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ahir\OneDrive - USN\Desktop\My Papers\2024\Open Research\23-Applying DEMATEL on Green Methanol Technologies\"/>
    </mc:Choice>
  </mc:AlternateContent>
  <xr:revisionPtr revIDLastSave="0" documentId="13_ncr:1_{DB9DF928-2DD5-4DDC-BEB3-DD74E42CC185}" xr6:coauthVersionLast="47" xr6:coauthVersionMax="47" xr10:uidLastSave="{00000000-0000-0000-0000-000000000000}"/>
  <bookViews>
    <workbookView xWindow="-110" yWindow="-110" windowWidth="25820" windowHeight="15500" activeTab="4" xr2:uid="{F50B4873-5BE5-47F5-AA5B-242DBE2768CB}"/>
  </bookViews>
  <sheets>
    <sheet name="Cover" sheetId="6" r:id="rId1"/>
    <sheet name="Main Processes" sheetId="1" r:id="rId2"/>
    <sheet name="Proposed Initial Indicators" sheetId="2" r:id="rId3"/>
    <sheet name="DEMATEL Matrices" sheetId="4" r:id="rId4"/>
    <sheet name="DEMATEL Reasons" sheetId="5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1" i="4" l="1"/>
  <c r="F41" i="4"/>
  <c r="G41" i="4"/>
  <c r="H41" i="4"/>
  <c r="I41" i="4"/>
  <c r="J41" i="4"/>
  <c r="K41" i="4"/>
  <c r="L41" i="4"/>
  <c r="M41" i="4"/>
  <c r="N41" i="4"/>
  <c r="O41" i="4"/>
  <c r="O118" i="4" s="1"/>
  <c r="P41" i="4"/>
  <c r="Q41" i="4"/>
  <c r="R41" i="4"/>
  <c r="S41" i="4"/>
  <c r="T41" i="4"/>
  <c r="U41" i="4"/>
  <c r="U118" i="4" s="1"/>
  <c r="V41" i="4"/>
  <c r="V118" i="4" s="1"/>
  <c r="W41" i="4"/>
  <c r="W118" i="4" s="1"/>
  <c r="X41" i="4"/>
  <c r="X118" i="4" s="1"/>
  <c r="Y41" i="4"/>
  <c r="Y118" i="4" s="1"/>
  <c r="Z41" i="4"/>
  <c r="Z118" i="4" s="1"/>
  <c r="AA41" i="4"/>
  <c r="AA118" i="4" s="1"/>
  <c r="AB41" i="4"/>
  <c r="AB118" i="4" s="1"/>
  <c r="AC41" i="4"/>
  <c r="AC118" i="4" s="1"/>
  <c r="AD41" i="4"/>
  <c r="AD118" i="4" s="1"/>
  <c r="AE41" i="4"/>
  <c r="AE118" i="4" s="1"/>
  <c r="AF41" i="4"/>
  <c r="AF118" i="4" s="1"/>
  <c r="AG41" i="4"/>
  <c r="AG118" i="4" s="1"/>
  <c r="AH41" i="4"/>
  <c r="AH118" i="4" s="1"/>
  <c r="AI41" i="4"/>
  <c r="AI118" i="4" s="1"/>
  <c r="AJ41" i="4"/>
  <c r="AJ118" i="4" s="1"/>
  <c r="AK41" i="4"/>
  <c r="AL41" i="4"/>
  <c r="AL118" i="4" s="1"/>
  <c r="AM41" i="4"/>
  <c r="AM118" i="4" s="1"/>
  <c r="E42" i="4"/>
  <c r="E119" i="4" s="1"/>
  <c r="F42" i="4"/>
  <c r="G42" i="4"/>
  <c r="H42" i="4"/>
  <c r="I42" i="4"/>
  <c r="J42" i="4"/>
  <c r="K42" i="4"/>
  <c r="L42" i="4"/>
  <c r="M42" i="4"/>
  <c r="N42" i="4"/>
  <c r="O42" i="4"/>
  <c r="P42" i="4"/>
  <c r="Q42" i="4"/>
  <c r="R42" i="4"/>
  <c r="S42" i="4"/>
  <c r="T42" i="4"/>
  <c r="U42" i="4"/>
  <c r="V42" i="4"/>
  <c r="W42" i="4"/>
  <c r="W119" i="4" s="1"/>
  <c r="X42" i="4"/>
  <c r="X119" i="4" s="1"/>
  <c r="Y42" i="4"/>
  <c r="Y119" i="4" s="1"/>
  <c r="Z42" i="4"/>
  <c r="Z119" i="4" s="1"/>
  <c r="AA42" i="4"/>
  <c r="AA119" i="4" s="1"/>
  <c r="AB42" i="4"/>
  <c r="AB119" i="4" s="1"/>
  <c r="AC42" i="4"/>
  <c r="AC119" i="4" s="1"/>
  <c r="AD42" i="4"/>
  <c r="AD119" i="4" s="1"/>
  <c r="AE42" i="4"/>
  <c r="AE119" i="4" s="1"/>
  <c r="AF42" i="4"/>
  <c r="AF119" i="4" s="1"/>
  <c r="AG42" i="4"/>
  <c r="AG119" i="4" s="1"/>
  <c r="AH42" i="4"/>
  <c r="AI42" i="4"/>
  <c r="AJ42" i="4"/>
  <c r="AK42" i="4"/>
  <c r="AL42" i="4"/>
  <c r="AM42" i="4"/>
  <c r="E43" i="4"/>
  <c r="F43" i="4"/>
  <c r="F120" i="4" s="1"/>
  <c r="G43" i="4"/>
  <c r="G120" i="4" s="1"/>
  <c r="H43" i="4"/>
  <c r="H120" i="4" s="1"/>
  <c r="I43" i="4"/>
  <c r="J43" i="4"/>
  <c r="K43" i="4"/>
  <c r="L43" i="4"/>
  <c r="M43" i="4"/>
  <c r="N43" i="4"/>
  <c r="O43" i="4"/>
  <c r="O120" i="4" s="1"/>
  <c r="P43" i="4"/>
  <c r="P120" i="4" s="1"/>
  <c r="Q43" i="4"/>
  <c r="Q120" i="4" s="1"/>
  <c r="R43" i="4"/>
  <c r="R120" i="4" s="1"/>
  <c r="S43" i="4"/>
  <c r="S120" i="4" s="1"/>
  <c r="T43" i="4"/>
  <c r="T120" i="4" s="1"/>
  <c r="U43" i="4"/>
  <c r="U120" i="4" s="1"/>
  <c r="V43" i="4"/>
  <c r="V120" i="4" s="1"/>
  <c r="W43" i="4"/>
  <c r="W120" i="4" s="1"/>
  <c r="X43" i="4"/>
  <c r="X120" i="4" s="1"/>
  <c r="Y43" i="4"/>
  <c r="Y120" i="4" s="1"/>
  <c r="Z43" i="4"/>
  <c r="Z120" i="4" s="1"/>
  <c r="AA43" i="4"/>
  <c r="AA120" i="4" s="1"/>
  <c r="AB43" i="4"/>
  <c r="AB120" i="4" s="1"/>
  <c r="AC43" i="4"/>
  <c r="AC120" i="4" s="1"/>
  <c r="AD43" i="4"/>
  <c r="AD120" i="4" s="1"/>
  <c r="AE43" i="4"/>
  <c r="AF43" i="4"/>
  <c r="AG43" i="4"/>
  <c r="AH43" i="4"/>
  <c r="AI43" i="4"/>
  <c r="AJ43" i="4"/>
  <c r="AK43" i="4"/>
  <c r="AL43" i="4"/>
  <c r="AM43" i="4"/>
  <c r="E44" i="4"/>
  <c r="F44" i="4"/>
  <c r="G44" i="4"/>
  <c r="H44" i="4"/>
  <c r="H121" i="4" s="1"/>
  <c r="I44" i="4"/>
  <c r="I121" i="4" s="1"/>
  <c r="J44" i="4"/>
  <c r="J121" i="4" s="1"/>
  <c r="K44" i="4"/>
  <c r="L44" i="4"/>
  <c r="M44" i="4"/>
  <c r="N44" i="4"/>
  <c r="O44" i="4"/>
  <c r="P44" i="4"/>
  <c r="P121" i="4" s="1"/>
  <c r="Q44" i="4"/>
  <c r="R44" i="4"/>
  <c r="S44" i="4"/>
  <c r="T44" i="4"/>
  <c r="U44" i="4"/>
  <c r="V44" i="4"/>
  <c r="V121" i="4" s="1"/>
  <c r="W44" i="4"/>
  <c r="W121" i="4" s="1"/>
  <c r="X44" i="4"/>
  <c r="X121" i="4" s="1"/>
  <c r="Y44" i="4"/>
  <c r="Y121" i="4" s="1"/>
  <c r="Z44" i="4"/>
  <c r="Z121" i="4" s="1"/>
  <c r="AA44" i="4"/>
  <c r="AA121" i="4" s="1"/>
  <c r="AB44" i="4"/>
  <c r="AC44" i="4"/>
  <c r="AD44" i="4"/>
  <c r="AE44" i="4"/>
  <c r="AF44" i="4"/>
  <c r="AG44" i="4"/>
  <c r="AH44" i="4"/>
  <c r="AI44" i="4"/>
  <c r="AJ44" i="4"/>
  <c r="AK44" i="4"/>
  <c r="AK121" i="4" s="1"/>
  <c r="AL44" i="4"/>
  <c r="AL121" i="4" s="1"/>
  <c r="AM44" i="4"/>
  <c r="E45" i="4"/>
  <c r="F45" i="4"/>
  <c r="F122" i="4" s="1"/>
  <c r="G45" i="4"/>
  <c r="G122" i="4" s="1"/>
  <c r="H45" i="4"/>
  <c r="H122" i="4" s="1"/>
  <c r="I45" i="4"/>
  <c r="I122" i="4" s="1"/>
  <c r="J45" i="4"/>
  <c r="J122" i="4" s="1"/>
  <c r="K45" i="4"/>
  <c r="K122" i="4" s="1"/>
  <c r="L45" i="4"/>
  <c r="L122" i="4" s="1"/>
  <c r="M45" i="4"/>
  <c r="M122" i="4" s="1"/>
  <c r="N45" i="4"/>
  <c r="O45" i="4"/>
  <c r="P45" i="4"/>
  <c r="Q45" i="4"/>
  <c r="Q122" i="4" s="1"/>
  <c r="R45" i="4"/>
  <c r="R122" i="4" s="1"/>
  <c r="S45" i="4"/>
  <c r="S122" i="4" s="1"/>
  <c r="T45" i="4"/>
  <c r="T122" i="4" s="1"/>
  <c r="U45" i="4"/>
  <c r="U122" i="4" s="1"/>
  <c r="V45" i="4"/>
  <c r="V122" i="4" s="1"/>
  <c r="W45" i="4"/>
  <c r="W122" i="4" s="1"/>
  <c r="X45" i="4"/>
  <c r="X122" i="4" s="1"/>
  <c r="Y45" i="4"/>
  <c r="Z45" i="4"/>
  <c r="AA45" i="4"/>
  <c r="AB45" i="4"/>
  <c r="AC45" i="4"/>
  <c r="AD45" i="4"/>
  <c r="AE45" i="4"/>
  <c r="AF45" i="4"/>
  <c r="AG45" i="4"/>
  <c r="AH45" i="4"/>
  <c r="AI45" i="4"/>
  <c r="AI122" i="4" s="1"/>
  <c r="AJ45" i="4"/>
  <c r="AK45" i="4"/>
  <c r="AL45" i="4"/>
  <c r="AM45" i="4"/>
  <c r="E46" i="4"/>
  <c r="E123" i="4" s="1"/>
  <c r="F46" i="4"/>
  <c r="F123" i="4" s="1"/>
  <c r="G46" i="4"/>
  <c r="G123" i="4" s="1"/>
  <c r="H46" i="4"/>
  <c r="H123" i="4" s="1"/>
  <c r="I46" i="4"/>
  <c r="I123" i="4" s="1"/>
  <c r="J46" i="4"/>
  <c r="J123" i="4" s="1"/>
  <c r="K46" i="4"/>
  <c r="K123" i="4" s="1"/>
  <c r="L46" i="4"/>
  <c r="L123" i="4" s="1"/>
  <c r="M46" i="4"/>
  <c r="M123" i="4" s="1"/>
  <c r="N46" i="4"/>
  <c r="N123" i="4" s="1"/>
  <c r="O46" i="4"/>
  <c r="O123" i="4" s="1"/>
  <c r="P46" i="4"/>
  <c r="P123" i="4" s="1"/>
  <c r="Q46" i="4"/>
  <c r="Q123" i="4" s="1"/>
  <c r="R46" i="4"/>
  <c r="R123" i="4" s="1"/>
  <c r="S46" i="4"/>
  <c r="S123" i="4" s="1"/>
  <c r="T46" i="4"/>
  <c r="T123" i="4" s="1"/>
  <c r="U46" i="4"/>
  <c r="U123" i="4" s="1"/>
  <c r="V46" i="4"/>
  <c r="W46" i="4"/>
  <c r="X46" i="4"/>
  <c r="Y46" i="4"/>
  <c r="Z46" i="4"/>
  <c r="AA46" i="4"/>
  <c r="AB46" i="4"/>
  <c r="AC46" i="4"/>
  <c r="AD46" i="4"/>
  <c r="AE46" i="4"/>
  <c r="AF46" i="4"/>
  <c r="AF123" i="4" s="1"/>
  <c r="AG46" i="4"/>
  <c r="AG123" i="4" s="1"/>
  <c r="AH46" i="4"/>
  <c r="AH123" i="4" s="1"/>
  <c r="AI46" i="4"/>
  <c r="AI123" i="4" s="1"/>
  <c r="AJ46" i="4"/>
  <c r="AJ123" i="4" s="1"/>
  <c r="AK46" i="4"/>
  <c r="AL46" i="4"/>
  <c r="AM46" i="4"/>
  <c r="E47" i="4"/>
  <c r="F47" i="4"/>
  <c r="G47" i="4"/>
  <c r="H47" i="4"/>
  <c r="H124" i="4" s="1"/>
  <c r="I47" i="4"/>
  <c r="J47" i="4"/>
  <c r="K47" i="4"/>
  <c r="L47" i="4"/>
  <c r="M47" i="4"/>
  <c r="N47" i="4"/>
  <c r="O47" i="4"/>
  <c r="O124" i="4" s="1"/>
  <c r="P47" i="4"/>
  <c r="P124" i="4" s="1"/>
  <c r="Q47" i="4"/>
  <c r="Q124" i="4" s="1"/>
  <c r="R47" i="4"/>
  <c r="R124" i="4" s="1"/>
  <c r="S47" i="4"/>
  <c r="T47" i="4"/>
  <c r="U47" i="4"/>
  <c r="V47" i="4"/>
  <c r="V124" i="4" s="1"/>
  <c r="W47" i="4"/>
  <c r="W124" i="4" s="1"/>
  <c r="X47" i="4"/>
  <c r="X124" i="4" s="1"/>
  <c r="Y47" i="4"/>
  <c r="Y124" i="4" s="1"/>
  <c r="Z47" i="4"/>
  <c r="Z124" i="4" s="1"/>
  <c r="AA47" i="4"/>
  <c r="AA124" i="4" s="1"/>
  <c r="AB47" i="4"/>
  <c r="AB124" i="4" s="1"/>
  <c r="AC47" i="4"/>
  <c r="AC124" i="4" s="1"/>
  <c r="AD47" i="4"/>
  <c r="AD124" i="4" s="1"/>
  <c r="AE47" i="4"/>
  <c r="AE124" i="4" s="1"/>
  <c r="AF47" i="4"/>
  <c r="AF124" i="4" s="1"/>
  <c r="AG47" i="4"/>
  <c r="AG124" i="4" s="1"/>
  <c r="AH47" i="4"/>
  <c r="AH124" i="4" s="1"/>
  <c r="AI47" i="4"/>
  <c r="AI124" i="4" s="1"/>
  <c r="AJ47" i="4"/>
  <c r="AJ124" i="4" s="1"/>
  <c r="AK47" i="4"/>
  <c r="AK124" i="4" s="1"/>
  <c r="AL47" i="4"/>
  <c r="AL124" i="4" s="1"/>
  <c r="AM47" i="4"/>
  <c r="AM124" i="4" s="1"/>
  <c r="E48" i="4"/>
  <c r="E125" i="4" s="1"/>
  <c r="F48" i="4"/>
  <c r="F125" i="4" s="1"/>
  <c r="G48" i="4"/>
  <c r="G125" i="4" s="1"/>
  <c r="H48" i="4"/>
  <c r="H125" i="4" s="1"/>
  <c r="I48" i="4"/>
  <c r="I125" i="4" s="1"/>
  <c r="J48" i="4"/>
  <c r="J125" i="4" s="1"/>
  <c r="K48" i="4"/>
  <c r="K125" i="4" s="1"/>
  <c r="L48" i="4"/>
  <c r="L125" i="4" s="1"/>
  <c r="M48" i="4"/>
  <c r="M125" i="4" s="1"/>
  <c r="N48" i="4"/>
  <c r="N125" i="4" s="1"/>
  <c r="O48" i="4"/>
  <c r="P48" i="4"/>
  <c r="Q48" i="4"/>
  <c r="R48" i="4"/>
  <c r="S48" i="4"/>
  <c r="T48" i="4"/>
  <c r="U48" i="4"/>
  <c r="V48" i="4"/>
  <c r="W48" i="4"/>
  <c r="X48" i="4"/>
  <c r="Y48" i="4"/>
  <c r="Z48" i="4"/>
  <c r="AA48" i="4"/>
  <c r="AB48" i="4"/>
  <c r="AC48" i="4"/>
  <c r="AD48" i="4"/>
  <c r="AD125" i="4" s="1"/>
  <c r="AE48" i="4"/>
  <c r="AE125" i="4" s="1"/>
  <c r="AF48" i="4"/>
  <c r="AF125" i="4" s="1"/>
  <c r="AG48" i="4"/>
  <c r="AG125" i="4" s="1"/>
  <c r="AH48" i="4"/>
  <c r="AH125" i="4" s="1"/>
  <c r="AI48" i="4"/>
  <c r="AI125" i="4" s="1"/>
  <c r="AJ48" i="4"/>
  <c r="AJ125" i="4" s="1"/>
  <c r="AK48" i="4"/>
  <c r="AK125" i="4" s="1"/>
  <c r="AL48" i="4"/>
  <c r="AL125" i="4" s="1"/>
  <c r="AM48" i="4"/>
  <c r="AM125" i="4" s="1"/>
  <c r="E49" i="4"/>
  <c r="E126" i="4" s="1"/>
  <c r="F49" i="4"/>
  <c r="F126" i="4" s="1"/>
  <c r="G49" i="4"/>
  <c r="G126" i="4" s="1"/>
  <c r="H49" i="4"/>
  <c r="H126" i="4" s="1"/>
  <c r="I49" i="4"/>
  <c r="I126" i="4" s="1"/>
  <c r="J49" i="4"/>
  <c r="J126" i="4" s="1"/>
  <c r="K49" i="4"/>
  <c r="K126" i="4" s="1"/>
  <c r="L49" i="4"/>
  <c r="L126" i="4" s="1"/>
  <c r="M49" i="4"/>
  <c r="N49" i="4"/>
  <c r="O49" i="4"/>
  <c r="P49" i="4"/>
  <c r="Q49" i="4"/>
  <c r="R49" i="4"/>
  <c r="S49" i="4"/>
  <c r="T49" i="4"/>
  <c r="U49" i="4"/>
  <c r="V49" i="4"/>
  <c r="W49" i="4"/>
  <c r="X49" i="4"/>
  <c r="Y49" i="4"/>
  <c r="Z49" i="4"/>
  <c r="AA49" i="4"/>
  <c r="AB49" i="4"/>
  <c r="AC49" i="4"/>
  <c r="AC126" i="4" s="1"/>
  <c r="AD49" i="4"/>
  <c r="AD126" i="4" s="1"/>
  <c r="AE49" i="4"/>
  <c r="AE126" i="4" s="1"/>
  <c r="AF49" i="4"/>
  <c r="AG49" i="4"/>
  <c r="AH49" i="4"/>
  <c r="AH126" i="4" s="1"/>
  <c r="AI49" i="4"/>
  <c r="AI126" i="4" s="1"/>
  <c r="AJ49" i="4"/>
  <c r="AJ126" i="4" s="1"/>
  <c r="AK49" i="4"/>
  <c r="AK126" i="4" s="1"/>
  <c r="AL49" i="4"/>
  <c r="AL126" i="4" s="1"/>
  <c r="AM49" i="4"/>
  <c r="AM126" i="4" s="1"/>
  <c r="E50" i="4"/>
  <c r="E127" i="4" s="1"/>
  <c r="F50" i="4"/>
  <c r="F127" i="4" s="1"/>
  <c r="G50" i="4"/>
  <c r="G127" i="4" s="1"/>
  <c r="H50" i="4"/>
  <c r="H127" i="4" s="1"/>
  <c r="I50" i="4"/>
  <c r="J50" i="4"/>
  <c r="K50" i="4"/>
  <c r="L50" i="4"/>
  <c r="M50" i="4"/>
  <c r="N50" i="4"/>
  <c r="O50" i="4"/>
  <c r="P50" i="4"/>
  <c r="Q50" i="4"/>
  <c r="Q127" i="4" s="1"/>
  <c r="R50" i="4"/>
  <c r="R127" i="4" s="1"/>
  <c r="S50" i="4"/>
  <c r="S127" i="4" s="1"/>
  <c r="T50" i="4"/>
  <c r="T127" i="4" s="1"/>
  <c r="U50" i="4"/>
  <c r="U127" i="4" s="1"/>
  <c r="V50" i="4"/>
  <c r="V127" i="4" s="1"/>
  <c r="W50" i="4"/>
  <c r="W127" i="4" s="1"/>
  <c r="X50" i="4"/>
  <c r="X127" i="4" s="1"/>
  <c r="Y50" i="4"/>
  <c r="Y127" i="4" s="1"/>
  <c r="Z50" i="4"/>
  <c r="Z127" i="4" s="1"/>
  <c r="AA50" i="4"/>
  <c r="AA127" i="4" s="1"/>
  <c r="AB50" i="4"/>
  <c r="AB127" i="4" s="1"/>
  <c r="AC50" i="4"/>
  <c r="AC127" i="4" s="1"/>
  <c r="AD50" i="4"/>
  <c r="AD127" i="4" s="1"/>
  <c r="AE50" i="4"/>
  <c r="AE127" i="4" s="1"/>
  <c r="AF50" i="4"/>
  <c r="AF127" i="4" s="1"/>
  <c r="AG50" i="4"/>
  <c r="AG127" i="4" s="1"/>
  <c r="AH50" i="4"/>
  <c r="AH127" i="4" s="1"/>
  <c r="AI50" i="4"/>
  <c r="AI127" i="4" s="1"/>
  <c r="AJ50" i="4"/>
  <c r="AJ127" i="4" s="1"/>
  <c r="AK50" i="4"/>
  <c r="AK127" i="4" s="1"/>
  <c r="AL50" i="4"/>
  <c r="AL127" i="4" s="1"/>
  <c r="AM50" i="4"/>
  <c r="AM127" i="4" s="1"/>
  <c r="E51" i="4"/>
  <c r="E128" i="4" s="1"/>
  <c r="F51" i="4"/>
  <c r="F128" i="4" s="1"/>
  <c r="G51" i="4"/>
  <c r="H51" i="4"/>
  <c r="I51" i="4"/>
  <c r="J51" i="4"/>
  <c r="K51" i="4"/>
  <c r="L51" i="4"/>
  <c r="M51" i="4"/>
  <c r="N51" i="4"/>
  <c r="O51" i="4"/>
  <c r="P51" i="4"/>
  <c r="Q51" i="4"/>
  <c r="R51" i="4"/>
  <c r="S51" i="4"/>
  <c r="S128" i="4" s="1"/>
  <c r="T51" i="4"/>
  <c r="T128" i="4" s="1"/>
  <c r="U51" i="4"/>
  <c r="U128" i="4" s="1"/>
  <c r="V51" i="4"/>
  <c r="V128" i="4" s="1"/>
  <c r="W51" i="4"/>
  <c r="W128" i="4" s="1"/>
  <c r="X51" i="4"/>
  <c r="X128" i="4" s="1"/>
  <c r="Y51" i="4"/>
  <c r="Y128" i="4" s="1"/>
  <c r="Z51" i="4"/>
  <c r="Z128" i="4" s="1"/>
  <c r="AA51" i="4"/>
  <c r="AA128" i="4" s="1"/>
  <c r="AB51" i="4"/>
  <c r="AB128" i="4" s="1"/>
  <c r="AC51" i="4"/>
  <c r="AC128" i="4" s="1"/>
  <c r="AD51" i="4"/>
  <c r="AD128" i="4" s="1"/>
  <c r="AE51" i="4"/>
  <c r="AE128" i="4" s="1"/>
  <c r="AF51" i="4"/>
  <c r="AF128" i="4" s="1"/>
  <c r="AG51" i="4"/>
  <c r="AG128" i="4" s="1"/>
  <c r="AH51" i="4"/>
  <c r="AH128" i="4" s="1"/>
  <c r="AI51" i="4"/>
  <c r="AI128" i="4" s="1"/>
  <c r="AJ51" i="4"/>
  <c r="AJ128" i="4" s="1"/>
  <c r="AK51" i="4"/>
  <c r="AK128" i="4" s="1"/>
  <c r="AL51" i="4"/>
  <c r="AL128" i="4" s="1"/>
  <c r="AM51" i="4"/>
  <c r="E52" i="4"/>
  <c r="F52" i="4"/>
  <c r="G52" i="4"/>
  <c r="H52" i="4"/>
  <c r="I52" i="4"/>
  <c r="J52" i="4"/>
  <c r="K52" i="4"/>
  <c r="K129" i="4" s="1"/>
  <c r="L52" i="4"/>
  <c r="L129" i="4" s="1"/>
  <c r="M52" i="4"/>
  <c r="M129" i="4" s="1"/>
  <c r="N52" i="4"/>
  <c r="N129" i="4" s="1"/>
  <c r="O52" i="4"/>
  <c r="O129" i="4" s="1"/>
  <c r="P52" i="4"/>
  <c r="P129" i="4" s="1"/>
  <c r="Q52" i="4"/>
  <c r="R52" i="4"/>
  <c r="S52" i="4"/>
  <c r="T52" i="4"/>
  <c r="U52" i="4"/>
  <c r="V52" i="4"/>
  <c r="W52" i="4"/>
  <c r="X52" i="4"/>
  <c r="Y52" i="4"/>
  <c r="Z52" i="4"/>
  <c r="Z129" i="4" s="1"/>
  <c r="AA52" i="4"/>
  <c r="AA129" i="4" s="1"/>
  <c r="AB52" i="4"/>
  <c r="AB129" i="4" s="1"/>
  <c r="AC52" i="4"/>
  <c r="AC129" i="4" s="1"/>
  <c r="AD52" i="4"/>
  <c r="AD129" i="4" s="1"/>
  <c r="AE52" i="4"/>
  <c r="AF52" i="4"/>
  <c r="AG52" i="4"/>
  <c r="AH52" i="4"/>
  <c r="AI52" i="4"/>
  <c r="AJ52" i="4"/>
  <c r="AK52" i="4"/>
  <c r="AL52" i="4"/>
  <c r="AL129" i="4" s="1"/>
  <c r="AM52" i="4"/>
  <c r="AM129" i="4" s="1"/>
  <c r="E53" i="4"/>
  <c r="E130" i="4" s="1"/>
  <c r="F53" i="4"/>
  <c r="G53" i="4"/>
  <c r="H53" i="4"/>
  <c r="H130" i="4" s="1"/>
  <c r="I53" i="4"/>
  <c r="I130" i="4" s="1"/>
  <c r="J53" i="4"/>
  <c r="J130" i="4" s="1"/>
  <c r="K53" i="4"/>
  <c r="K130" i="4" s="1"/>
  <c r="L53" i="4"/>
  <c r="L130" i="4" s="1"/>
  <c r="M53" i="4"/>
  <c r="M130" i="4" s="1"/>
  <c r="N53" i="4"/>
  <c r="N130" i="4" s="1"/>
  <c r="O53" i="4"/>
  <c r="O130" i="4" s="1"/>
  <c r="P53" i="4"/>
  <c r="P130" i="4" s="1"/>
  <c r="Q53" i="4"/>
  <c r="Q130" i="4" s="1"/>
  <c r="R53" i="4"/>
  <c r="R130" i="4" s="1"/>
  <c r="S53" i="4"/>
  <c r="S130" i="4" s="1"/>
  <c r="T53" i="4"/>
  <c r="T130" i="4" s="1"/>
  <c r="U53" i="4"/>
  <c r="U130" i="4" s="1"/>
  <c r="V53" i="4"/>
  <c r="V130" i="4" s="1"/>
  <c r="W53" i="4"/>
  <c r="W130" i="4" s="1"/>
  <c r="X53" i="4"/>
  <c r="Y53" i="4"/>
  <c r="Z53" i="4"/>
  <c r="AA53" i="4"/>
  <c r="AB53" i="4"/>
  <c r="AB130" i="4" s="1"/>
  <c r="AC53" i="4"/>
  <c r="AC130" i="4" s="1"/>
  <c r="AD53" i="4"/>
  <c r="AD130" i="4" s="1"/>
  <c r="AE53" i="4"/>
  <c r="AE130" i="4" s="1"/>
  <c r="AF53" i="4"/>
  <c r="AF130" i="4" s="1"/>
  <c r="AG53" i="4"/>
  <c r="AH53" i="4"/>
  <c r="AI53" i="4"/>
  <c r="AJ53" i="4"/>
  <c r="AK53" i="4"/>
  <c r="AL53" i="4"/>
  <c r="AM53" i="4"/>
  <c r="E54" i="4"/>
  <c r="F54" i="4"/>
  <c r="F131" i="4" s="1"/>
  <c r="G54" i="4"/>
  <c r="G131" i="4" s="1"/>
  <c r="H54" i="4"/>
  <c r="I54" i="4"/>
  <c r="J54" i="4"/>
  <c r="K54" i="4"/>
  <c r="K131" i="4" s="1"/>
  <c r="L54" i="4"/>
  <c r="L131" i="4" s="1"/>
  <c r="M54" i="4"/>
  <c r="N54" i="4"/>
  <c r="O54" i="4"/>
  <c r="P54" i="4"/>
  <c r="Q54" i="4"/>
  <c r="R54" i="4"/>
  <c r="R131" i="4" s="1"/>
  <c r="S54" i="4"/>
  <c r="S131" i="4" s="1"/>
  <c r="T54" i="4"/>
  <c r="T131" i="4" s="1"/>
  <c r="U54" i="4"/>
  <c r="V54" i="4"/>
  <c r="V131" i="4" s="1"/>
  <c r="W54" i="4"/>
  <c r="W131" i="4" s="1"/>
  <c r="X54" i="4"/>
  <c r="X131" i="4" s="1"/>
  <c r="Y54" i="4"/>
  <c r="Y131" i="4" s="1"/>
  <c r="Z54" i="4"/>
  <c r="Z131" i="4" s="1"/>
  <c r="AA54" i="4"/>
  <c r="AA131" i="4" s="1"/>
  <c r="AB54" i="4"/>
  <c r="AB131" i="4" s="1"/>
  <c r="AC54" i="4"/>
  <c r="AC131" i="4" s="1"/>
  <c r="AD54" i="4"/>
  <c r="AE54" i="4"/>
  <c r="AF54" i="4"/>
  <c r="AG54" i="4"/>
  <c r="AH54" i="4"/>
  <c r="AI54" i="4"/>
  <c r="AJ54" i="4"/>
  <c r="AK54" i="4"/>
  <c r="AL54" i="4"/>
  <c r="AM54" i="4"/>
  <c r="E55" i="4"/>
  <c r="F55" i="4"/>
  <c r="G55" i="4"/>
  <c r="H55" i="4"/>
  <c r="I55" i="4"/>
  <c r="J55" i="4"/>
  <c r="J132" i="4" s="1"/>
  <c r="K55" i="4"/>
  <c r="K132" i="4" s="1"/>
  <c r="L55" i="4"/>
  <c r="L132" i="4" s="1"/>
  <c r="M55" i="4"/>
  <c r="N55" i="4"/>
  <c r="O55" i="4"/>
  <c r="O132" i="4" s="1"/>
  <c r="P55" i="4"/>
  <c r="Q55" i="4"/>
  <c r="R55" i="4"/>
  <c r="S55" i="4"/>
  <c r="T55" i="4"/>
  <c r="U55" i="4"/>
  <c r="V55" i="4"/>
  <c r="W55" i="4"/>
  <c r="W132" i="4" s="1"/>
  <c r="X55" i="4"/>
  <c r="X132" i="4" s="1"/>
  <c r="Y55" i="4"/>
  <c r="Y132" i="4" s="1"/>
  <c r="Z55" i="4"/>
  <c r="Z132" i="4" s="1"/>
  <c r="AA55" i="4"/>
  <c r="AB55" i="4"/>
  <c r="AC55" i="4"/>
  <c r="AD55" i="4"/>
  <c r="AE55" i="4"/>
  <c r="AE132" i="4" s="1"/>
  <c r="AF55" i="4"/>
  <c r="AF132" i="4" s="1"/>
  <c r="AG55" i="4"/>
  <c r="AG132" i="4" s="1"/>
  <c r="AH55" i="4"/>
  <c r="AH132" i="4" s="1"/>
  <c r="AI55" i="4"/>
  <c r="AI132" i="4" s="1"/>
  <c r="AJ55" i="4"/>
  <c r="AJ132" i="4" s="1"/>
  <c r="AK55" i="4"/>
  <c r="AK132" i="4" s="1"/>
  <c r="AL55" i="4"/>
  <c r="AL132" i="4" s="1"/>
  <c r="AM55" i="4"/>
  <c r="AM132" i="4" s="1"/>
  <c r="E56" i="4"/>
  <c r="E133" i="4" s="1"/>
  <c r="F56" i="4"/>
  <c r="F133" i="4" s="1"/>
  <c r="G56" i="4"/>
  <c r="G133" i="4" s="1"/>
  <c r="H56" i="4"/>
  <c r="H133" i="4" s="1"/>
  <c r="I56" i="4"/>
  <c r="I133" i="4" s="1"/>
  <c r="J56" i="4"/>
  <c r="J133" i="4" s="1"/>
  <c r="K56" i="4"/>
  <c r="K133" i="4" s="1"/>
  <c r="L56" i="4"/>
  <c r="L133" i="4" s="1"/>
  <c r="M56" i="4"/>
  <c r="M133" i="4" s="1"/>
  <c r="N56" i="4"/>
  <c r="N133" i="4" s="1"/>
  <c r="O56" i="4"/>
  <c r="O133" i="4" s="1"/>
  <c r="P56" i="4"/>
  <c r="P133" i="4" s="1"/>
  <c r="Q56" i="4"/>
  <c r="Q133" i="4" s="1"/>
  <c r="R56" i="4"/>
  <c r="R133" i="4" s="1"/>
  <c r="S56" i="4"/>
  <c r="S133" i="4" s="1"/>
  <c r="T56" i="4"/>
  <c r="T133" i="4" s="1"/>
  <c r="U56" i="4"/>
  <c r="U133" i="4" s="1"/>
  <c r="V56" i="4"/>
  <c r="V133" i="4" s="1"/>
  <c r="W56" i="4"/>
  <c r="X56" i="4"/>
  <c r="Y56" i="4"/>
  <c r="Z56" i="4"/>
  <c r="AA56" i="4"/>
  <c r="AB56" i="4"/>
  <c r="AC56" i="4"/>
  <c r="AD56" i="4"/>
  <c r="AE56" i="4"/>
  <c r="AF56" i="4"/>
  <c r="AG56" i="4"/>
  <c r="AH56" i="4"/>
  <c r="AI56" i="4"/>
  <c r="AJ56" i="4"/>
  <c r="AJ133" i="4" s="1"/>
  <c r="AK56" i="4"/>
  <c r="AK133" i="4" s="1"/>
  <c r="AL56" i="4"/>
  <c r="AL133" i="4" s="1"/>
  <c r="AM56" i="4"/>
  <c r="AM133" i="4" s="1"/>
  <c r="E57" i="4"/>
  <c r="E134" i="4" s="1"/>
  <c r="F57" i="4"/>
  <c r="F134" i="4" s="1"/>
  <c r="G57" i="4"/>
  <c r="G134" i="4" s="1"/>
  <c r="H57" i="4"/>
  <c r="H134" i="4" s="1"/>
  <c r="I57" i="4"/>
  <c r="I134" i="4" s="1"/>
  <c r="J57" i="4"/>
  <c r="J134" i="4" s="1"/>
  <c r="K57" i="4"/>
  <c r="K134" i="4" s="1"/>
  <c r="L57" i="4"/>
  <c r="L134" i="4" s="1"/>
  <c r="M57" i="4"/>
  <c r="M134" i="4" s="1"/>
  <c r="N57" i="4"/>
  <c r="N134" i="4" s="1"/>
  <c r="O57" i="4"/>
  <c r="O134" i="4" s="1"/>
  <c r="P57" i="4"/>
  <c r="P134" i="4" s="1"/>
  <c r="Q57" i="4"/>
  <c r="Q134" i="4" s="1"/>
  <c r="R57" i="4"/>
  <c r="R134" i="4" s="1"/>
  <c r="S57" i="4"/>
  <c r="S134" i="4" s="1"/>
  <c r="T57" i="4"/>
  <c r="T134" i="4" s="1"/>
  <c r="U57" i="4"/>
  <c r="V57" i="4"/>
  <c r="W57" i="4"/>
  <c r="X57" i="4"/>
  <c r="Y57" i="4"/>
  <c r="Z57" i="4"/>
  <c r="AA57" i="4"/>
  <c r="AB57" i="4"/>
  <c r="AC57" i="4"/>
  <c r="AD57" i="4"/>
  <c r="AE57" i="4"/>
  <c r="AF57" i="4"/>
  <c r="AG57" i="4"/>
  <c r="AH57" i="4"/>
  <c r="AI57" i="4"/>
  <c r="AJ57" i="4"/>
  <c r="AK57" i="4"/>
  <c r="AL57" i="4"/>
  <c r="AM57" i="4"/>
  <c r="E58" i="4"/>
  <c r="E135" i="4" s="1"/>
  <c r="F58" i="4"/>
  <c r="G58" i="4"/>
  <c r="G135" i="4" s="1"/>
  <c r="H58" i="4"/>
  <c r="H135" i="4" s="1"/>
  <c r="I58" i="4"/>
  <c r="J58" i="4"/>
  <c r="J135" i="4" s="1"/>
  <c r="K58" i="4"/>
  <c r="K135" i="4" s="1"/>
  <c r="L58" i="4"/>
  <c r="L135" i="4" s="1"/>
  <c r="M58" i="4"/>
  <c r="M135" i="4" s="1"/>
  <c r="N58" i="4"/>
  <c r="N135" i="4" s="1"/>
  <c r="O58" i="4"/>
  <c r="O135" i="4" s="1"/>
  <c r="P58" i="4"/>
  <c r="P135" i="4" s="1"/>
  <c r="Q58" i="4"/>
  <c r="Q135" i="4" s="1"/>
  <c r="R58" i="4"/>
  <c r="S58" i="4"/>
  <c r="T58" i="4"/>
  <c r="U58" i="4"/>
  <c r="V58" i="4"/>
  <c r="W58" i="4"/>
  <c r="X58" i="4"/>
  <c r="Y58" i="4"/>
  <c r="Y135" i="4" s="1"/>
  <c r="Z58" i="4"/>
  <c r="Z135" i="4" s="1"/>
  <c r="AA58" i="4"/>
  <c r="AA135" i="4" s="1"/>
  <c r="AB58" i="4"/>
  <c r="AB135" i="4" s="1"/>
  <c r="AC58" i="4"/>
  <c r="AC135" i="4" s="1"/>
  <c r="AD58" i="4"/>
  <c r="AD135" i="4" s="1"/>
  <c r="AE58" i="4"/>
  <c r="AE135" i="4" s="1"/>
  <c r="AF58" i="4"/>
  <c r="AF135" i="4" s="1"/>
  <c r="AG58" i="4"/>
  <c r="AG135" i="4" s="1"/>
  <c r="AH58" i="4"/>
  <c r="AH135" i="4" s="1"/>
  <c r="AI58" i="4"/>
  <c r="AI135" i="4" s="1"/>
  <c r="AJ58" i="4"/>
  <c r="AJ135" i="4" s="1"/>
  <c r="AK58" i="4"/>
  <c r="AK135" i="4" s="1"/>
  <c r="AL58" i="4"/>
  <c r="AL135" i="4" s="1"/>
  <c r="AM58" i="4"/>
  <c r="AM135" i="4" s="1"/>
  <c r="E59" i="4"/>
  <c r="E136" i="4" s="1"/>
  <c r="F59" i="4"/>
  <c r="F136" i="4" s="1"/>
  <c r="G59" i="4"/>
  <c r="G136" i="4" s="1"/>
  <c r="H59" i="4"/>
  <c r="H136" i="4" s="1"/>
  <c r="I59" i="4"/>
  <c r="I136" i="4" s="1"/>
  <c r="J59" i="4"/>
  <c r="J136" i="4" s="1"/>
  <c r="K59" i="4"/>
  <c r="K136" i="4" s="1"/>
  <c r="L59" i="4"/>
  <c r="L136" i="4" s="1"/>
  <c r="M59" i="4"/>
  <c r="M136" i="4" s="1"/>
  <c r="N59" i="4"/>
  <c r="N136" i="4" s="1"/>
  <c r="O59" i="4"/>
  <c r="P59" i="4"/>
  <c r="Q59" i="4"/>
  <c r="Q136" i="4" s="1"/>
  <c r="R59" i="4"/>
  <c r="R136" i="4" s="1"/>
  <c r="S59" i="4"/>
  <c r="S136" i="4" s="1"/>
  <c r="T59" i="4"/>
  <c r="T136" i="4" s="1"/>
  <c r="U59" i="4"/>
  <c r="U136" i="4" s="1"/>
  <c r="V59" i="4"/>
  <c r="W59" i="4"/>
  <c r="X59" i="4"/>
  <c r="Y59" i="4"/>
  <c r="Y136" i="4" s="1"/>
  <c r="Z59" i="4"/>
  <c r="AA59" i="4"/>
  <c r="AB59" i="4"/>
  <c r="AC59" i="4"/>
  <c r="AD59" i="4"/>
  <c r="AE59" i="4"/>
  <c r="AF59" i="4"/>
  <c r="AF136" i="4" s="1"/>
  <c r="AG59" i="4"/>
  <c r="AG136" i="4" s="1"/>
  <c r="AH59" i="4"/>
  <c r="AH136" i="4" s="1"/>
  <c r="AI59" i="4"/>
  <c r="AI136" i="4" s="1"/>
  <c r="AJ59" i="4"/>
  <c r="AJ136" i="4" s="1"/>
  <c r="AK59" i="4"/>
  <c r="AK136" i="4" s="1"/>
  <c r="AL59" i="4"/>
  <c r="AL136" i="4" s="1"/>
  <c r="AM59" i="4"/>
  <c r="AM136" i="4" s="1"/>
  <c r="E60" i="4"/>
  <c r="E137" i="4" s="1"/>
  <c r="F60" i="4"/>
  <c r="F137" i="4" s="1"/>
  <c r="G60" i="4"/>
  <c r="G137" i="4" s="1"/>
  <c r="H60" i="4"/>
  <c r="H137" i="4" s="1"/>
  <c r="I60" i="4"/>
  <c r="I137" i="4" s="1"/>
  <c r="J60" i="4"/>
  <c r="J137" i="4" s="1"/>
  <c r="K60" i="4"/>
  <c r="K137" i="4" s="1"/>
  <c r="L60" i="4"/>
  <c r="M60" i="4"/>
  <c r="N60" i="4"/>
  <c r="O60" i="4"/>
  <c r="P60" i="4"/>
  <c r="Q60" i="4"/>
  <c r="R60" i="4"/>
  <c r="S60" i="4"/>
  <c r="S137" i="4" s="1"/>
  <c r="T60" i="4"/>
  <c r="T137" i="4" s="1"/>
  <c r="U60" i="4"/>
  <c r="U137" i="4" s="1"/>
  <c r="V60" i="4"/>
  <c r="V137" i="4" s="1"/>
  <c r="W60" i="4"/>
  <c r="W137" i="4" s="1"/>
  <c r="X60" i="4"/>
  <c r="X137" i="4" s="1"/>
  <c r="Y60" i="4"/>
  <c r="Y137" i="4" s="1"/>
  <c r="Z60" i="4"/>
  <c r="Z137" i="4" s="1"/>
  <c r="AA60" i="4"/>
  <c r="AA137" i="4" s="1"/>
  <c r="AB60" i="4"/>
  <c r="AC60" i="4"/>
  <c r="AD60" i="4"/>
  <c r="AE60" i="4"/>
  <c r="AE137" i="4" s="1"/>
  <c r="AF60" i="4"/>
  <c r="AG60" i="4"/>
  <c r="AG137" i="4" s="1"/>
  <c r="AH60" i="4"/>
  <c r="AH137" i="4" s="1"/>
  <c r="AI60" i="4"/>
  <c r="AI137" i="4" s="1"/>
  <c r="AJ60" i="4"/>
  <c r="AJ137" i="4" s="1"/>
  <c r="AK60" i="4"/>
  <c r="AK137" i="4" s="1"/>
  <c r="AL60" i="4"/>
  <c r="AL137" i="4" s="1"/>
  <c r="AM60" i="4"/>
  <c r="AM137" i="4" s="1"/>
  <c r="E61" i="4"/>
  <c r="E138" i="4" s="1"/>
  <c r="F61" i="4"/>
  <c r="F138" i="4" s="1"/>
  <c r="G61" i="4"/>
  <c r="G138" i="4" s="1"/>
  <c r="H61" i="4"/>
  <c r="I61" i="4"/>
  <c r="J61" i="4"/>
  <c r="K61" i="4"/>
  <c r="L61" i="4"/>
  <c r="M61" i="4"/>
  <c r="N61" i="4"/>
  <c r="O61" i="4"/>
  <c r="P61" i="4"/>
  <c r="P138" i="4" s="1"/>
  <c r="Q61" i="4"/>
  <c r="Q138" i="4" s="1"/>
  <c r="R61" i="4"/>
  <c r="R138" i="4" s="1"/>
  <c r="S61" i="4"/>
  <c r="S138" i="4" s="1"/>
  <c r="T61" i="4"/>
  <c r="T138" i="4" s="1"/>
  <c r="U61" i="4"/>
  <c r="U138" i="4" s="1"/>
  <c r="V61" i="4"/>
  <c r="V138" i="4" s="1"/>
  <c r="W61" i="4"/>
  <c r="W138" i="4" s="1"/>
  <c r="X61" i="4"/>
  <c r="X138" i="4" s="1"/>
  <c r="Y61" i="4"/>
  <c r="Y138" i="4" s="1"/>
  <c r="Z61" i="4"/>
  <c r="Z138" i="4" s="1"/>
  <c r="AA61" i="4"/>
  <c r="AA138" i="4" s="1"/>
  <c r="AB61" i="4"/>
  <c r="AB138" i="4" s="1"/>
  <c r="AC61" i="4"/>
  <c r="AC138" i="4" s="1"/>
  <c r="AD61" i="4"/>
  <c r="AE61" i="4"/>
  <c r="AF61" i="4"/>
  <c r="AF138" i="4" s="1"/>
  <c r="AG61" i="4"/>
  <c r="AG138" i="4" s="1"/>
  <c r="AH61" i="4"/>
  <c r="AI61" i="4"/>
  <c r="AJ61" i="4"/>
  <c r="AJ138" i="4" s="1"/>
  <c r="AK61" i="4"/>
  <c r="AK138" i="4" s="1"/>
  <c r="AL61" i="4"/>
  <c r="AL138" i="4" s="1"/>
  <c r="AM61" i="4"/>
  <c r="AM138" i="4" s="1"/>
  <c r="E62" i="4"/>
  <c r="E139" i="4" s="1"/>
  <c r="F62" i="4"/>
  <c r="G62" i="4"/>
  <c r="H62" i="4"/>
  <c r="I62" i="4"/>
  <c r="J62" i="4"/>
  <c r="K62" i="4"/>
  <c r="L62" i="4"/>
  <c r="M62" i="4"/>
  <c r="N62" i="4"/>
  <c r="O62" i="4"/>
  <c r="P62" i="4"/>
  <c r="Q62" i="4"/>
  <c r="R62" i="4"/>
  <c r="S62" i="4"/>
  <c r="T62" i="4"/>
  <c r="U62" i="4"/>
  <c r="V62" i="4"/>
  <c r="V139" i="4" s="1"/>
  <c r="W62" i="4"/>
  <c r="W139" i="4" s="1"/>
  <c r="X62" i="4"/>
  <c r="X139" i="4" s="1"/>
  <c r="Y62" i="4"/>
  <c r="Y139" i="4" s="1"/>
  <c r="Z62" i="4"/>
  <c r="Z139" i="4" s="1"/>
  <c r="AA62" i="4"/>
  <c r="AB62" i="4"/>
  <c r="AC62" i="4"/>
  <c r="AD62" i="4"/>
  <c r="AE62" i="4"/>
  <c r="AE139" i="4" s="1"/>
  <c r="AF62" i="4"/>
  <c r="AF139" i="4" s="1"/>
  <c r="AG62" i="4"/>
  <c r="AG139" i="4" s="1"/>
  <c r="AH62" i="4"/>
  <c r="AH139" i="4" s="1"/>
  <c r="AI62" i="4"/>
  <c r="AI139" i="4" s="1"/>
  <c r="AJ62" i="4"/>
  <c r="AJ139" i="4" s="1"/>
  <c r="AK62" i="4"/>
  <c r="AK139" i="4" s="1"/>
  <c r="AL62" i="4"/>
  <c r="AM62" i="4"/>
  <c r="E63" i="4"/>
  <c r="F63" i="4"/>
  <c r="G63" i="4"/>
  <c r="H63" i="4"/>
  <c r="I63" i="4"/>
  <c r="J63" i="4"/>
  <c r="K63" i="4"/>
  <c r="L63" i="4"/>
  <c r="M63" i="4"/>
  <c r="N63" i="4"/>
  <c r="O63" i="4"/>
  <c r="P63" i="4"/>
  <c r="Q63" i="4"/>
  <c r="R63" i="4"/>
  <c r="S63" i="4"/>
  <c r="T63" i="4"/>
  <c r="U63" i="4"/>
  <c r="V63" i="4"/>
  <c r="V140" i="4" s="1"/>
  <c r="W63" i="4"/>
  <c r="X63" i="4"/>
  <c r="X140" i="4" s="1"/>
  <c r="Y63" i="4"/>
  <c r="Y140" i="4" s="1"/>
  <c r="Z63" i="4"/>
  <c r="Z140" i="4" s="1"/>
  <c r="AA63" i="4"/>
  <c r="AA140" i="4" s="1"/>
  <c r="AB63" i="4"/>
  <c r="AB140" i="4" s="1"/>
  <c r="AC63" i="4"/>
  <c r="AC140" i="4" s="1"/>
  <c r="AD63" i="4"/>
  <c r="AD140" i="4" s="1"/>
  <c r="AE63" i="4"/>
  <c r="AE140" i="4" s="1"/>
  <c r="AF63" i="4"/>
  <c r="AF140" i="4" s="1"/>
  <c r="AG63" i="4"/>
  <c r="AG140" i="4" s="1"/>
  <c r="AH63" i="4"/>
  <c r="AI63" i="4"/>
  <c r="AJ63" i="4"/>
  <c r="AK63" i="4"/>
  <c r="AL63" i="4"/>
  <c r="AM63" i="4"/>
  <c r="E64" i="4"/>
  <c r="F64" i="4"/>
  <c r="G64" i="4"/>
  <c r="G141" i="4" s="1"/>
  <c r="H64" i="4"/>
  <c r="H141" i="4" s="1"/>
  <c r="I64" i="4"/>
  <c r="I141" i="4" s="1"/>
  <c r="J64" i="4"/>
  <c r="J141" i="4" s="1"/>
  <c r="K64" i="4"/>
  <c r="K141" i="4" s="1"/>
  <c r="L64" i="4"/>
  <c r="L141" i="4" s="1"/>
  <c r="M64" i="4"/>
  <c r="M141" i="4" s="1"/>
  <c r="N64" i="4"/>
  <c r="N141" i="4" s="1"/>
  <c r="O64" i="4"/>
  <c r="O141" i="4" s="1"/>
  <c r="P64" i="4"/>
  <c r="P141" i="4" s="1"/>
  <c r="Q64" i="4"/>
  <c r="Q141" i="4" s="1"/>
  <c r="R64" i="4"/>
  <c r="R141" i="4" s="1"/>
  <c r="S64" i="4"/>
  <c r="S141" i="4" s="1"/>
  <c r="T64" i="4"/>
  <c r="T141" i="4" s="1"/>
  <c r="U64" i="4"/>
  <c r="U141" i="4" s="1"/>
  <c r="V64" i="4"/>
  <c r="V141" i="4" s="1"/>
  <c r="W64" i="4"/>
  <c r="W141" i="4" s="1"/>
  <c r="X64" i="4"/>
  <c r="X141" i="4" s="1"/>
  <c r="Y64" i="4"/>
  <c r="Y141" i="4" s="1"/>
  <c r="Z64" i="4"/>
  <c r="Z141" i="4" s="1"/>
  <c r="AA64" i="4"/>
  <c r="AA141" i="4" s="1"/>
  <c r="AB64" i="4"/>
  <c r="AB141" i="4" s="1"/>
  <c r="AC64" i="4"/>
  <c r="AC141" i="4" s="1"/>
  <c r="AD64" i="4"/>
  <c r="AD141" i="4" s="1"/>
  <c r="AE64" i="4"/>
  <c r="AE141" i="4" s="1"/>
  <c r="AF64" i="4"/>
  <c r="AG64" i="4"/>
  <c r="AH64" i="4"/>
  <c r="AI64" i="4"/>
  <c r="AJ64" i="4"/>
  <c r="AK64" i="4"/>
  <c r="AL64" i="4"/>
  <c r="AM64" i="4"/>
  <c r="E65" i="4"/>
  <c r="F65" i="4"/>
  <c r="G65" i="4"/>
  <c r="G142" i="4" s="1"/>
  <c r="H65" i="4"/>
  <c r="H142" i="4" s="1"/>
  <c r="I65" i="4"/>
  <c r="J65" i="4"/>
  <c r="J142" i="4" s="1"/>
  <c r="K65" i="4"/>
  <c r="K142" i="4" s="1"/>
  <c r="L65" i="4"/>
  <c r="L142" i="4" s="1"/>
  <c r="M65" i="4"/>
  <c r="M142" i="4" s="1"/>
  <c r="N65" i="4"/>
  <c r="N142" i="4" s="1"/>
  <c r="O65" i="4"/>
  <c r="O142" i="4" s="1"/>
  <c r="P65" i="4"/>
  <c r="P142" i="4" s="1"/>
  <c r="Q65" i="4"/>
  <c r="R65" i="4"/>
  <c r="S65" i="4"/>
  <c r="S142" i="4" s="1"/>
  <c r="T65" i="4"/>
  <c r="T142" i="4" s="1"/>
  <c r="U65" i="4"/>
  <c r="U142" i="4" s="1"/>
  <c r="V65" i="4"/>
  <c r="V142" i="4" s="1"/>
  <c r="W65" i="4"/>
  <c r="W142" i="4" s="1"/>
  <c r="X65" i="4"/>
  <c r="X142" i="4" s="1"/>
  <c r="Y65" i="4"/>
  <c r="Y142" i="4" s="1"/>
  <c r="Z65" i="4"/>
  <c r="Z142" i="4" s="1"/>
  <c r="AA65" i="4"/>
  <c r="AA142" i="4" s="1"/>
  <c r="AB65" i="4"/>
  <c r="AB142" i="4" s="1"/>
  <c r="AC65" i="4"/>
  <c r="AD65" i="4"/>
  <c r="AE65" i="4"/>
  <c r="AF65" i="4"/>
  <c r="AG65" i="4"/>
  <c r="AH65" i="4"/>
  <c r="AI65" i="4"/>
  <c r="AJ65" i="4"/>
  <c r="AK65" i="4"/>
  <c r="AL65" i="4"/>
  <c r="AM65" i="4"/>
  <c r="E66" i="4"/>
  <c r="F66" i="4"/>
  <c r="G66" i="4"/>
  <c r="G143" i="4" s="1"/>
  <c r="H66" i="4"/>
  <c r="H143" i="4" s="1"/>
  <c r="I66" i="4"/>
  <c r="I143" i="4" s="1"/>
  <c r="J66" i="4"/>
  <c r="J143" i="4" s="1"/>
  <c r="K66" i="4"/>
  <c r="K143" i="4" s="1"/>
  <c r="L66" i="4"/>
  <c r="L143" i="4" s="1"/>
  <c r="M66" i="4"/>
  <c r="M143" i="4" s="1"/>
  <c r="N66" i="4"/>
  <c r="O66" i="4"/>
  <c r="O143" i="4" s="1"/>
  <c r="P66" i="4"/>
  <c r="P143" i="4" s="1"/>
  <c r="Q66" i="4"/>
  <c r="Q143" i="4" s="1"/>
  <c r="R66" i="4"/>
  <c r="R143" i="4" s="1"/>
  <c r="S66" i="4"/>
  <c r="S143" i="4" s="1"/>
  <c r="T66" i="4"/>
  <c r="T143" i="4" s="1"/>
  <c r="U66" i="4"/>
  <c r="U143" i="4" s="1"/>
  <c r="V66" i="4"/>
  <c r="V143" i="4" s="1"/>
  <c r="W66" i="4"/>
  <c r="W143" i="4" s="1"/>
  <c r="X66" i="4"/>
  <c r="X143" i="4" s="1"/>
  <c r="Y66" i="4"/>
  <c r="Z66" i="4"/>
  <c r="AA66" i="4"/>
  <c r="AB66" i="4"/>
  <c r="AC66" i="4"/>
  <c r="AD66" i="4"/>
  <c r="AE66" i="4"/>
  <c r="AF66" i="4"/>
  <c r="AG66" i="4"/>
  <c r="AG143" i="4" s="1"/>
  <c r="AH66" i="4"/>
  <c r="AH143" i="4" s="1"/>
  <c r="AI66" i="4"/>
  <c r="AI143" i="4" s="1"/>
  <c r="AJ66" i="4"/>
  <c r="AJ143" i="4" s="1"/>
  <c r="AK66" i="4"/>
  <c r="AK143" i="4" s="1"/>
  <c r="AL66" i="4"/>
  <c r="AL143" i="4" s="1"/>
  <c r="AM66" i="4"/>
  <c r="AM143" i="4" s="1"/>
  <c r="E67" i="4"/>
  <c r="E144" i="4" s="1"/>
  <c r="F67" i="4"/>
  <c r="F144" i="4" s="1"/>
  <c r="G67" i="4"/>
  <c r="G144" i="4" s="1"/>
  <c r="H67" i="4"/>
  <c r="H144" i="4" s="1"/>
  <c r="I67" i="4"/>
  <c r="I144" i="4" s="1"/>
  <c r="J67" i="4"/>
  <c r="J144" i="4" s="1"/>
  <c r="K67" i="4"/>
  <c r="K144" i="4" s="1"/>
  <c r="L67" i="4"/>
  <c r="L144" i="4" s="1"/>
  <c r="M67" i="4"/>
  <c r="M144" i="4" s="1"/>
  <c r="N67" i="4"/>
  <c r="N144" i="4" s="1"/>
  <c r="O67" i="4"/>
  <c r="O144" i="4" s="1"/>
  <c r="P67" i="4"/>
  <c r="P144" i="4" s="1"/>
  <c r="Q67" i="4"/>
  <c r="Q144" i="4" s="1"/>
  <c r="R67" i="4"/>
  <c r="R144" i="4" s="1"/>
  <c r="S67" i="4"/>
  <c r="S144" i="4" s="1"/>
  <c r="T67" i="4"/>
  <c r="T144" i="4" s="1"/>
  <c r="U67" i="4"/>
  <c r="U144" i="4" s="1"/>
  <c r="V67" i="4"/>
  <c r="V144" i="4" s="1"/>
  <c r="W67" i="4"/>
  <c r="X67" i="4"/>
  <c r="Y67" i="4"/>
  <c r="Z67" i="4"/>
  <c r="AA67" i="4"/>
  <c r="AB67" i="4"/>
  <c r="AC67" i="4"/>
  <c r="AD67" i="4"/>
  <c r="AE67" i="4"/>
  <c r="AF67" i="4"/>
  <c r="AG67" i="4"/>
  <c r="AH67" i="4"/>
  <c r="AH144" i="4" s="1"/>
  <c r="AI67" i="4"/>
  <c r="AI144" i="4" s="1"/>
  <c r="AJ67" i="4"/>
  <c r="AJ144" i="4" s="1"/>
  <c r="AK67" i="4"/>
  <c r="AL67" i="4"/>
  <c r="AM67" i="4"/>
  <c r="E68" i="4"/>
  <c r="F68" i="4"/>
  <c r="G68" i="4"/>
  <c r="G145" i="4" s="1"/>
  <c r="H68" i="4"/>
  <c r="H145" i="4" s="1"/>
  <c r="I68" i="4"/>
  <c r="I145" i="4" s="1"/>
  <c r="J68" i="4"/>
  <c r="J145" i="4" s="1"/>
  <c r="K68" i="4"/>
  <c r="K145" i="4" s="1"/>
  <c r="L68" i="4"/>
  <c r="L145" i="4" s="1"/>
  <c r="M68" i="4"/>
  <c r="M145" i="4" s="1"/>
  <c r="N68" i="4"/>
  <c r="N145" i="4" s="1"/>
  <c r="O68" i="4"/>
  <c r="O145" i="4" s="1"/>
  <c r="P68" i="4"/>
  <c r="P145" i="4" s="1"/>
  <c r="Q68" i="4"/>
  <c r="Q145" i="4" s="1"/>
  <c r="R68" i="4"/>
  <c r="R145" i="4" s="1"/>
  <c r="S68" i="4"/>
  <c r="S145" i="4" s="1"/>
  <c r="T68" i="4"/>
  <c r="U68" i="4"/>
  <c r="V68" i="4"/>
  <c r="W68" i="4"/>
  <c r="X68" i="4"/>
  <c r="Y68" i="4"/>
  <c r="Z68" i="4"/>
  <c r="AA68" i="4"/>
  <c r="AB68" i="4"/>
  <c r="AC68" i="4"/>
  <c r="AD68" i="4"/>
  <c r="AE68" i="4"/>
  <c r="AF68" i="4"/>
  <c r="AG68" i="4"/>
  <c r="AG145" i="4" s="1"/>
  <c r="AH68" i="4"/>
  <c r="AH145" i="4" s="1"/>
  <c r="AI68" i="4"/>
  <c r="AI145" i="4" s="1"/>
  <c r="AJ68" i="4"/>
  <c r="AK68" i="4"/>
  <c r="AL68" i="4"/>
  <c r="AM68" i="4"/>
  <c r="AM145" i="4" s="1"/>
  <c r="E69" i="4"/>
  <c r="F69" i="4"/>
  <c r="F146" i="4" s="1"/>
  <c r="G69" i="4"/>
  <c r="G146" i="4" s="1"/>
  <c r="H69" i="4"/>
  <c r="I69" i="4"/>
  <c r="J69" i="4"/>
  <c r="J146" i="4" s="1"/>
  <c r="K69" i="4"/>
  <c r="L69" i="4"/>
  <c r="L146" i="4" s="1"/>
  <c r="M69" i="4"/>
  <c r="M146" i="4" s="1"/>
  <c r="N69" i="4"/>
  <c r="N146" i="4" s="1"/>
  <c r="O69" i="4"/>
  <c r="O146" i="4" s="1"/>
  <c r="P69" i="4"/>
  <c r="P146" i="4" s="1"/>
  <c r="Q69" i="4"/>
  <c r="R69" i="4"/>
  <c r="S69" i="4"/>
  <c r="T69" i="4"/>
  <c r="U69" i="4"/>
  <c r="V69" i="4"/>
  <c r="W69" i="4"/>
  <c r="W146" i="4" s="1"/>
  <c r="X69" i="4"/>
  <c r="X146" i="4" s="1"/>
  <c r="Y69" i="4"/>
  <c r="Y146" i="4" s="1"/>
  <c r="Z69" i="4"/>
  <c r="Z146" i="4" s="1"/>
  <c r="AA69" i="4"/>
  <c r="AB69" i="4"/>
  <c r="AC69" i="4"/>
  <c r="AC146" i="4" s="1"/>
  <c r="AD69" i="4"/>
  <c r="AD146" i="4" s="1"/>
  <c r="AE69" i="4"/>
  <c r="AE146" i="4" s="1"/>
  <c r="AF69" i="4"/>
  <c r="AF146" i="4" s="1"/>
  <c r="AG69" i="4"/>
  <c r="AG146" i="4" s="1"/>
  <c r="AH69" i="4"/>
  <c r="AH146" i="4" s="1"/>
  <c r="AI69" i="4"/>
  <c r="AI146" i="4" s="1"/>
  <c r="AJ69" i="4"/>
  <c r="AJ146" i="4" s="1"/>
  <c r="AK69" i="4"/>
  <c r="AK146" i="4" s="1"/>
  <c r="AL69" i="4"/>
  <c r="AL146" i="4" s="1"/>
  <c r="AM69" i="4"/>
  <c r="AM146" i="4" s="1"/>
  <c r="E70" i="4"/>
  <c r="E147" i="4" s="1"/>
  <c r="F70" i="4"/>
  <c r="F147" i="4" s="1"/>
  <c r="G70" i="4"/>
  <c r="G147" i="4" s="1"/>
  <c r="H70" i="4"/>
  <c r="H147" i="4" s="1"/>
  <c r="I70" i="4"/>
  <c r="I147" i="4" s="1"/>
  <c r="J70" i="4"/>
  <c r="J147" i="4" s="1"/>
  <c r="K70" i="4"/>
  <c r="K147" i="4" s="1"/>
  <c r="L70" i="4"/>
  <c r="L147" i="4" s="1"/>
  <c r="M70" i="4"/>
  <c r="N70" i="4"/>
  <c r="O70" i="4"/>
  <c r="P70" i="4"/>
  <c r="Q70" i="4"/>
  <c r="R70" i="4"/>
  <c r="S70" i="4"/>
  <c r="T70" i="4"/>
  <c r="U70" i="4"/>
  <c r="V70" i="4"/>
  <c r="W70" i="4"/>
  <c r="X70" i="4"/>
  <c r="Y70" i="4"/>
  <c r="Z70" i="4"/>
  <c r="Z147" i="4" s="1"/>
  <c r="AA70" i="4"/>
  <c r="AA147" i="4" s="1"/>
  <c r="AB70" i="4"/>
  <c r="AB147" i="4" s="1"/>
  <c r="AC70" i="4"/>
  <c r="AC147" i="4" s="1"/>
  <c r="AD70" i="4"/>
  <c r="AD147" i="4" s="1"/>
  <c r="AE70" i="4"/>
  <c r="AE147" i="4" s="1"/>
  <c r="AF70" i="4"/>
  <c r="AF147" i="4" s="1"/>
  <c r="AG70" i="4"/>
  <c r="AG147" i="4" s="1"/>
  <c r="AH70" i="4"/>
  <c r="AH147" i="4" s="1"/>
  <c r="AI70" i="4"/>
  <c r="AI147" i="4" s="1"/>
  <c r="AJ70" i="4"/>
  <c r="AJ147" i="4" s="1"/>
  <c r="AK70" i="4"/>
  <c r="AK147" i="4" s="1"/>
  <c r="AL70" i="4"/>
  <c r="AM70" i="4"/>
  <c r="E71" i="4"/>
  <c r="E148" i="4" s="1"/>
  <c r="F71" i="4"/>
  <c r="F148" i="4" s="1"/>
  <c r="G71" i="4"/>
  <c r="G148" i="4" s="1"/>
  <c r="H71" i="4"/>
  <c r="H148" i="4" s="1"/>
  <c r="I71" i="4"/>
  <c r="I148" i="4" s="1"/>
  <c r="J71" i="4"/>
  <c r="J148" i="4" s="1"/>
  <c r="K71" i="4"/>
  <c r="L71" i="4"/>
  <c r="M71" i="4"/>
  <c r="N71" i="4"/>
  <c r="O71" i="4"/>
  <c r="P71" i="4"/>
  <c r="Q71" i="4"/>
  <c r="R71" i="4"/>
  <c r="S71" i="4"/>
  <c r="T71" i="4"/>
  <c r="U71" i="4"/>
  <c r="V71" i="4"/>
  <c r="W71" i="4"/>
  <c r="X71" i="4"/>
  <c r="Y71" i="4"/>
  <c r="Z71" i="4"/>
  <c r="AA71" i="4"/>
  <c r="AB71" i="4"/>
  <c r="AC71" i="4"/>
  <c r="AD71" i="4"/>
  <c r="AD148" i="4" s="1"/>
  <c r="AE71" i="4"/>
  <c r="AF71" i="4"/>
  <c r="AG71" i="4"/>
  <c r="AH71" i="4"/>
  <c r="AI71" i="4"/>
  <c r="AJ71" i="4"/>
  <c r="AK71" i="4"/>
  <c r="AK148" i="4" s="1"/>
  <c r="AL71" i="4"/>
  <c r="AL148" i="4" s="1"/>
  <c r="AM71" i="4"/>
  <c r="AM148" i="4" s="1"/>
  <c r="E72" i="4"/>
  <c r="E149" i="4" s="1"/>
  <c r="F72" i="4"/>
  <c r="F149" i="4" s="1"/>
  <c r="G72" i="4"/>
  <c r="H72" i="4"/>
  <c r="I72" i="4"/>
  <c r="J72" i="4"/>
  <c r="K72" i="4"/>
  <c r="L72" i="4"/>
  <c r="L149" i="4" s="1"/>
  <c r="M72" i="4"/>
  <c r="M149" i="4" s="1"/>
  <c r="N72" i="4"/>
  <c r="N149" i="4" s="1"/>
  <c r="O72" i="4"/>
  <c r="O149" i="4" s="1"/>
  <c r="P72" i="4"/>
  <c r="P149" i="4" s="1"/>
  <c r="Q72" i="4"/>
  <c r="Q149" i="4" s="1"/>
  <c r="R72" i="4"/>
  <c r="R149" i="4" s="1"/>
  <c r="S72" i="4"/>
  <c r="S149" i="4" s="1"/>
  <c r="T72" i="4"/>
  <c r="T149" i="4" s="1"/>
  <c r="U72" i="4"/>
  <c r="U149" i="4" s="1"/>
  <c r="V72" i="4"/>
  <c r="V149" i="4" s="1"/>
  <c r="W72" i="4"/>
  <c r="W149" i="4" s="1"/>
  <c r="X72" i="4"/>
  <c r="X149" i="4" s="1"/>
  <c r="Y72" i="4"/>
  <c r="Y149" i="4" s="1"/>
  <c r="Z72" i="4"/>
  <c r="Z149" i="4" s="1"/>
  <c r="AA72" i="4"/>
  <c r="AA149" i="4" s="1"/>
  <c r="AB72" i="4"/>
  <c r="AB149" i="4" s="1"/>
  <c r="AC72" i="4"/>
  <c r="AC149" i="4" s="1"/>
  <c r="AD72" i="4"/>
  <c r="AD149" i="4" s="1"/>
  <c r="AE72" i="4"/>
  <c r="AE149" i="4" s="1"/>
  <c r="AF72" i="4"/>
  <c r="AF149" i="4" s="1"/>
  <c r="AG72" i="4"/>
  <c r="AG149" i="4" s="1"/>
  <c r="AH72" i="4"/>
  <c r="AH149" i="4" s="1"/>
  <c r="AI72" i="4"/>
  <c r="AI149" i="4" s="1"/>
  <c r="AJ72" i="4"/>
  <c r="AJ149" i="4" s="1"/>
  <c r="AK72" i="4"/>
  <c r="AK149" i="4" s="1"/>
  <c r="AL72" i="4"/>
  <c r="AL149" i="4" s="1"/>
  <c r="AM72" i="4"/>
  <c r="E73" i="4"/>
  <c r="F73" i="4"/>
  <c r="G73" i="4"/>
  <c r="H73" i="4"/>
  <c r="I73" i="4"/>
  <c r="J73" i="4"/>
  <c r="K73" i="4"/>
  <c r="L73" i="4"/>
  <c r="M73" i="4"/>
  <c r="M150" i="4" s="1"/>
  <c r="N73" i="4"/>
  <c r="N150" i="4" s="1"/>
  <c r="O73" i="4"/>
  <c r="O150" i="4" s="1"/>
  <c r="P73" i="4"/>
  <c r="P150" i="4" s="1"/>
  <c r="Q73" i="4"/>
  <c r="Q150" i="4" s="1"/>
  <c r="R73" i="4"/>
  <c r="R150" i="4" s="1"/>
  <c r="S73" i="4"/>
  <c r="S150" i="4" s="1"/>
  <c r="T73" i="4"/>
  <c r="T150" i="4" s="1"/>
  <c r="U73" i="4"/>
  <c r="U150" i="4" s="1"/>
  <c r="V73" i="4"/>
  <c r="W73" i="4"/>
  <c r="X73" i="4"/>
  <c r="X150" i="4" s="1"/>
  <c r="Y73" i="4"/>
  <c r="Y150" i="4" s="1"/>
  <c r="Z73" i="4"/>
  <c r="Z150" i="4" s="1"/>
  <c r="AA73" i="4"/>
  <c r="AA150" i="4" s="1"/>
  <c r="AB73" i="4"/>
  <c r="AB150" i="4" s="1"/>
  <c r="AC73" i="4"/>
  <c r="AC150" i="4" s="1"/>
  <c r="AD73" i="4"/>
  <c r="AD150" i="4" s="1"/>
  <c r="AE73" i="4"/>
  <c r="AE150" i="4" s="1"/>
  <c r="AF73" i="4"/>
  <c r="AF150" i="4" s="1"/>
  <c r="AG73" i="4"/>
  <c r="AG150" i="4" s="1"/>
  <c r="AH73" i="4"/>
  <c r="AH150" i="4" s="1"/>
  <c r="AI73" i="4"/>
  <c r="AI150" i="4" s="1"/>
  <c r="AJ73" i="4"/>
  <c r="AJ150" i="4" s="1"/>
  <c r="AK73" i="4"/>
  <c r="AL73" i="4"/>
  <c r="AM73" i="4"/>
  <c r="E74" i="4"/>
  <c r="F74" i="4"/>
  <c r="G74" i="4"/>
  <c r="H74" i="4"/>
  <c r="I74" i="4"/>
  <c r="J74" i="4"/>
  <c r="K74" i="4"/>
  <c r="L74" i="4"/>
  <c r="M74" i="4"/>
  <c r="N74" i="4"/>
  <c r="O74" i="4"/>
  <c r="P74" i="4"/>
  <c r="P151" i="4" s="1"/>
  <c r="Q74" i="4"/>
  <c r="Q151" i="4" s="1"/>
  <c r="R74" i="4"/>
  <c r="R151" i="4" s="1"/>
  <c r="S74" i="4"/>
  <c r="T74" i="4"/>
  <c r="U74" i="4"/>
  <c r="U151" i="4" s="1"/>
  <c r="V74" i="4"/>
  <c r="V151" i="4" s="1"/>
  <c r="W74" i="4"/>
  <c r="W151" i="4" s="1"/>
  <c r="X74" i="4"/>
  <c r="X151" i="4" s="1"/>
  <c r="Y74" i="4"/>
  <c r="Y151" i="4" s="1"/>
  <c r="Z74" i="4"/>
  <c r="Z151" i="4" s="1"/>
  <c r="AA74" i="4"/>
  <c r="AA151" i="4" s="1"/>
  <c r="AB74" i="4"/>
  <c r="AB151" i="4" s="1"/>
  <c r="AC74" i="4"/>
  <c r="AC151" i="4" s="1"/>
  <c r="AD74" i="4"/>
  <c r="AD151" i="4" s="1"/>
  <c r="AE74" i="4"/>
  <c r="AE151" i="4" s="1"/>
  <c r="AF74" i="4"/>
  <c r="AF151" i="4" s="1"/>
  <c r="AG74" i="4"/>
  <c r="AG151" i="4" s="1"/>
  <c r="AH74" i="4"/>
  <c r="AI74" i="4"/>
  <c r="AJ74" i="4"/>
  <c r="AK74" i="4"/>
  <c r="AL74" i="4"/>
  <c r="AM74" i="4"/>
  <c r="F40" i="4"/>
  <c r="G40" i="4"/>
  <c r="H40" i="4"/>
  <c r="I40" i="4"/>
  <c r="J40" i="4"/>
  <c r="K40" i="4"/>
  <c r="K117" i="4" s="1"/>
  <c r="L40" i="4"/>
  <c r="L117" i="4" s="1"/>
  <c r="M40" i="4"/>
  <c r="M117" i="4" s="1"/>
  <c r="N40" i="4"/>
  <c r="N117" i="4" s="1"/>
  <c r="O40" i="4"/>
  <c r="P40" i="4"/>
  <c r="Q40" i="4"/>
  <c r="R40" i="4"/>
  <c r="S40" i="4"/>
  <c r="T40" i="4"/>
  <c r="U40" i="4"/>
  <c r="V40" i="4"/>
  <c r="V117" i="4" s="1"/>
  <c r="W40" i="4"/>
  <c r="X40" i="4"/>
  <c r="Y40" i="4"/>
  <c r="Z40" i="4"/>
  <c r="AA40" i="4"/>
  <c r="AA117" i="4" s="1"/>
  <c r="AB40" i="4"/>
  <c r="AB117" i="4" s="1"/>
  <c r="AC40" i="4"/>
  <c r="AC117" i="4" s="1"/>
  <c r="AD40" i="4"/>
  <c r="AD117" i="4" s="1"/>
  <c r="AE40" i="4"/>
  <c r="AF40" i="4"/>
  <c r="AF117" i="4" s="1"/>
  <c r="AG40" i="4"/>
  <c r="AG117" i="4" s="1"/>
  <c r="AH40" i="4"/>
  <c r="AH117" i="4" s="1"/>
  <c r="AI40" i="4"/>
  <c r="AI117" i="4" s="1"/>
  <c r="AJ40" i="4"/>
  <c r="AJ117" i="4" s="1"/>
  <c r="AK40" i="4"/>
  <c r="AK117" i="4" s="1"/>
  <c r="AL40" i="4"/>
  <c r="AM40" i="4"/>
  <c r="AM117" i="4" s="1"/>
  <c r="E40" i="4"/>
  <c r="L119" i="4"/>
  <c r="M119" i="4"/>
  <c r="I120" i="4"/>
  <c r="J120" i="4"/>
  <c r="K120" i="4"/>
  <c r="F121" i="4"/>
  <c r="Q121" i="4"/>
  <c r="R121" i="4"/>
  <c r="S121" i="4"/>
  <c r="T121" i="4"/>
  <c r="U121" i="4"/>
  <c r="AM121" i="4"/>
  <c r="E122" i="4"/>
  <c r="N122" i="4"/>
  <c r="O122" i="4"/>
  <c r="P122" i="4"/>
  <c r="W125" i="4"/>
  <c r="X125" i="4"/>
  <c r="Z125" i="4"/>
  <c r="Y129" i="4"/>
  <c r="X130" i="4"/>
  <c r="Y130" i="4"/>
  <c r="Z130" i="4"/>
  <c r="AA130" i="4"/>
  <c r="H131" i="4"/>
  <c r="I131" i="4"/>
  <c r="J131" i="4"/>
  <c r="X135" i="4"/>
  <c r="AD138" i="4"/>
  <c r="AE138" i="4"/>
  <c r="AH138" i="4"/>
  <c r="AI138" i="4"/>
  <c r="AA139" i="4"/>
  <c r="AB139" i="4"/>
  <c r="AC139" i="4"/>
  <c r="AD139" i="4"/>
  <c r="AC144" i="4"/>
  <c r="AA146" i="4"/>
  <c r="AB146" i="4"/>
  <c r="AL147" i="4"/>
  <c r="AM147" i="4"/>
  <c r="AF148" i="4"/>
  <c r="AG148" i="4"/>
  <c r="AH148" i="4"/>
  <c r="AI148" i="4"/>
  <c r="AJ148" i="4"/>
  <c r="J117" i="4"/>
  <c r="E118" i="4"/>
  <c r="F118" i="4"/>
  <c r="G118" i="4"/>
  <c r="H118" i="4"/>
  <c r="I118" i="4"/>
  <c r="J118" i="4"/>
  <c r="K118" i="4"/>
  <c r="L118" i="4"/>
  <c r="M118" i="4"/>
  <c r="N118" i="4"/>
  <c r="P118" i="4"/>
  <c r="Q118" i="4"/>
  <c r="R118" i="4"/>
  <c r="S118" i="4"/>
  <c r="T118" i="4"/>
  <c r="AK118" i="4"/>
  <c r="F119" i="4"/>
  <c r="G119" i="4"/>
  <c r="H119" i="4"/>
  <c r="I119" i="4"/>
  <c r="J119" i="4"/>
  <c r="K119" i="4"/>
  <c r="N119" i="4"/>
  <c r="O119" i="4"/>
  <c r="P119" i="4"/>
  <c r="Q119" i="4"/>
  <c r="R119" i="4"/>
  <c r="S119" i="4"/>
  <c r="T119" i="4"/>
  <c r="U119" i="4"/>
  <c r="V119" i="4"/>
  <c r="AH119" i="4"/>
  <c r="AI119" i="4"/>
  <c r="AJ119" i="4"/>
  <c r="AK119" i="4"/>
  <c r="AL119" i="4"/>
  <c r="AM119" i="4"/>
  <c r="E120" i="4"/>
  <c r="L120" i="4"/>
  <c r="M120" i="4"/>
  <c r="N120" i="4"/>
  <c r="AE120" i="4"/>
  <c r="AF120" i="4"/>
  <c r="AG120" i="4"/>
  <c r="AH120" i="4"/>
  <c r="AI120" i="4"/>
  <c r="AJ120" i="4"/>
  <c r="AK120" i="4"/>
  <c r="AL120" i="4"/>
  <c r="AM120" i="4"/>
  <c r="E121" i="4"/>
  <c r="G121" i="4"/>
  <c r="K121" i="4"/>
  <c r="L121" i="4"/>
  <c r="M121" i="4"/>
  <c r="N121" i="4"/>
  <c r="O121" i="4"/>
  <c r="AB121" i="4"/>
  <c r="AC121" i="4"/>
  <c r="AD121" i="4"/>
  <c r="AE121" i="4"/>
  <c r="AF121" i="4"/>
  <c r="AG121" i="4"/>
  <c r="AH121" i="4"/>
  <c r="AI121" i="4"/>
  <c r="AJ121" i="4"/>
  <c r="Y122" i="4"/>
  <c r="Z122" i="4"/>
  <c r="AA122" i="4"/>
  <c r="AB122" i="4"/>
  <c r="AC122" i="4"/>
  <c r="AD122" i="4"/>
  <c r="AE122" i="4"/>
  <c r="AF122" i="4"/>
  <c r="AG122" i="4"/>
  <c r="AH122" i="4"/>
  <c r="AJ122" i="4"/>
  <c r="AK122" i="4"/>
  <c r="AL122" i="4"/>
  <c r="AM122" i="4"/>
  <c r="V123" i="4"/>
  <c r="W123" i="4"/>
  <c r="X123" i="4"/>
  <c r="Y123" i="4"/>
  <c r="Z123" i="4"/>
  <c r="AA123" i="4"/>
  <c r="AB123" i="4"/>
  <c r="AC123" i="4"/>
  <c r="AD123" i="4"/>
  <c r="AE123" i="4"/>
  <c r="AK123" i="4"/>
  <c r="AL123" i="4"/>
  <c r="AM123" i="4"/>
  <c r="E124" i="4"/>
  <c r="F124" i="4"/>
  <c r="G124" i="4"/>
  <c r="I124" i="4"/>
  <c r="J124" i="4"/>
  <c r="K124" i="4"/>
  <c r="L124" i="4"/>
  <c r="M124" i="4"/>
  <c r="N124" i="4"/>
  <c r="S124" i="4"/>
  <c r="T124" i="4"/>
  <c r="U124" i="4"/>
  <c r="O125" i="4"/>
  <c r="P125" i="4"/>
  <c r="Q125" i="4"/>
  <c r="R125" i="4"/>
  <c r="S125" i="4"/>
  <c r="T125" i="4"/>
  <c r="U125" i="4"/>
  <c r="V125" i="4"/>
  <c r="Y125" i="4"/>
  <c r="AA125" i="4"/>
  <c r="AB125" i="4"/>
  <c r="AC125" i="4"/>
  <c r="M126" i="4"/>
  <c r="N126" i="4"/>
  <c r="O126" i="4"/>
  <c r="P126" i="4"/>
  <c r="Q126" i="4"/>
  <c r="R126" i="4"/>
  <c r="S126" i="4"/>
  <c r="T126" i="4"/>
  <c r="U126" i="4"/>
  <c r="V126" i="4"/>
  <c r="W126" i="4"/>
  <c r="X126" i="4"/>
  <c r="Y126" i="4"/>
  <c r="Z126" i="4"/>
  <c r="AA126" i="4"/>
  <c r="AB126" i="4"/>
  <c r="AF126" i="4"/>
  <c r="AG126" i="4"/>
  <c r="I127" i="4"/>
  <c r="J127" i="4"/>
  <c r="K127" i="4"/>
  <c r="L127" i="4"/>
  <c r="M127" i="4"/>
  <c r="N127" i="4"/>
  <c r="O127" i="4"/>
  <c r="P127" i="4"/>
  <c r="G128" i="4"/>
  <c r="H128" i="4"/>
  <c r="I128" i="4"/>
  <c r="J128" i="4"/>
  <c r="K128" i="4"/>
  <c r="L128" i="4"/>
  <c r="M128" i="4"/>
  <c r="N128" i="4"/>
  <c r="O128" i="4"/>
  <c r="P128" i="4"/>
  <c r="Q128" i="4"/>
  <c r="R128" i="4"/>
  <c r="AM128" i="4"/>
  <c r="E129" i="4"/>
  <c r="F129" i="4"/>
  <c r="G129" i="4"/>
  <c r="H129" i="4"/>
  <c r="I129" i="4"/>
  <c r="J129" i="4"/>
  <c r="Q129" i="4"/>
  <c r="R129" i="4"/>
  <c r="S129" i="4"/>
  <c r="T129" i="4"/>
  <c r="U129" i="4"/>
  <c r="V129" i="4"/>
  <c r="W129" i="4"/>
  <c r="X129" i="4"/>
  <c r="AE129" i="4"/>
  <c r="AF129" i="4"/>
  <c r="AG129" i="4"/>
  <c r="AH129" i="4"/>
  <c r="AI129" i="4"/>
  <c r="AJ129" i="4"/>
  <c r="AK129" i="4"/>
  <c r="F130" i="4"/>
  <c r="G130" i="4"/>
  <c r="AG130" i="4"/>
  <c r="AH130" i="4"/>
  <c r="AI130" i="4"/>
  <c r="AJ130" i="4"/>
  <c r="AK130" i="4"/>
  <c r="AL130" i="4"/>
  <c r="AM130" i="4"/>
  <c r="E131" i="4"/>
  <c r="M131" i="4"/>
  <c r="N131" i="4"/>
  <c r="O131" i="4"/>
  <c r="P131" i="4"/>
  <c r="Q131" i="4"/>
  <c r="U131" i="4"/>
  <c r="AD131" i="4"/>
  <c r="AE131" i="4"/>
  <c r="AF131" i="4"/>
  <c r="AG131" i="4"/>
  <c r="AH131" i="4"/>
  <c r="AI131" i="4"/>
  <c r="AJ131" i="4"/>
  <c r="AK131" i="4"/>
  <c r="AL131" i="4"/>
  <c r="AM131" i="4"/>
  <c r="E132" i="4"/>
  <c r="F132" i="4"/>
  <c r="G132" i="4"/>
  <c r="H132" i="4"/>
  <c r="I132" i="4"/>
  <c r="M132" i="4"/>
  <c r="N132" i="4"/>
  <c r="P132" i="4"/>
  <c r="Q132" i="4"/>
  <c r="R132" i="4"/>
  <c r="S132" i="4"/>
  <c r="T132" i="4"/>
  <c r="U132" i="4"/>
  <c r="V132" i="4"/>
  <c r="AA132" i="4"/>
  <c r="AB132" i="4"/>
  <c r="AC132" i="4"/>
  <c r="AD132" i="4"/>
  <c r="W133" i="4"/>
  <c r="X133" i="4"/>
  <c r="Y133" i="4"/>
  <c r="Z133" i="4"/>
  <c r="AA133" i="4"/>
  <c r="AB133" i="4"/>
  <c r="AC133" i="4"/>
  <c r="AD133" i="4"/>
  <c r="AE133" i="4"/>
  <c r="AF133" i="4"/>
  <c r="AG133" i="4"/>
  <c r="AH133" i="4"/>
  <c r="AI133" i="4"/>
  <c r="U134" i="4"/>
  <c r="V134" i="4"/>
  <c r="W134" i="4"/>
  <c r="X134" i="4"/>
  <c r="Y134" i="4"/>
  <c r="Z134" i="4"/>
  <c r="AA134" i="4"/>
  <c r="AB134" i="4"/>
  <c r="AC134" i="4"/>
  <c r="AD134" i="4"/>
  <c r="AE134" i="4"/>
  <c r="AF134" i="4"/>
  <c r="AG134" i="4"/>
  <c r="AH134" i="4"/>
  <c r="AI134" i="4"/>
  <c r="AJ134" i="4"/>
  <c r="AK134" i="4"/>
  <c r="AL134" i="4"/>
  <c r="AM134" i="4"/>
  <c r="F135" i="4"/>
  <c r="I135" i="4"/>
  <c r="R135" i="4"/>
  <c r="S135" i="4"/>
  <c r="T135" i="4"/>
  <c r="U135" i="4"/>
  <c r="V135" i="4"/>
  <c r="W135" i="4"/>
  <c r="O136" i="4"/>
  <c r="P136" i="4"/>
  <c r="V136" i="4"/>
  <c r="W136" i="4"/>
  <c r="X136" i="4"/>
  <c r="Z136" i="4"/>
  <c r="AA136" i="4"/>
  <c r="AB136" i="4"/>
  <c r="AC136" i="4"/>
  <c r="AD136" i="4"/>
  <c r="AE136" i="4"/>
  <c r="L137" i="4"/>
  <c r="M137" i="4"/>
  <c r="N137" i="4"/>
  <c r="O137" i="4"/>
  <c r="P137" i="4"/>
  <c r="Q137" i="4"/>
  <c r="R137" i="4"/>
  <c r="AB137" i="4"/>
  <c r="AC137" i="4"/>
  <c r="AD137" i="4"/>
  <c r="AF137" i="4"/>
  <c r="H138" i="4"/>
  <c r="I138" i="4"/>
  <c r="J138" i="4"/>
  <c r="K138" i="4"/>
  <c r="L138" i="4"/>
  <c r="M138" i="4"/>
  <c r="N138" i="4"/>
  <c r="O138" i="4"/>
  <c r="F139" i="4"/>
  <c r="G139" i="4"/>
  <c r="H139" i="4"/>
  <c r="I139" i="4"/>
  <c r="J139" i="4"/>
  <c r="K139" i="4"/>
  <c r="L139" i="4"/>
  <c r="M139" i="4"/>
  <c r="N139" i="4"/>
  <c r="O139" i="4"/>
  <c r="P139" i="4"/>
  <c r="Q139" i="4"/>
  <c r="R139" i="4"/>
  <c r="S139" i="4"/>
  <c r="T139" i="4"/>
  <c r="U139" i="4"/>
  <c r="AL139" i="4"/>
  <c r="AM139" i="4"/>
  <c r="E140" i="4"/>
  <c r="F140" i="4"/>
  <c r="G140" i="4"/>
  <c r="H140" i="4"/>
  <c r="I140" i="4"/>
  <c r="J140" i="4"/>
  <c r="K140" i="4"/>
  <c r="L140" i="4"/>
  <c r="M140" i="4"/>
  <c r="N140" i="4"/>
  <c r="O140" i="4"/>
  <c r="P140" i="4"/>
  <c r="Q140" i="4"/>
  <c r="R140" i="4"/>
  <c r="S140" i="4"/>
  <c r="T140" i="4"/>
  <c r="U140" i="4"/>
  <c r="W140" i="4"/>
  <c r="AH140" i="4"/>
  <c r="AI140" i="4"/>
  <c r="AJ140" i="4"/>
  <c r="AK140" i="4"/>
  <c r="AL140" i="4"/>
  <c r="AM140" i="4"/>
  <c r="E141" i="4"/>
  <c r="F141" i="4"/>
  <c r="AF141" i="4"/>
  <c r="AG141" i="4"/>
  <c r="AH141" i="4"/>
  <c r="AI141" i="4"/>
  <c r="AJ141" i="4"/>
  <c r="AK141" i="4"/>
  <c r="AL141" i="4"/>
  <c r="AM141" i="4"/>
  <c r="E142" i="4"/>
  <c r="F142" i="4"/>
  <c r="I142" i="4"/>
  <c r="Q142" i="4"/>
  <c r="R142" i="4"/>
  <c r="AC142" i="4"/>
  <c r="AD142" i="4"/>
  <c r="AE142" i="4"/>
  <c r="AF142" i="4"/>
  <c r="AG142" i="4"/>
  <c r="AH142" i="4"/>
  <c r="AI142" i="4"/>
  <c r="AJ142" i="4"/>
  <c r="AK142" i="4"/>
  <c r="AL142" i="4"/>
  <c r="AM142" i="4"/>
  <c r="E143" i="4"/>
  <c r="F143" i="4"/>
  <c r="N143" i="4"/>
  <c r="Y143" i="4"/>
  <c r="Z143" i="4"/>
  <c r="AA143" i="4"/>
  <c r="AB143" i="4"/>
  <c r="AC143" i="4"/>
  <c r="AD143" i="4"/>
  <c r="AE143" i="4"/>
  <c r="AF143" i="4"/>
  <c r="W144" i="4"/>
  <c r="X144" i="4"/>
  <c r="Y144" i="4"/>
  <c r="Z144" i="4"/>
  <c r="AA144" i="4"/>
  <c r="AB144" i="4"/>
  <c r="AD144" i="4"/>
  <c r="AE144" i="4"/>
  <c r="AF144" i="4"/>
  <c r="AG144" i="4"/>
  <c r="AK144" i="4"/>
  <c r="AL144" i="4"/>
  <c r="AM144" i="4"/>
  <c r="E145" i="4"/>
  <c r="F145" i="4"/>
  <c r="T145" i="4"/>
  <c r="U145" i="4"/>
  <c r="V145" i="4"/>
  <c r="W145" i="4"/>
  <c r="X145" i="4"/>
  <c r="Y145" i="4"/>
  <c r="Z145" i="4"/>
  <c r="AA145" i="4"/>
  <c r="AB145" i="4"/>
  <c r="AC145" i="4"/>
  <c r="AD145" i="4"/>
  <c r="AE145" i="4"/>
  <c r="AF145" i="4"/>
  <c r="AJ145" i="4"/>
  <c r="AK145" i="4"/>
  <c r="AL145" i="4"/>
  <c r="E146" i="4"/>
  <c r="H146" i="4"/>
  <c r="I146" i="4"/>
  <c r="K146" i="4"/>
  <c r="Q146" i="4"/>
  <c r="R146" i="4"/>
  <c r="S146" i="4"/>
  <c r="T146" i="4"/>
  <c r="U146" i="4"/>
  <c r="V146" i="4"/>
  <c r="M147" i="4"/>
  <c r="N147" i="4"/>
  <c r="O147" i="4"/>
  <c r="P147" i="4"/>
  <c r="Q147" i="4"/>
  <c r="R147" i="4"/>
  <c r="S147" i="4"/>
  <c r="T147" i="4"/>
  <c r="U147" i="4"/>
  <c r="V147" i="4"/>
  <c r="W147" i="4"/>
  <c r="X147" i="4"/>
  <c r="Y147" i="4"/>
  <c r="K148" i="4"/>
  <c r="L148" i="4"/>
  <c r="M148" i="4"/>
  <c r="N148" i="4"/>
  <c r="O148" i="4"/>
  <c r="P148" i="4"/>
  <c r="Q148" i="4"/>
  <c r="R148" i="4"/>
  <c r="S148" i="4"/>
  <c r="T148" i="4"/>
  <c r="U148" i="4"/>
  <c r="V148" i="4"/>
  <c r="W148" i="4"/>
  <c r="X148" i="4"/>
  <c r="Y148" i="4"/>
  <c r="Z148" i="4"/>
  <c r="AA148" i="4"/>
  <c r="AB148" i="4"/>
  <c r="AC148" i="4"/>
  <c r="AE148" i="4"/>
  <c r="G149" i="4"/>
  <c r="H149" i="4"/>
  <c r="I149" i="4"/>
  <c r="J149" i="4"/>
  <c r="K149" i="4"/>
  <c r="AM149" i="4"/>
  <c r="E150" i="4"/>
  <c r="F150" i="4"/>
  <c r="G150" i="4"/>
  <c r="H150" i="4"/>
  <c r="I150" i="4"/>
  <c r="J150" i="4"/>
  <c r="K150" i="4"/>
  <c r="L150" i="4"/>
  <c r="V150" i="4"/>
  <c r="W150" i="4"/>
  <c r="AK150" i="4"/>
  <c r="AL150" i="4"/>
  <c r="AM150" i="4"/>
  <c r="E151" i="4"/>
  <c r="F151" i="4"/>
  <c r="G151" i="4"/>
  <c r="H151" i="4"/>
  <c r="I151" i="4"/>
  <c r="J151" i="4"/>
  <c r="K151" i="4"/>
  <c r="L151" i="4"/>
  <c r="M151" i="4"/>
  <c r="N151" i="4"/>
  <c r="O151" i="4"/>
  <c r="S151" i="4"/>
  <c r="T151" i="4"/>
  <c r="AH151" i="4"/>
  <c r="AI151" i="4"/>
  <c r="AJ151" i="4"/>
  <c r="AK151" i="4"/>
  <c r="AL151" i="4"/>
  <c r="AM151" i="4"/>
  <c r="F117" i="4"/>
  <c r="G117" i="4"/>
  <c r="H117" i="4"/>
  <c r="I117" i="4"/>
  <c r="O117" i="4"/>
  <c r="P117" i="4"/>
  <c r="Q117" i="4"/>
  <c r="R117" i="4"/>
  <c r="S117" i="4"/>
  <c r="T117" i="4"/>
  <c r="U117" i="4"/>
  <c r="W117" i="4"/>
  <c r="X117" i="4"/>
  <c r="Y117" i="4"/>
  <c r="Z117" i="4"/>
  <c r="AE117" i="4"/>
  <c r="AL117" i="4"/>
  <c r="E117" i="4"/>
  <c r="F37" i="4"/>
  <c r="G37" i="4"/>
  <c r="H37" i="4"/>
  <c r="I37" i="4"/>
  <c r="J37" i="4"/>
  <c r="K37" i="4"/>
  <c r="L37" i="4"/>
  <c r="M37" i="4"/>
  <c r="N37" i="4"/>
  <c r="O37" i="4"/>
  <c r="P37" i="4"/>
  <c r="Q37" i="4"/>
  <c r="R37" i="4"/>
  <c r="S37" i="4"/>
  <c r="T37" i="4"/>
  <c r="U37" i="4"/>
  <c r="V37" i="4"/>
  <c r="W37" i="4"/>
  <c r="X37" i="4"/>
  <c r="Y37" i="4"/>
  <c r="Z37" i="4"/>
  <c r="AA37" i="4"/>
  <c r="AB37" i="4"/>
  <c r="AC37" i="4"/>
  <c r="AD37" i="4"/>
  <c r="AE37" i="4"/>
  <c r="AF37" i="4"/>
  <c r="AG37" i="4"/>
  <c r="AH37" i="4"/>
  <c r="AI37" i="4"/>
  <c r="AJ37" i="4"/>
  <c r="AK37" i="4"/>
  <c r="AL37" i="4"/>
  <c r="AM37" i="4"/>
  <c r="E37" i="4"/>
  <c r="AN35" i="4"/>
  <c r="AN36" i="4"/>
  <c r="AN3" i="4"/>
  <c r="AN4" i="4"/>
  <c r="AN5" i="4"/>
  <c r="AN6" i="4"/>
  <c r="AN7" i="4"/>
  <c r="AN8" i="4"/>
  <c r="AN9" i="4"/>
  <c r="AN10" i="4"/>
  <c r="AN11" i="4"/>
  <c r="AN12" i="4"/>
  <c r="AN13" i="4"/>
  <c r="AN14" i="4"/>
  <c r="AN15" i="4"/>
  <c r="AN16" i="4"/>
  <c r="AN17" i="4"/>
  <c r="AN18" i="4"/>
  <c r="AN19" i="4"/>
  <c r="AN20" i="4"/>
  <c r="AN21" i="4"/>
  <c r="AN22" i="4"/>
  <c r="AN23" i="4"/>
  <c r="AN24" i="4"/>
  <c r="AN25" i="4"/>
  <c r="AN26" i="4"/>
  <c r="AN27" i="4"/>
  <c r="AN28" i="4"/>
  <c r="AN29" i="4"/>
  <c r="AN30" i="4"/>
  <c r="AN31" i="4"/>
  <c r="AN32" i="4"/>
  <c r="AN33" i="4"/>
  <c r="AN34" i="4"/>
  <c r="AN2" i="4"/>
  <c r="E156" i="4" l="1" a="1"/>
  <c r="E156" i="4" s="1"/>
  <c r="E195" i="4" s="1" a="1"/>
  <c r="E195" i="4" l="1"/>
  <c r="AC230" i="4"/>
  <c r="AN216" i="4"/>
  <c r="AG230" i="4"/>
  <c r="AH230" i="4"/>
  <c r="AD230" i="4"/>
  <c r="AN217" i="4"/>
  <c r="AF230" i="4"/>
  <c r="AN219" i="4"/>
  <c r="AO219" i="4" s="1"/>
  <c r="AN221" i="4"/>
  <c r="AO221" i="4" s="1"/>
  <c r="AE230" i="4"/>
  <c r="AN218" i="4"/>
  <c r="AN220" i="4"/>
  <c r="AO220" i="4" s="1"/>
  <c r="Q230" i="4"/>
  <c r="AN204" i="4"/>
  <c r="AO204" i="4" s="1"/>
  <c r="S230" i="4"/>
  <c r="AN206" i="4"/>
  <c r="AO212" i="4"/>
  <c r="T230" i="4"/>
  <c r="AN207" i="4"/>
  <c r="R230" i="4"/>
  <c r="AN205" i="4"/>
  <c r="AO205" i="4"/>
  <c r="AN198" i="4"/>
  <c r="AO198" i="4" s="1"/>
  <c r="AN201" i="4"/>
  <c r="AO201" i="4" s="1"/>
  <c r="AN202" i="4"/>
  <c r="AO202" i="4" s="1"/>
  <c r="AN210" i="4"/>
  <c r="AO210" i="4" s="1"/>
  <c r="AN199" i="4"/>
  <c r="AO199" i="4" s="1"/>
  <c r="F230" i="4"/>
  <c r="G230" i="4"/>
  <c r="AN208" i="4"/>
  <c r="AN209" i="4"/>
  <c r="J230" i="4"/>
  <c r="AN211" i="4"/>
  <c r="AN200" i="4"/>
  <c r="AN203" i="4"/>
  <c r="H230" i="4"/>
  <c r="I230" i="4"/>
  <c r="Y230" i="4"/>
  <c r="AN228" i="4"/>
  <c r="AI230" i="4"/>
  <c r="Z230" i="4"/>
  <c r="AN229" i="4"/>
  <c r="AO229" i="4" s="1"/>
  <c r="AA230" i="4"/>
  <c r="AO218" i="4"/>
  <c r="AB230" i="4"/>
  <c r="AO217" i="4"/>
  <c r="AO216" i="4"/>
  <c r="AJ230" i="4"/>
  <c r="K230" i="4"/>
  <c r="P230" i="4"/>
  <c r="V230" i="4"/>
  <c r="AN213" i="4"/>
  <c r="AO213" i="4" s="1"/>
  <c r="AN214" i="4"/>
  <c r="AO214" i="4" s="1"/>
  <c r="AN215" i="4"/>
  <c r="AO215" i="4" s="1"/>
  <c r="L230" i="4"/>
  <c r="N230" i="4"/>
  <c r="U230" i="4"/>
  <c r="W230" i="4"/>
  <c r="X230" i="4"/>
  <c r="M230" i="4"/>
  <c r="O230" i="4"/>
  <c r="AK230" i="4"/>
  <c r="AL230" i="4"/>
  <c r="AM230" i="4"/>
  <c r="AN196" i="4"/>
  <c r="AN197" i="4"/>
  <c r="AN212" i="4"/>
  <c r="AN222" i="4"/>
  <c r="AN225" i="4"/>
  <c r="AN226" i="4"/>
  <c r="AO222" i="4"/>
  <c r="AN227" i="4"/>
  <c r="AN223" i="4"/>
  <c r="AO223" i="4" s="1"/>
  <c r="AN224" i="4"/>
  <c r="AO224" i="4" s="1"/>
  <c r="AP220" i="4" l="1"/>
  <c r="AQ220" i="4"/>
  <c r="AQ217" i="4"/>
  <c r="AP217" i="4"/>
  <c r="AQ224" i="4"/>
  <c r="AP224" i="4"/>
  <c r="AP199" i="4"/>
  <c r="AQ199" i="4"/>
  <c r="AQ213" i="4"/>
  <c r="AP213" i="4"/>
  <c r="AP216" i="4"/>
  <c r="AQ216" i="4"/>
  <c r="AO207" i="4"/>
  <c r="AQ207" i="4" s="1"/>
  <c r="AP201" i="4"/>
  <c r="AQ201" i="4"/>
  <c r="AO228" i="4"/>
  <c r="AP228" i="4" s="1"/>
  <c r="AP212" i="4"/>
  <c r="AQ212" i="4"/>
  <c r="AO197" i="4"/>
  <c r="AP197" i="4" s="1"/>
  <c r="AO200" i="4"/>
  <c r="AQ200" i="4" s="1"/>
  <c r="AP215" i="4"/>
  <c r="AQ215" i="4"/>
  <c r="AP223" i="4"/>
  <c r="AQ223" i="4"/>
  <c r="AQ210" i="4"/>
  <c r="AP210" i="4"/>
  <c r="AO206" i="4"/>
  <c r="AP206" i="4" s="1"/>
  <c r="AP202" i="4"/>
  <c r="AQ202" i="4"/>
  <c r="AO208" i="4"/>
  <c r="AQ208" i="4" s="1"/>
  <c r="AO196" i="4"/>
  <c r="AQ196" i="4" s="1"/>
  <c r="AO203" i="4"/>
  <c r="AQ203" i="4" s="1"/>
  <c r="AP205" i="4"/>
  <c r="AQ205" i="4"/>
  <c r="AQ229" i="4"/>
  <c r="AP229" i="4"/>
  <c r="AO225" i="4"/>
  <c r="AQ225" i="4" s="1"/>
  <c r="AP222" i="4"/>
  <c r="AQ222" i="4"/>
  <c r="AO227" i="4"/>
  <c r="AQ227" i="4" s="1"/>
  <c r="AP204" i="4"/>
  <c r="AQ204" i="4"/>
  <c r="AP218" i="4"/>
  <c r="AQ218" i="4"/>
  <c r="AP221" i="4"/>
  <c r="AQ221" i="4"/>
  <c r="AP219" i="4"/>
  <c r="AQ219" i="4"/>
  <c r="AO211" i="4"/>
  <c r="AP211" i="4" s="1"/>
  <c r="AP214" i="4"/>
  <c r="AQ214" i="4"/>
  <c r="AO226" i="4"/>
  <c r="AP226" i="4" s="1"/>
  <c r="AO209" i="4"/>
  <c r="AQ209" i="4" s="1"/>
  <c r="AQ198" i="4"/>
  <c r="AP198" i="4"/>
  <c r="AN195" i="4"/>
  <c r="E230" i="4"/>
  <c r="AQ211" i="4" l="1"/>
  <c r="AP200" i="4"/>
  <c r="AQ228" i="4"/>
  <c r="AP225" i="4"/>
  <c r="AO195" i="4"/>
  <c r="AP195" i="4" s="1"/>
  <c r="AP203" i="4"/>
  <c r="AP196" i="4"/>
  <c r="AQ206" i="4"/>
  <c r="AP207" i="4"/>
  <c r="AQ226" i="4"/>
  <c r="AP227" i="4"/>
  <c r="AP208" i="4"/>
  <c r="AP209" i="4"/>
  <c r="AQ197" i="4"/>
  <c r="AQ195" i="4" l="1"/>
</calcChain>
</file>

<file path=xl/metadata.xml><?xml version="1.0" encoding="utf-8"?>
<metadata xmlns="http://schemas.openxmlformats.org/spreadsheetml/2006/main" xmlns:xda="http://schemas.microsoft.com/office/spreadsheetml/2017/dynamicarray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<sst xmlns="http://schemas.openxmlformats.org/spreadsheetml/2006/main" count="1881" uniqueCount="193">
  <si>
    <t>Process</t>
  </si>
  <si>
    <t>Feedstock</t>
  </si>
  <si>
    <t>Technology Maturity</t>
  </si>
  <si>
    <t>Scalability</t>
  </si>
  <si>
    <t>Methanol Synthesis from Syngas</t>
  </si>
  <si>
    <t>High</t>
  </si>
  <si>
    <t>Biogas Steam Reforming to Methanol</t>
  </si>
  <si>
    <t>Biogas</t>
  </si>
  <si>
    <t>Medium</t>
  </si>
  <si>
    <t>CO₂ + H₂</t>
  </si>
  <si>
    <t>Direct Methanol Synthesis from Biomethane</t>
  </si>
  <si>
    <t>Biomethane</t>
  </si>
  <si>
    <t>Low to Medium</t>
  </si>
  <si>
    <t>Electrochemical Reduction</t>
  </si>
  <si>
    <t>CO₂ + Electricity</t>
  </si>
  <si>
    <t>Low</t>
  </si>
  <si>
    <t>Biological Conversion</t>
  </si>
  <si>
    <t>Biomass or CO₂</t>
  </si>
  <si>
    <t xml:space="preserve">CO₂ Hydrogenation </t>
  </si>
  <si>
    <t>Indicator Name</t>
  </si>
  <si>
    <t>Description</t>
  </si>
  <si>
    <t>Unit</t>
  </si>
  <si>
    <t>Total greenhouse gas emissions measured in CO₂ equivalents per unit of methanol produced.</t>
  </si>
  <si>
    <t>CO₂e/kg methanol</t>
  </si>
  <si>
    <t>MJ/kg methanol or kWh/kg methanol</t>
  </si>
  <si>
    <t>L/kg methanol</t>
  </si>
  <si>
    <t>Air Pollutants Emission</t>
  </si>
  <si>
    <t>g/kg methanol</t>
  </si>
  <si>
    <t>Resource Efficiency</t>
  </si>
  <si>
    <t>Land Use</t>
  </si>
  <si>
    <t>Carbon Footprint</t>
  </si>
  <si>
    <t>Energy Self-Efficiency</t>
  </si>
  <si>
    <t>Ratio of energy produced to energy consumed in the process.</t>
  </si>
  <si>
    <t>Dimensionless ratio</t>
  </si>
  <si>
    <t>Emissions of harmful air pollutants (e.g., NOx, SOx) per unit of methanol produced.</t>
  </si>
  <si>
    <t>Efficiency of raw material utilization in the methanol production process.</t>
  </si>
  <si>
    <t>% or ratio</t>
  </si>
  <si>
    <t>Land area required for the methanol production process per unit of methanol produced.</t>
  </si>
  <si>
    <t>m²/kg methanol</t>
  </si>
  <si>
    <t>Overall carbon emissions including all stages of methanol production, from cradle to grave.</t>
  </si>
  <si>
    <t>Water Footprint</t>
  </si>
  <si>
    <t>Total volume of freshwater used directly and indirectly in the methanol production process.</t>
  </si>
  <si>
    <t>Particulate Matter Formation</t>
  </si>
  <si>
    <t>Emission of particulate matter (e.g., PM10, PM2.5) per unit of methanol produced.</t>
  </si>
  <si>
    <t>Capital Cost</t>
  </si>
  <si>
    <t>Initial investment required to set up the methanol production facility.</t>
  </si>
  <si>
    <t>$/kg methanol</t>
  </si>
  <si>
    <t>Operational Cost</t>
  </si>
  <si>
    <t>Ongoing costs associated with the operation and maintenance of the methanol production facility.</t>
  </si>
  <si>
    <t>Feedstock Cost</t>
  </si>
  <si>
    <t>Cost of raw materials required for the production of methanol.</t>
  </si>
  <si>
    <t>Product Yield</t>
  </si>
  <si>
    <t>Amount of methanol produced per unit of feedstock.</t>
  </si>
  <si>
    <t>kg methanol/kg feedstock</t>
  </si>
  <si>
    <t>Value Added at Factor Cost</t>
  </si>
  <si>
    <t>Contribution of the methanol production to the economy, excluding taxes and including subsidies.</t>
  </si>
  <si>
    <t>Resource availability</t>
  </si>
  <si>
    <t>Job Creation</t>
  </si>
  <si>
    <t>Number of direct and indirect jobs created per unit of methanol produced.</t>
  </si>
  <si>
    <t>Jobs/kg methanol</t>
  </si>
  <si>
    <t>Worker Safety and Health</t>
  </si>
  <si>
    <t>Frequency and severity of workplace injuries and illnesses.</t>
  </si>
  <si>
    <t>Incidents per year</t>
  </si>
  <si>
    <t>Need for Skilled Labor and Training</t>
  </si>
  <si>
    <t>Requirement for skilled labor and the provision of training opportunities for employees.</t>
  </si>
  <si>
    <t>Hours/year or $/year</t>
  </si>
  <si>
    <t>Process Material Circularity</t>
  </si>
  <si>
    <t>Evaluates the circularity of materials used within the production process, focusing on the extent to which materials are recycled, reused, or minimized.</t>
  </si>
  <si>
    <t>% (Percentage of materials recycled/reused)</t>
  </si>
  <si>
    <t>Material Flow Analysis (MFA)</t>
  </si>
  <si>
    <t>Analyzes the flow of materials through the production, use, and disposal stages to optimize material efficiency and circularity.</t>
  </si>
  <si>
    <t>kg/year (Total material flow) or tons/year</t>
  </si>
  <si>
    <t>Landfill-to-Recycle Ratio</t>
  </si>
  <si>
    <t>Ratio of waste sent to landfill compared to waste recycled. Indicates the efficiency of waste management practices and the effectiveness of recycling efforts.</t>
  </si>
  <si>
    <t>Ratio (Landfill waste / Recycled waste)</t>
  </si>
  <si>
    <t>Waste Intensity</t>
  </si>
  <si>
    <t>Measures the amount of waste generated per unit of output produced. It indicates the efficiency of the production process in terms of waste generation.</t>
  </si>
  <si>
    <t>Assesses the ability of the technology to be scaled up from laboratory or pilot-scale to commercial-scale production.</t>
  </si>
  <si>
    <t>Qualitative scale or production capacity (tons/year)</t>
  </si>
  <si>
    <t>Technology Readiness Level (TRL)</t>
  </si>
  <si>
    <t>Evaluates the maturity of a technology from initial concept (TRL 1) to fully commercialized (TRL 9).</t>
  </si>
  <si>
    <t>TRL scale (1 to 9)</t>
  </si>
  <si>
    <t>Process Stability</t>
  </si>
  <si>
    <t>Measures the consistency and reliability of the production process over time.</t>
  </si>
  <si>
    <t>% uptime or standard deviation of key process parameters</t>
  </si>
  <si>
    <t>Methanol Purity</t>
  </si>
  <si>
    <t>Assesses the quality of the methanol produced, measured by the concentration of methanol in the final product.</t>
  </si>
  <si>
    <t>% purity</t>
  </si>
  <si>
    <t>Process Yield</t>
  </si>
  <si>
    <t>Measures the efficiency of the conversion process, defined as the amount of methanol produced per unit of feedstock.</t>
  </si>
  <si>
    <t>kg methanol/kg feedstock or % yield</t>
  </si>
  <si>
    <t>Energy Efficiency</t>
  </si>
  <si>
    <t>Evaluates the amount of energy required to produce a unit of methanol.</t>
  </si>
  <si>
    <t>Process Integration</t>
  </si>
  <si>
    <t>Assesses how well the methanol production process is integrated with other processes or systems to maximize efficiency.</t>
  </si>
  <si>
    <t>Qualitative scale (e.g., Poor, Fair, Good, Excellent)</t>
  </si>
  <si>
    <t>Operational Flexibility</t>
  </si>
  <si>
    <t>Measures the ability of the production process to adapt to changes in feedstock, product specifications, or operating conditions.</t>
  </si>
  <si>
    <t>Qualitative scale (e.g., Low, Medium, High)</t>
  </si>
  <si>
    <t>Automation Level</t>
  </si>
  <si>
    <t>Assesses the degree of automation in the production process.</t>
  </si>
  <si>
    <t>% of processes automated</t>
  </si>
  <si>
    <t>By-product Intensity</t>
  </si>
  <si>
    <t>Measures the amount of by-products generated per unit of methanol produced.</t>
  </si>
  <si>
    <t>kg by-products/kg methanol</t>
  </si>
  <si>
    <t>Feedstock Flexibility</t>
  </si>
  <si>
    <t>Evaluates the ability of the production process to utilize different types of feedstocks.</t>
  </si>
  <si>
    <t>Number of feedstock types or qualitative scale (e.g., Low, Medium, High)</t>
  </si>
  <si>
    <t>Needs for Catalyst and Its Efficiency</t>
  </si>
  <si>
    <t>Measures the amount and effectiveness of catalysts required for the production process.</t>
  </si>
  <si>
    <t>Hours or minutes</t>
  </si>
  <si>
    <t>Reaction Time</t>
  </si>
  <si>
    <t>Measures the time required for the chemical reactions to reach completion or a desired level of conversion.</t>
  </si>
  <si>
    <t>Class</t>
  </si>
  <si>
    <t>Environmental</t>
  </si>
  <si>
    <t>Economic</t>
  </si>
  <si>
    <t>Social</t>
  </si>
  <si>
    <t>Env. 1</t>
  </si>
  <si>
    <t>Env. 2</t>
  </si>
  <si>
    <t>Env. 3</t>
  </si>
  <si>
    <t>Env. 4</t>
  </si>
  <si>
    <t>Env. 5</t>
  </si>
  <si>
    <t>Env. 6</t>
  </si>
  <si>
    <t>Env. 7</t>
  </si>
  <si>
    <t>Env. 8</t>
  </si>
  <si>
    <t>Env. 9</t>
  </si>
  <si>
    <t>Env. 10</t>
  </si>
  <si>
    <t>Eco. 1</t>
  </si>
  <si>
    <t>Eco. 2</t>
  </si>
  <si>
    <t>Eco. 3</t>
  </si>
  <si>
    <t>Eco. 4</t>
  </si>
  <si>
    <t>Eco. 5</t>
  </si>
  <si>
    <t>Socl. 1</t>
  </si>
  <si>
    <t>Socl. 2</t>
  </si>
  <si>
    <t>Socl. 3</t>
  </si>
  <si>
    <t>Circ. 1</t>
  </si>
  <si>
    <t>Circ. 2</t>
  </si>
  <si>
    <t>Circ. 3</t>
  </si>
  <si>
    <t>Tech. 1</t>
  </si>
  <si>
    <t>Tech. 2</t>
  </si>
  <si>
    <t>Tech. 3</t>
  </si>
  <si>
    <t>Tech. 4</t>
  </si>
  <si>
    <t>Tech. 5</t>
  </si>
  <si>
    <t>Tech. 6</t>
  </si>
  <si>
    <t>Tech. 7</t>
  </si>
  <si>
    <t>Tech. 8</t>
  </si>
  <si>
    <t>Tech. 9</t>
  </si>
  <si>
    <t>Tech. 10</t>
  </si>
  <si>
    <t>Tech. 11</t>
  </si>
  <si>
    <t>Tech. 12</t>
  </si>
  <si>
    <t>Tech. 13</t>
  </si>
  <si>
    <t>Circularity</t>
  </si>
  <si>
    <t>Measures the accessibility and sufficiency of the raw materials required for methanol production.</t>
  </si>
  <si>
    <t>Qualitative or tons/year available</t>
  </si>
  <si>
    <t xml:space="preserve">Greenhouse Gas Emissions </t>
  </si>
  <si>
    <t>kg waste/kg methanol produced</t>
  </si>
  <si>
    <t>Syngas from gasification</t>
  </si>
  <si>
    <t>Measures the amount of CO₂ directly captured and used in the methanol production process.</t>
  </si>
  <si>
    <t xml:space="preserve">Direct CO₂ Utilization	</t>
  </si>
  <si>
    <t xml:space="preserve">	kg CO₂/kg methanol</t>
  </si>
  <si>
    <t>Circ. 4</t>
  </si>
  <si>
    <t xml:space="preserve">kg catalyst/kg methanol or % conversion per unit of catalyst </t>
  </si>
  <si>
    <t>Initial Direct-Relation Matrix</t>
  </si>
  <si>
    <t>Very high influence</t>
  </si>
  <si>
    <t>High influence</t>
  </si>
  <si>
    <t>Medium influence</t>
  </si>
  <si>
    <t>Low influence</t>
  </si>
  <si>
    <t>No influence</t>
  </si>
  <si>
    <t>Indicator</t>
  </si>
  <si>
    <t>Greenhouse Gas Emissions</t>
  </si>
  <si>
    <t>Resource Availability</t>
  </si>
  <si>
    <t>Direct CO₂ Utilization</t>
  </si>
  <si>
    <t>Sum of raw</t>
  </si>
  <si>
    <t>I Matix</t>
  </si>
  <si>
    <t>Normalized Direct-Relation Matrix
(X Matrix)</t>
  </si>
  <si>
    <t>(I-X)</t>
  </si>
  <si>
    <t>(I-X)^-1</t>
  </si>
  <si>
    <t>X.(I-X)^-1</t>
  </si>
  <si>
    <t>Ci</t>
  </si>
  <si>
    <t>Ri</t>
  </si>
  <si>
    <t>Ri+Ci</t>
  </si>
  <si>
    <t>Ri-Ci</t>
  </si>
  <si>
    <t>Technological</t>
  </si>
  <si>
    <t>University Of South-Eastern Norway</t>
  </si>
  <si>
    <t>Campus Porsgrunn</t>
  </si>
  <si>
    <t>Department of Process, Energy, and Environmental Technology</t>
  </si>
  <si>
    <t>Mini Systematic literature review of MCDM methods in sustainability</t>
  </si>
  <si>
    <t>Prepared by:</t>
  </si>
  <si>
    <t>Zahir Barahmand</t>
  </si>
  <si>
    <t>Main Supervisor:</t>
  </si>
  <si>
    <t>Marianne Eikeland</t>
  </si>
  <si>
    <t>June</t>
  </si>
  <si>
    <t>As a part of PhD in life cycle assessment of biomass gasification from circular economy perspective.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</si>
</sst>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rgb="FFC00000"/>
      <name val="Aptos Narrow"/>
      <family val="2"/>
      <scheme val="minor"/>
    </font>
    <font>
      <sz val="8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b/>
      <sz val="11"/>
      <color rgb="FFC00000"/>
      <name val="Aptos Narrow"/>
      <family val="2"/>
      <scheme val="minor"/>
    </font>
    <font>
      <b/>
      <sz val="16"/>
      <color theme="1"/>
      <name val="Aptos Narrow"/>
      <family val="2"/>
      <scheme val="minor"/>
    </font>
    <font>
      <b/>
      <sz val="18"/>
      <color theme="1"/>
      <name val="Aptos Narrow"/>
      <family val="2"/>
      <scheme val="minor"/>
    </font>
    <font>
      <b/>
      <sz val="11"/>
      <color rgb="FFFF000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0" fillId="0" borderId="0" xfId="0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0" fillId="2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3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5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0" fontId="0" fillId="2" borderId="3" xfId="0" applyFill="1" applyBorder="1" applyAlignment="1">
      <alignment horizontal="right" vertical="center"/>
    </xf>
    <xf numFmtId="0" fontId="0" fillId="3" borderId="3" xfId="0" applyFill="1" applyBorder="1" applyAlignment="1">
      <alignment horizontal="right" vertical="center"/>
    </xf>
    <xf numFmtId="0" fontId="0" fillId="4" borderId="3" xfId="0" applyFill="1" applyBorder="1" applyAlignment="1">
      <alignment horizontal="right" vertical="center"/>
    </xf>
    <xf numFmtId="0" fontId="0" fillId="5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right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2" borderId="4" xfId="0" applyFill="1" applyBorder="1" applyAlignment="1">
      <alignment horizontal="center" textRotation="90"/>
    </xf>
    <xf numFmtId="0" fontId="0" fillId="3" borderId="4" xfId="0" applyFill="1" applyBorder="1" applyAlignment="1">
      <alignment horizontal="center" textRotation="90"/>
    </xf>
    <xf numFmtId="0" fontId="0" fillId="4" borderId="4" xfId="0" applyFill="1" applyBorder="1" applyAlignment="1">
      <alignment horizontal="center" textRotation="90"/>
    </xf>
    <xf numFmtId="0" fontId="0" fillId="5" borderId="4" xfId="0" applyFill="1" applyBorder="1" applyAlignment="1">
      <alignment horizontal="center" textRotation="90"/>
    </xf>
    <xf numFmtId="0" fontId="0" fillId="6" borderId="4" xfId="0" applyFill="1" applyBorder="1" applyAlignment="1">
      <alignment horizontal="center" textRotation="90"/>
    </xf>
    <xf numFmtId="0" fontId="4" fillId="0" borderId="1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2" fontId="0" fillId="0" borderId="6" xfId="0" applyNumberFormat="1" applyBorder="1" applyAlignment="1">
      <alignment horizontal="center" vertical="center"/>
    </xf>
    <xf numFmtId="2" fontId="0" fillId="0" borderId="7" xfId="0" applyNumberFormat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10" xfId="0" applyNumberFormat="1" applyBorder="1" applyAlignment="1">
      <alignment horizontal="center" vertical="center"/>
    </xf>
    <xf numFmtId="2" fontId="0" fillId="0" borderId="11" xfId="0" applyNumberFormat="1" applyBorder="1" applyAlignment="1">
      <alignment horizontal="center" vertical="center"/>
    </xf>
    <xf numFmtId="1" fontId="0" fillId="0" borderId="6" xfId="0" applyNumberFormat="1" applyBorder="1" applyAlignment="1">
      <alignment horizontal="center" vertical="center"/>
    </xf>
    <xf numFmtId="1" fontId="0" fillId="0" borderId="7" xfId="0" applyNumberFormat="1" applyBorder="1" applyAlignment="1">
      <alignment horizontal="center" vertical="center"/>
    </xf>
    <xf numFmtId="1" fontId="0" fillId="0" borderId="8" xfId="0" applyNumberFormat="1" applyBorder="1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1" fontId="0" fillId="0" borderId="9" xfId="0" applyNumberFormat="1" applyBorder="1" applyAlignment="1">
      <alignment horizontal="center" vertical="center"/>
    </xf>
    <xf numFmtId="1" fontId="0" fillId="0" borderId="10" xfId="0" applyNumberFormat="1" applyBorder="1" applyAlignment="1">
      <alignment horizontal="center" vertical="center"/>
    </xf>
    <xf numFmtId="1" fontId="0" fillId="0" borderId="11" xfId="0" applyNumberFormat="1" applyBorder="1" applyAlignment="1">
      <alignment horizontal="center" vertical="center"/>
    </xf>
    <xf numFmtId="1" fontId="0" fillId="7" borderId="5" xfId="0" applyNumberFormat="1" applyFill="1" applyBorder="1" applyAlignment="1">
      <alignment horizontal="center" vertical="center"/>
    </xf>
    <xf numFmtId="1" fontId="0" fillId="7" borderId="0" xfId="0" applyNumberFormat="1" applyFill="1" applyAlignment="1">
      <alignment horizontal="center" vertical="center"/>
    </xf>
    <xf numFmtId="1" fontId="0" fillId="7" borderId="12" xfId="0" applyNumberFormat="1" applyFill="1" applyBorder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0" fillId="7" borderId="5" xfId="0" applyNumberFormat="1" applyFill="1" applyBorder="1" applyAlignment="1">
      <alignment horizontal="center" vertical="center"/>
    </xf>
    <xf numFmtId="2" fontId="0" fillId="7" borderId="0" xfId="0" applyNumberFormat="1" applyFill="1" applyAlignment="1">
      <alignment horizontal="center" vertical="center"/>
    </xf>
    <xf numFmtId="2" fontId="0" fillId="7" borderId="12" xfId="0" applyNumberForma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/>
    </xf>
    <xf numFmtId="0" fontId="6" fillId="8" borderId="2" xfId="0" applyFont="1" applyFill="1" applyBorder="1" applyAlignment="1">
      <alignment horizontal="right" vertical="center"/>
    </xf>
    <xf numFmtId="0" fontId="10" fillId="0" borderId="5" xfId="0" applyFont="1" applyBorder="1"/>
    <xf numFmtId="0" fontId="10" fillId="0" borderId="7" xfId="0" applyFont="1" applyBorder="1" applyAlignment="1">
      <alignment horizontal="center"/>
    </xf>
    <xf numFmtId="0" fontId="10" fillId="0" borderId="8" xfId="0" applyFont="1" applyBorder="1"/>
    <xf numFmtId="0" fontId="10" fillId="0" borderId="9" xfId="0" applyFont="1" applyBorder="1" applyAlignment="1">
      <alignment horizontal="center"/>
    </xf>
    <xf numFmtId="0" fontId="10" fillId="0" borderId="10" xfId="0" applyFont="1" applyBorder="1"/>
    <xf numFmtId="0" fontId="10" fillId="0" borderId="12" xfId="0" applyFont="1" applyBorder="1" applyAlignment="1">
      <alignment horizontal="center"/>
    </xf>
    <xf numFmtId="0" fontId="0" fillId="2" borderId="1" xfId="0" applyFill="1" applyBorder="1" applyAlignment="1">
      <alignment horizontal="center" vertical="center" textRotation="90"/>
    </xf>
    <xf numFmtId="0" fontId="0" fillId="3" borderId="1" xfId="0" applyFill="1" applyBorder="1" applyAlignment="1">
      <alignment horizontal="center" vertical="center" textRotation="90"/>
    </xf>
    <xf numFmtId="0" fontId="0" fillId="0" borderId="1" xfId="0" applyBorder="1" applyAlignment="1">
      <alignment horizontal="center" vertical="center" textRotation="90"/>
    </xf>
    <xf numFmtId="0" fontId="0" fillId="4" borderId="1" xfId="0" applyFill="1" applyBorder="1" applyAlignment="1">
      <alignment horizontal="center" vertical="center" textRotation="90"/>
    </xf>
    <xf numFmtId="0" fontId="0" fillId="5" borderId="1" xfId="0" applyFill="1" applyBorder="1" applyAlignment="1">
      <alignment horizontal="center" vertical="center" textRotation="90"/>
    </xf>
    <xf numFmtId="0" fontId="0" fillId="6" borderId="1" xfId="0" applyFill="1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eetMetadata" Target="metadata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6</xdr:col>
      <xdr:colOff>136260</xdr:colOff>
      <xdr:row>5</xdr:row>
      <xdr:rowOff>0</xdr:rowOff>
    </xdr:to>
    <xdr:pic>
      <xdr:nvPicPr>
        <xdr:cNvPr id="2" name="Picture 1" descr="Logo, design og grafiske elementer - Universitetet i Sørøst-Norge">
          <a:extLst>
            <a:ext uri="{FF2B5EF4-FFF2-40B4-BE49-F238E27FC236}">
              <a16:creationId xmlns:a16="http://schemas.microsoft.com/office/drawing/2014/main" id="{CE03C6A6-6560-457C-882C-8043C4C9544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184150"/>
          <a:ext cx="3184260" cy="736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E1B785-DEDB-44ED-92CC-0C816EFAAE38}">
  <dimension ref="B7:C23"/>
  <sheetViews>
    <sheetView workbookViewId="0">
      <selection activeCell="M30" sqref="M30"/>
    </sheetView>
  </sheetViews>
  <sheetFormatPr defaultRowHeight="14.5" x14ac:dyDescent="0.35"/>
  <sheetData>
    <row r="7" spans="2:2" x14ac:dyDescent="0.35">
      <c r="B7" t="s">
        <v>183</v>
      </c>
    </row>
    <row r="8" spans="2:2" x14ac:dyDescent="0.35">
      <c r="B8" t="s">
        <v>184</v>
      </c>
    </row>
    <row r="9" spans="2:2" x14ac:dyDescent="0.35">
      <c r="B9" t="s">
        <v>185</v>
      </c>
    </row>
    <row r="12" spans="2:2" x14ac:dyDescent="0.35">
      <c r="B12" t="s">
        <v>186</v>
      </c>
    </row>
    <row r="15" spans="2:2" x14ac:dyDescent="0.35">
      <c r="B15" t="s">
        <v>187</v>
      </c>
    </row>
    <row r="16" spans="2:2" x14ac:dyDescent="0.35">
      <c r="B16" t="s">
        <v>188</v>
      </c>
    </row>
    <row r="18" spans="2:3" x14ac:dyDescent="0.35">
      <c r="B18" t="s">
        <v>189</v>
      </c>
    </row>
    <row r="19" spans="2:3" x14ac:dyDescent="0.35">
      <c r="B19" t="s">
        <v>190</v>
      </c>
    </row>
    <row r="21" spans="2:3" x14ac:dyDescent="0.35">
      <c r="B21" s="33" t="s">
        <v>191</v>
      </c>
      <c r="C21" s="33">
        <v>2024</v>
      </c>
    </row>
    <row r="23" spans="2:3" x14ac:dyDescent="0.35">
      <c r="B23" t="s">
        <v>192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1DB540-98D2-4888-A29C-6DC61D92DF70}">
  <dimension ref="A1:D10"/>
  <sheetViews>
    <sheetView zoomScale="115" zoomScaleNormal="115" workbookViewId="0">
      <selection activeCell="E1" sqref="E1:H1048576"/>
    </sheetView>
  </sheetViews>
  <sheetFormatPr defaultRowHeight="14.5" x14ac:dyDescent="0.35"/>
  <cols>
    <col min="1" max="1" width="8.7265625" style="6"/>
    <col min="2" max="2" width="38" bestFit="1" customWidth="1"/>
    <col min="3" max="3" width="35.7265625" style="6" bestFit="1" customWidth="1"/>
    <col min="4" max="4" width="17.7265625" style="6" bestFit="1" customWidth="1"/>
  </cols>
  <sheetData>
    <row r="1" spans="1:4" x14ac:dyDescent="0.35">
      <c r="B1" s="2" t="s">
        <v>0</v>
      </c>
      <c r="C1" s="2" t="s">
        <v>1</v>
      </c>
      <c r="D1" s="2" t="s">
        <v>2</v>
      </c>
    </row>
    <row r="2" spans="1:4" x14ac:dyDescent="0.35">
      <c r="A2" s="6">
        <v>1</v>
      </c>
      <c r="B2" s="3" t="s">
        <v>4</v>
      </c>
      <c r="C2" s="5" t="s">
        <v>156</v>
      </c>
      <c r="D2" s="7" t="s">
        <v>5</v>
      </c>
    </row>
    <row r="3" spans="1:4" x14ac:dyDescent="0.35">
      <c r="A3" s="6">
        <v>2</v>
      </c>
      <c r="B3" s="3" t="s">
        <v>6</v>
      </c>
      <c r="C3" s="5" t="s">
        <v>7</v>
      </c>
      <c r="D3" s="7" t="s">
        <v>8</v>
      </c>
    </row>
    <row r="4" spans="1:4" x14ac:dyDescent="0.35">
      <c r="A4" s="6">
        <v>3</v>
      </c>
      <c r="B4" s="3" t="s">
        <v>18</v>
      </c>
      <c r="C4" s="5" t="s">
        <v>9</v>
      </c>
      <c r="D4" s="7" t="s">
        <v>8</v>
      </c>
    </row>
    <row r="5" spans="1:4" x14ac:dyDescent="0.35">
      <c r="A5" s="6">
        <v>4</v>
      </c>
      <c r="B5" s="3" t="s">
        <v>10</v>
      </c>
      <c r="C5" s="5" t="s">
        <v>11</v>
      </c>
      <c r="D5" s="7" t="s">
        <v>12</v>
      </c>
    </row>
    <row r="6" spans="1:4" x14ac:dyDescent="0.35">
      <c r="A6" s="6">
        <v>5</v>
      </c>
      <c r="B6" s="3" t="s">
        <v>13</v>
      </c>
      <c r="C6" s="5" t="s">
        <v>14</v>
      </c>
      <c r="D6" s="7" t="s">
        <v>15</v>
      </c>
    </row>
    <row r="7" spans="1:4" x14ac:dyDescent="0.35">
      <c r="A7" s="6">
        <v>6</v>
      </c>
      <c r="B7" s="3" t="s">
        <v>16</v>
      </c>
      <c r="C7" s="5" t="s">
        <v>17</v>
      </c>
      <c r="D7" s="7" t="s">
        <v>15</v>
      </c>
    </row>
    <row r="10" spans="1:4" x14ac:dyDescent="0.35">
      <c r="D10" s="8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371711-0EFC-47B0-9FDE-D1482674C351}">
  <dimension ref="A2:E43"/>
  <sheetViews>
    <sheetView zoomScaleNormal="100" workbookViewId="0">
      <selection activeCell="G8" sqref="G8"/>
    </sheetView>
  </sheetViews>
  <sheetFormatPr defaultRowHeight="14.5" x14ac:dyDescent="0.35"/>
  <cols>
    <col min="1" max="1" width="5.453125" style="11" bestFit="1" customWidth="1"/>
    <col min="2" max="2" width="7.6328125" style="11" bestFit="1" customWidth="1"/>
    <col min="3" max="3" width="24.90625" style="27" customWidth="1"/>
    <col min="4" max="4" width="56.36328125" style="27" customWidth="1"/>
    <col min="5" max="5" width="35.453125" style="28" customWidth="1"/>
  </cols>
  <sheetData>
    <row r="2" spans="1:5" x14ac:dyDescent="0.35">
      <c r="A2" s="10" t="s">
        <v>113</v>
      </c>
      <c r="B2" s="10"/>
      <c r="C2" s="16" t="s">
        <v>19</v>
      </c>
      <c r="D2" s="16" t="s">
        <v>20</v>
      </c>
      <c r="E2" s="16" t="s">
        <v>21</v>
      </c>
    </row>
    <row r="3" spans="1:5" ht="29" x14ac:dyDescent="0.35">
      <c r="A3" s="90" t="s">
        <v>114</v>
      </c>
      <c r="B3" s="9" t="s">
        <v>117</v>
      </c>
      <c r="C3" s="17" t="s">
        <v>154</v>
      </c>
      <c r="D3" s="17" t="s">
        <v>22</v>
      </c>
      <c r="E3" s="22" t="s">
        <v>23</v>
      </c>
    </row>
    <row r="4" spans="1:5" x14ac:dyDescent="0.35">
      <c r="A4" s="90"/>
      <c r="B4" s="9" t="s">
        <v>118</v>
      </c>
      <c r="C4" s="17" t="s">
        <v>31</v>
      </c>
      <c r="D4" s="17" t="s">
        <v>32</v>
      </c>
      <c r="E4" s="22" t="s">
        <v>33</v>
      </c>
    </row>
    <row r="5" spans="1:5" ht="29" x14ac:dyDescent="0.35">
      <c r="A5" s="90"/>
      <c r="B5" s="9" t="s">
        <v>119</v>
      </c>
      <c r="C5" s="17" t="s">
        <v>26</v>
      </c>
      <c r="D5" s="17" t="s">
        <v>34</v>
      </c>
      <c r="E5" s="22" t="s">
        <v>27</v>
      </c>
    </row>
    <row r="6" spans="1:5" ht="29" x14ac:dyDescent="0.35">
      <c r="A6" s="90"/>
      <c r="B6" s="9" t="s">
        <v>120</v>
      </c>
      <c r="C6" s="17" t="s">
        <v>28</v>
      </c>
      <c r="D6" s="17" t="s">
        <v>35</v>
      </c>
      <c r="E6" s="22" t="s">
        <v>36</v>
      </c>
    </row>
    <row r="7" spans="1:5" ht="29" x14ac:dyDescent="0.35">
      <c r="A7" s="90"/>
      <c r="B7" s="9" t="s">
        <v>121</v>
      </c>
      <c r="C7" s="17" t="s">
        <v>29</v>
      </c>
      <c r="D7" s="17" t="s">
        <v>37</v>
      </c>
      <c r="E7" s="22" t="s">
        <v>38</v>
      </c>
    </row>
    <row r="8" spans="1:5" ht="43.5" x14ac:dyDescent="0.35">
      <c r="A8" s="90"/>
      <c r="B8" s="9" t="s">
        <v>122</v>
      </c>
      <c r="C8" s="17" t="s">
        <v>75</v>
      </c>
      <c r="D8" s="17" t="s">
        <v>76</v>
      </c>
      <c r="E8" s="22" t="s">
        <v>155</v>
      </c>
    </row>
    <row r="9" spans="1:5" ht="29" x14ac:dyDescent="0.35">
      <c r="A9" s="90"/>
      <c r="B9" s="9" t="s">
        <v>123</v>
      </c>
      <c r="C9" s="17" t="s">
        <v>30</v>
      </c>
      <c r="D9" s="17" t="s">
        <v>39</v>
      </c>
      <c r="E9" s="22" t="s">
        <v>23</v>
      </c>
    </row>
    <row r="10" spans="1:5" ht="29" x14ac:dyDescent="0.35">
      <c r="A10" s="90"/>
      <c r="B10" s="9" t="s">
        <v>124</v>
      </c>
      <c r="C10" s="17" t="s">
        <v>40</v>
      </c>
      <c r="D10" s="17" t="s">
        <v>41</v>
      </c>
      <c r="E10" s="22" t="s">
        <v>25</v>
      </c>
    </row>
    <row r="11" spans="1:5" ht="29" x14ac:dyDescent="0.35">
      <c r="A11" s="90"/>
      <c r="B11" s="9" t="s">
        <v>125</v>
      </c>
      <c r="C11" s="17" t="s">
        <v>42</v>
      </c>
      <c r="D11" s="17" t="s">
        <v>43</v>
      </c>
      <c r="E11" s="22" t="s">
        <v>27</v>
      </c>
    </row>
    <row r="12" spans="1:5" ht="29" x14ac:dyDescent="0.35">
      <c r="A12" s="90"/>
      <c r="B12" s="9" t="s">
        <v>126</v>
      </c>
      <c r="C12" s="17" t="s">
        <v>56</v>
      </c>
      <c r="D12" s="17" t="s">
        <v>152</v>
      </c>
      <c r="E12" s="22" t="s">
        <v>153</v>
      </c>
    </row>
    <row r="14" spans="1:5" x14ac:dyDescent="0.35">
      <c r="A14" s="91" t="s">
        <v>115</v>
      </c>
      <c r="B14" s="12" t="s">
        <v>127</v>
      </c>
      <c r="C14" s="18" t="s">
        <v>44</v>
      </c>
      <c r="D14" s="18" t="s">
        <v>45</v>
      </c>
      <c r="E14" s="23" t="s">
        <v>46</v>
      </c>
    </row>
    <row r="15" spans="1:5" ht="29" x14ac:dyDescent="0.35">
      <c r="A15" s="91"/>
      <c r="B15" s="12" t="s">
        <v>128</v>
      </c>
      <c r="C15" s="18" t="s">
        <v>47</v>
      </c>
      <c r="D15" s="18" t="s">
        <v>48</v>
      </c>
      <c r="E15" s="23" t="s">
        <v>46</v>
      </c>
    </row>
    <row r="16" spans="1:5" x14ac:dyDescent="0.35">
      <c r="A16" s="91"/>
      <c r="B16" s="12" t="s">
        <v>129</v>
      </c>
      <c r="C16" s="18" t="s">
        <v>49</v>
      </c>
      <c r="D16" s="18" t="s">
        <v>50</v>
      </c>
      <c r="E16" s="23" t="s">
        <v>46</v>
      </c>
    </row>
    <row r="17" spans="1:5" x14ac:dyDescent="0.35">
      <c r="A17" s="91"/>
      <c r="B17" s="12" t="s">
        <v>130</v>
      </c>
      <c r="C17" s="18" t="s">
        <v>51</v>
      </c>
      <c r="D17" s="18" t="s">
        <v>52</v>
      </c>
      <c r="E17" s="23" t="s">
        <v>53</v>
      </c>
    </row>
    <row r="18" spans="1:5" ht="29" x14ac:dyDescent="0.35">
      <c r="A18" s="91"/>
      <c r="B18" s="12" t="s">
        <v>131</v>
      </c>
      <c r="C18" s="18" t="s">
        <v>54</v>
      </c>
      <c r="D18" s="18" t="s">
        <v>55</v>
      </c>
      <c r="E18" s="23" t="s">
        <v>46</v>
      </c>
    </row>
    <row r="19" spans="1:5" x14ac:dyDescent="0.35">
      <c r="A19" s="92"/>
    </row>
    <row r="20" spans="1:5" ht="29" x14ac:dyDescent="0.35">
      <c r="A20" s="93" t="s">
        <v>116</v>
      </c>
      <c r="B20" s="13" t="s">
        <v>132</v>
      </c>
      <c r="C20" s="19" t="s">
        <v>57</v>
      </c>
      <c r="D20" s="19" t="s">
        <v>58</v>
      </c>
      <c r="E20" s="24" t="s">
        <v>59</v>
      </c>
    </row>
    <row r="21" spans="1:5" x14ac:dyDescent="0.35">
      <c r="A21" s="93"/>
      <c r="B21" s="13" t="s">
        <v>133</v>
      </c>
      <c r="C21" s="19" t="s">
        <v>60</v>
      </c>
      <c r="D21" s="19" t="s">
        <v>61</v>
      </c>
      <c r="E21" s="24" t="s">
        <v>62</v>
      </c>
    </row>
    <row r="22" spans="1:5" ht="29" x14ac:dyDescent="0.35">
      <c r="A22" s="93"/>
      <c r="B22" s="13" t="s">
        <v>134</v>
      </c>
      <c r="C22" s="19" t="s">
        <v>63</v>
      </c>
      <c r="D22" s="19" t="s">
        <v>64</v>
      </c>
      <c r="E22" s="24" t="s">
        <v>65</v>
      </c>
    </row>
    <row r="23" spans="1:5" x14ac:dyDescent="0.35">
      <c r="A23" s="92"/>
    </row>
    <row r="24" spans="1:5" ht="43.5" x14ac:dyDescent="0.35">
      <c r="A24" s="94" t="s">
        <v>151</v>
      </c>
      <c r="B24" s="14" t="s">
        <v>135</v>
      </c>
      <c r="C24" s="20" t="s">
        <v>66</v>
      </c>
      <c r="D24" s="20" t="s">
        <v>67</v>
      </c>
      <c r="E24" s="25" t="s">
        <v>68</v>
      </c>
    </row>
    <row r="25" spans="1:5" ht="29" x14ac:dyDescent="0.35">
      <c r="A25" s="94"/>
      <c r="B25" s="14" t="s">
        <v>136</v>
      </c>
      <c r="C25" s="20" t="s">
        <v>69</v>
      </c>
      <c r="D25" s="20" t="s">
        <v>70</v>
      </c>
      <c r="E25" s="25" t="s">
        <v>71</v>
      </c>
    </row>
    <row r="26" spans="1:5" ht="29" x14ac:dyDescent="0.35">
      <c r="A26" s="94"/>
      <c r="B26" s="14" t="s">
        <v>137</v>
      </c>
      <c r="C26" s="20" t="s">
        <v>158</v>
      </c>
      <c r="D26" s="20" t="s">
        <v>157</v>
      </c>
      <c r="E26" s="25" t="s">
        <v>159</v>
      </c>
    </row>
    <row r="27" spans="1:5" ht="43.5" x14ac:dyDescent="0.35">
      <c r="A27" s="94"/>
      <c r="B27" s="14" t="s">
        <v>160</v>
      </c>
      <c r="C27" s="20" t="s">
        <v>72</v>
      </c>
      <c r="D27" s="20" t="s">
        <v>73</v>
      </c>
      <c r="E27" s="25" t="s">
        <v>74</v>
      </c>
    </row>
    <row r="28" spans="1:5" x14ac:dyDescent="0.35">
      <c r="A28" s="92"/>
    </row>
    <row r="29" spans="1:5" ht="29" x14ac:dyDescent="0.35">
      <c r="A29" s="95" t="s">
        <v>182</v>
      </c>
      <c r="B29" s="15" t="s">
        <v>138</v>
      </c>
      <c r="C29" s="21" t="s">
        <v>3</v>
      </c>
      <c r="D29" s="21" t="s">
        <v>77</v>
      </c>
      <c r="E29" s="26" t="s">
        <v>78</v>
      </c>
    </row>
    <row r="30" spans="1:5" ht="29" x14ac:dyDescent="0.35">
      <c r="A30" s="95"/>
      <c r="B30" s="15" t="s">
        <v>139</v>
      </c>
      <c r="C30" s="21" t="s">
        <v>79</v>
      </c>
      <c r="D30" s="21" t="s">
        <v>80</v>
      </c>
      <c r="E30" s="26" t="s">
        <v>81</v>
      </c>
    </row>
    <row r="31" spans="1:5" ht="29" x14ac:dyDescent="0.35">
      <c r="A31" s="95"/>
      <c r="B31" s="15" t="s">
        <v>140</v>
      </c>
      <c r="C31" s="21" t="s">
        <v>82</v>
      </c>
      <c r="D31" s="21" t="s">
        <v>83</v>
      </c>
      <c r="E31" s="26" t="s">
        <v>84</v>
      </c>
    </row>
    <row r="32" spans="1:5" ht="29" x14ac:dyDescent="0.35">
      <c r="A32" s="95"/>
      <c r="B32" s="15" t="s">
        <v>141</v>
      </c>
      <c r="C32" s="21" t="s">
        <v>85</v>
      </c>
      <c r="D32" s="21" t="s">
        <v>86</v>
      </c>
      <c r="E32" s="26" t="s">
        <v>87</v>
      </c>
    </row>
    <row r="33" spans="1:5" ht="29" x14ac:dyDescent="0.35">
      <c r="A33" s="95"/>
      <c r="B33" s="15" t="s">
        <v>142</v>
      </c>
      <c r="C33" s="21" t="s">
        <v>88</v>
      </c>
      <c r="D33" s="21" t="s">
        <v>89</v>
      </c>
      <c r="E33" s="26" t="s">
        <v>90</v>
      </c>
    </row>
    <row r="34" spans="1:5" ht="29" x14ac:dyDescent="0.35">
      <c r="A34" s="95"/>
      <c r="B34" s="15" t="s">
        <v>143</v>
      </c>
      <c r="C34" s="21" t="s">
        <v>91</v>
      </c>
      <c r="D34" s="21" t="s">
        <v>92</v>
      </c>
      <c r="E34" s="26" t="s">
        <v>24</v>
      </c>
    </row>
    <row r="35" spans="1:5" ht="29" x14ac:dyDescent="0.35">
      <c r="A35" s="95"/>
      <c r="B35" s="15" t="s">
        <v>144</v>
      </c>
      <c r="C35" s="21" t="s">
        <v>93</v>
      </c>
      <c r="D35" s="21" t="s">
        <v>94</v>
      </c>
      <c r="E35" s="26" t="s">
        <v>95</v>
      </c>
    </row>
    <row r="36" spans="1:5" ht="29" x14ac:dyDescent="0.35">
      <c r="A36" s="95"/>
      <c r="B36" s="15" t="s">
        <v>145</v>
      </c>
      <c r="C36" s="21" t="s">
        <v>96</v>
      </c>
      <c r="D36" s="21" t="s">
        <v>97</v>
      </c>
      <c r="E36" s="26" t="s">
        <v>98</v>
      </c>
    </row>
    <row r="37" spans="1:5" x14ac:dyDescent="0.35">
      <c r="A37" s="95"/>
      <c r="B37" s="15" t="s">
        <v>146</v>
      </c>
      <c r="C37" s="21" t="s">
        <v>99</v>
      </c>
      <c r="D37" s="21" t="s">
        <v>100</v>
      </c>
      <c r="E37" s="26" t="s">
        <v>101</v>
      </c>
    </row>
    <row r="38" spans="1:5" ht="29" x14ac:dyDescent="0.35">
      <c r="A38" s="95"/>
      <c r="B38" s="15" t="s">
        <v>147</v>
      </c>
      <c r="C38" s="21" t="s">
        <v>102</v>
      </c>
      <c r="D38" s="21" t="s">
        <v>103</v>
      </c>
      <c r="E38" s="26" t="s">
        <v>104</v>
      </c>
    </row>
    <row r="39" spans="1:5" ht="29" x14ac:dyDescent="0.35">
      <c r="A39" s="95"/>
      <c r="B39" s="15" t="s">
        <v>148</v>
      </c>
      <c r="C39" s="21" t="s">
        <v>105</v>
      </c>
      <c r="D39" s="21" t="s">
        <v>106</v>
      </c>
      <c r="E39" s="26" t="s">
        <v>107</v>
      </c>
    </row>
    <row r="40" spans="1:5" ht="29" x14ac:dyDescent="0.35">
      <c r="A40" s="95"/>
      <c r="B40" s="15" t="s">
        <v>149</v>
      </c>
      <c r="C40" s="21" t="s">
        <v>108</v>
      </c>
      <c r="D40" s="21" t="s">
        <v>109</v>
      </c>
      <c r="E40" s="26" t="s">
        <v>161</v>
      </c>
    </row>
    <row r="41" spans="1:5" ht="29" x14ac:dyDescent="0.35">
      <c r="A41" s="95"/>
      <c r="B41" s="15" t="s">
        <v>150</v>
      </c>
      <c r="C41" s="21" t="s">
        <v>111</v>
      </c>
      <c r="D41" s="21" t="s">
        <v>112</v>
      </c>
      <c r="E41" s="26" t="s">
        <v>110</v>
      </c>
    </row>
    <row r="43" spans="1:5" x14ac:dyDescent="0.35">
      <c r="B43" s="1"/>
      <c r="C43" s="1"/>
      <c r="D43" s="1"/>
      <c r="E43" s="1"/>
    </row>
  </sheetData>
  <mergeCells count="5">
    <mergeCell ref="A29:A41"/>
    <mergeCell ref="A3:A12"/>
    <mergeCell ref="A14:A18"/>
    <mergeCell ref="A20:A22"/>
    <mergeCell ref="A24:A27"/>
  </mergeCells>
  <phoneticPr fontId="3" type="noConversion"/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51479C-C3CE-4516-9389-D9CEDCAE2668}">
  <dimension ref="A1:BY270"/>
  <sheetViews>
    <sheetView zoomScale="85" zoomScaleNormal="85" workbookViewId="0">
      <selection activeCell="J20" sqref="J20"/>
    </sheetView>
  </sheetViews>
  <sheetFormatPr defaultRowHeight="14.5" x14ac:dyDescent="0.35"/>
  <cols>
    <col min="1" max="1" width="16" bestFit="1" customWidth="1"/>
    <col min="4" max="4" width="32.81640625" bestFit="1" customWidth="1"/>
    <col min="5" max="39" width="6.36328125" style="5" bestFit="1" customWidth="1"/>
    <col min="40" max="40" width="9.7265625" style="6" bestFit="1" customWidth="1"/>
    <col min="42" max="43" width="8.7265625" style="6"/>
  </cols>
  <sheetData>
    <row r="1" spans="1:77" ht="165" x14ac:dyDescent="0.35">
      <c r="D1" s="29" t="s">
        <v>162</v>
      </c>
      <c r="E1" s="47" t="s">
        <v>154</v>
      </c>
      <c r="F1" s="47" t="s">
        <v>31</v>
      </c>
      <c r="G1" s="47" t="s">
        <v>26</v>
      </c>
      <c r="H1" s="47" t="s">
        <v>28</v>
      </c>
      <c r="I1" s="47" t="s">
        <v>29</v>
      </c>
      <c r="J1" s="47" t="s">
        <v>75</v>
      </c>
      <c r="K1" s="47" t="s">
        <v>30</v>
      </c>
      <c r="L1" s="47" t="s">
        <v>40</v>
      </c>
      <c r="M1" s="47" t="s">
        <v>42</v>
      </c>
      <c r="N1" s="47" t="s">
        <v>56</v>
      </c>
      <c r="O1" s="48" t="s">
        <v>44</v>
      </c>
      <c r="P1" s="48" t="s">
        <v>47</v>
      </c>
      <c r="Q1" s="48" t="s">
        <v>49</v>
      </c>
      <c r="R1" s="48" t="s">
        <v>51</v>
      </c>
      <c r="S1" s="48" t="s">
        <v>54</v>
      </c>
      <c r="T1" s="49" t="s">
        <v>57</v>
      </c>
      <c r="U1" s="49" t="s">
        <v>60</v>
      </c>
      <c r="V1" s="49" t="s">
        <v>63</v>
      </c>
      <c r="W1" s="50" t="s">
        <v>66</v>
      </c>
      <c r="X1" s="50" t="s">
        <v>69</v>
      </c>
      <c r="Y1" s="50" t="s">
        <v>158</v>
      </c>
      <c r="Z1" s="50" t="s">
        <v>72</v>
      </c>
      <c r="AA1" s="51" t="s">
        <v>3</v>
      </c>
      <c r="AB1" s="51" t="s">
        <v>79</v>
      </c>
      <c r="AC1" s="51" t="s">
        <v>82</v>
      </c>
      <c r="AD1" s="51" t="s">
        <v>85</v>
      </c>
      <c r="AE1" s="51" t="s">
        <v>88</v>
      </c>
      <c r="AF1" s="51" t="s">
        <v>91</v>
      </c>
      <c r="AG1" s="51" t="s">
        <v>93</v>
      </c>
      <c r="AH1" s="51" t="s">
        <v>96</v>
      </c>
      <c r="AI1" s="51" t="s">
        <v>99</v>
      </c>
      <c r="AJ1" s="51" t="s">
        <v>102</v>
      </c>
      <c r="AK1" s="51" t="s">
        <v>105</v>
      </c>
      <c r="AL1" s="51" t="s">
        <v>108</v>
      </c>
      <c r="AM1" s="51" t="s">
        <v>111</v>
      </c>
      <c r="AN1" s="52" t="s">
        <v>172</v>
      </c>
    </row>
    <row r="2" spans="1:77" x14ac:dyDescent="0.35">
      <c r="D2" s="34" t="s">
        <v>154</v>
      </c>
      <c r="E2" s="5">
        <v>0</v>
      </c>
      <c r="F2" s="40">
        <v>3</v>
      </c>
      <c r="G2" s="40">
        <v>3</v>
      </c>
      <c r="H2" s="40">
        <v>3</v>
      </c>
      <c r="I2" s="40">
        <v>2</v>
      </c>
      <c r="J2" s="40">
        <v>3</v>
      </c>
      <c r="K2" s="40">
        <v>4</v>
      </c>
      <c r="L2" s="40">
        <v>2</v>
      </c>
      <c r="M2" s="40">
        <v>3</v>
      </c>
      <c r="N2" s="40">
        <v>2</v>
      </c>
      <c r="O2" s="40">
        <v>2</v>
      </c>
      <c r="P2" s="40">
        <v>3</v>
      </c>
      <c r="Q2" s="40">
        <v>2</v>
      </c>
      <c r="R2" s="40">
        <v>3</v>
      </c>
      <c r="S2" s="40">
        <v>2</v>
      </c>
      <c r="T2" s="40">
        <v>1</v>
      </c>
      <c r="U2" s="40">
        <v>1</v>
      </c>
      <c r="V2" s="40">
        <v>1</v>
      </c>
      <c r="W2" s="40">
        <v>3</v>
      </c>
      <c r="X2" s="40">
        <v>2</v>
      </c>
      <c r="Y2" s="40">
        <v>4</v>
      </c>
      <c r="Z2" s="40">
        <v>3</v>
      </c>
      <c r="AA2" s="40">
        <v>3</v>
      </c>
      <c r="AB2" s="40">
        <v>2</v>
      </c>
      <c r="AC2" s="40">
        <v>2</v>
      </c>
      <c r="AD2" s="40">
        <v>1</v>
      </c>
      <c r="AE2" s="40">
        <v>3</v>
      </c>
      <c r="AF2" s="40">
        <v>4</v>
      </c>
      <c r="AG2" s="40">
        <v>3</v>
      </c>
      <c r="AH2" s="40">
        <v>2</v>
      </c>
      <c r="AI2" s="40">
        <v>2</v>
      </c>
      <c r="AJ2" s="40">
        <v>2</v>
      </c>
      <c r="AK2" s="40">
        <v>2</v>
      </c>
      <c r="AL2" s="40">
        <v>2</v>
      </c>
      <c r="AM2" s="41">
        <v>2</v>
      </c>
      <c r="AN2" s="53">
        <f>SUM(E2:AM2)</f>
        <v>82</v>
      </c>
      <c r="AO2" s="6"/>
      <c r="AR2" s="6"/>
      <c r="AS2" s="6"/>
      <c r="AT2" s="6"/>
      <c r="AU2" s="6"/>
      <c r="AV2" s="6"/>
      <c r="AW2" s="6"/>
      <c r="AX2" s="6"/>
      <c r="AY2" s="6"/>
      <c r="AZ2" s="6"/>
      <c r="BA2" s="6"/>
      <c r="BB2" s="6"/>
      <c r="BC2" s="6"/>
      <c r="BD2" s="6"/>
      <c r="BE2" s="6"/>
      <c r="BF2" s="6"/>
      <c r="BG2" s="6"/>
      <c r="BH2" s="6"/>
      <c r="BI2" s="6"/>
      <c r="BJ2" s="6"/>
      <c r="BK2" s="6"/>
      <c r="BL2" s="6"/>
      <c r="BM2" s="6"/>
      <c r="BN2" s="6"/>
      <c r="BO2" s="6"/>
      <c r="BP2" s="6"/>
      <c r="BQ2" s="6"/>
      <c r="BR2" s="6"/>
      <c r="BS2" s="6"/>
      <c r="BT2" s="6"/>
      <c r="BU2" s="6"/>
      <c r="BV2" s="6"/>
      <c r="BW2" s="6"/>
      <c r="BX2" s="6"/>
      <c r="BY2" s="6"/>
    </row>
    <row r="3" spans="1:77" x14ac:dyDescent="0.35">
      <c r="D3" s="34" t="s">
        <v>31</v>
      </c>
      <c r="E3" s="5">
        <v>3</v>
      </c>
      <c r="F3" s="5">
        <v>0</v>
      </c>
      <c r="G3" s="5">
        <v>3</v>
      </c>
      <c r="H3" s="5">
        <v>4</v>
      </c>
      <c r="I3" s="5">
        <v>1</v>
      </c>
      <c r="J3" s="5">
        <v>2</v>
      </c>
      <c r="K3" s="5">
        <v>3</v>
      </c>
      <c r="L3" s="5">
        <v>3</v>
      </c>
      <c r="M3" s="5">
        <v>2</v>
      </c>
      <c r="N3" s="5">
        <v>2</v>
      </c>
      <c r="O3" s="5">
        <v>3</v>
      </c>
      <c r="P3" s="5">
        <v>3</v>
      </c>
      <c r="Q3" s="5">
        <v>2</v>
      </c>
      <c r="R3" s="5">
        <v>3</v>
      </c>
      <c r="S3" s="5">
        <v>2</v>
      </c>
      <c r="T3" s="5">
        <v>1</v>
      </c>
      <c r="U3" s="5">
        <v>1</v>
      </c>
      <c r="V3" s="5">
        <v>2</v>
      </c>
      <c r="W3" s="5">
        <v>3</v>
      </c>
      <c r="X3" s="5">
        <v>3</v>
      </c>
      <c r="Y3" s="5">
        <v>2</v>
      </c>
      <c r="Z3" s="5">
        <v>2</v>
      </c>
      <c r="AA3" s="5">
        <v>3</v>
      </c>
      <c r="AB3" s="5">
        <v>3</v>
      </c>
      <c r="AC3" s="5">
        <v>3</v>
      </c>
      <c r="AD3" s="5">
        <v>2</v>
      </c>
      <c r="AE3" s="5">
        <v>3</v>
      </c>
      <c r="AF3" s="5">
        <v>4</v>
      </c>
      <c r="AG3" s="5">
        <v>3</v>
      </c>
      <c r="AH3" s="5">
        <v>3</v>
      </c>
      <c r="AI3" s="5">
        <v>3</v>
      </c>
      <c r="AJ3" s="5">
        <v>2</v>
      </c>
      <c r="AK3" s="5">
        <v>2</v>
      </c>
      <c r="AL3" s="5">
        <v>3</v>
      </c>
      <c r="AM3" s="43">
        <v>3</v>
      </c>
      <c r="AN3" s="53">
        <f t="shared" ref="AN3:AN36" si="0">SUM(E3:AM3)</f>
        <v>87</v>
      </c>
      <c r="AO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</row>
    <row r="4" spans="1:77" x14ac:dyDescent="0.35">
      <c r="A4" s="84" t="s">
        <v>167</v>
      </c>
      <c r="B4" s="85">
        <v>0</v>
      </c>
      <c r="D4" s="34" t="s">
        <v>26</v>
      </c>
      <c r="E4" s="5">
        <v>2</v>
      </c>
      <c r="F4" s="5">
        <v>3</v>
      </c>
      <c r="G4" s="5">
        <v>0</v>
      </c>
      <c r="H4" s="5">
        <v>3</v>
      </c>
      <c r="I4" s="5">
        <v>2</v>
      </c>
      <c r="J4" s="5">
        <v>3</v>
      </c>
      <c r="K4" s="5">
        <v>3</v>
      </c>
      <c r="L4" s="5">
        <v>2</v>
      </c>
      <c r="M4" s="5">
        <v>4</v>
      </c>
      <c r="N4" s="5">
        <v>2</v>
      </c>
      <c r="O4" s="5">
        <v>2</v>
      </c>
      <c r="P4" s="5">
        <v>3</v>
      </c>
      <c r="Q4" s="5">
        <v>2</v>
      </c>
      <c r="R4" s="5">
        <v>3</v>
      </c>
      <c r="S4" s="5">
        <v>2</v>
      </c>
      <c r="T4" s="5">
        <v>1</v>
      </c>
      <c r="U4" s="5">
        <v>1</v>
      </c>
      <c r="V4" s="5">
        <v>1</v>
      </c>
      <c r="W4" s="5">
        <v>3</v>
      </c>
      <c r="X4" s="5">
        <v>2</v>
      </c>
      <c r="Y4" s="5">
        <v>2</v>
      </c>
      <c r="Z4" s="5">
        <v>3</v>
      </c>
      <c r="AA4" s="5">
        <v>3</v>
      </c>
      <c r="AB4" s="5">
        <v>2</v>
      </c>
      <c r="AC4" s="5">
        <v>2</v>
      </c>
      <c r="AD4" s="5">
        <v>1</v>
      </c>
      <c r="AE4" s="5">
        <v>3</v>
      </c>
      <c r="AF4" s="5">
        <v>3</v>
      </c>
      <c r="AG4" s="5">
        <v>2</v>
      </c>
      <c r="AH4" s="5">
        <v>2</v>
      </c>
      <c r="AI4" s="5">
        <v>2</v>
      </c>
      <c r="AJ4" s="5">
        <v>2</v>
      </c>
      <c r="AK4" s="5">
        <v>2</v>
      </c>
      <c r="AL4" s="5">
        <v>2</v>
      </c>
      <c r="AM4" s="43">
        <v>2</v>
      </c>
      <c r="AN4" s="53">
        <f t="shared" si="0"/>
        <v>77</v>
      </c>
      <c r="AO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</row>
    <row r="5" spans="1:77" x14ac:dyDescent="0.35">
      <c r="A5" s="86" t="s">
        <v>166</v>
      </c>
      <c r="B5" s="87">
        <v>1</v>
      </c>
      <c r="D5" s="34" t="s">
        <v>28</v>
      </c>
      <c r="E5" s="5">
        <v>1</v>
      </c>
      <c r="F5" s="5">
        <v>4</v>
      </c>
      <c r="G5" s="5">
        <v>2</v>
      </c>
      <c r="H5" s="5">
        <v>0</v>
      </c>
      <c r="I5" s="5">
        <v>3</v>
      </c>
      <c r="J5" s="5">
        <v>4</v>
      </c>
      <c r="K5" s="5">
        <v>3</v>
      </c>
      <c r="L5" s="5">
        <v>3</v>
      </c>
      <c r="M5" s="5">
        <v>2</v>
      </c>
      <c r="N5" s="5">
        <v>3</v>
      </c>
      <c r="O5" s="5">
        <v>2</v>
      </c>
      <c r="P5" s="5">
        <v>3</v>
      </c>
      <c r="Q5" s="5">
        <v>3</v>
      </c>
      <c r="R5" s="5">
        <v>4</v>
      </c>
      <c r="S5" s="5">
        <v>3</v>
      </c>
      <c r="T5" s="5">
        <v>2</v>
      </c>
      <c r="U5" s="5">
        <v>1</v>
      </c>
      <c r="V5" s="5">
        <v>2</v>
      </c>
      <c r="W5" s="5">
        <v>4</v>
      </c>
      <c r="X5" s="5">
        <v>4</v>
      </c>
      <c r="Y5" s="5">
        <v>3</v>
      </c>
      <c r="Z5" s="5">
        <v>4</v>
      </c>
      <c r="AA5" s="5">
        <v>3</v>
      </c>
      <c r="AB5" s="5">
        <v>3</v>
      </c>
      <c r="AC5" s="5">
        <v>3</v>
      </c>
      <c r="AD5" s="5">
        <v>2</v>
      </c>
      <c r="AE5" s="5">
        <v>4</v>
      </c>
      <c r="AF5" s="5">
        <v>3</v>
      </c>
      <c r="AG5" s="5">
        <v>3</v>
      </c>
      <c r="AH5" s="5">
        <v>3</v>
      </c>
      <c r="AI5" s="5">
        <v>3</v>
      </c>
      <c r="AJ5" s="5">
        <v>3</v>
      </c>
      <c r="AK5" s="5">
        <v>3</v>
      </c>
      <c r="AL5" s="5">
        <v>3</v>
      </c>
      <c r="AM5" s="43">
        <v>3</v>
      </c>
      <c r="AN5" s="53">
        <f t="shared" si="0"/>
        <v>99</v>
      </c>
      <c r="AO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</row>
    <row r="6" spans="1:77" x14ac:dyDescent="0.35">
      <c r="A6" s="86" t="s">
        <v>165</v>
      </c>
      <c r="B6" s="87">
        <v>2</v>
      </c>
      <c r="D6" s="34" t="s">
        <v>29</v>
      </c>
      <c r="E6" s="5">
        <v>1</v>
      </c>
      <c r="F6" s="5">
        <v>2</v>
      </c>
      <c r="G6" s="5">
        <v>1</v>
      </c>
      <c r="H6" s="5">
        <v>3</v>
      </c>
      <c r="I6" s="5">
        <v>0</v>
      </c>
      <c r="J6" s="5">
        <v>2</v>
      </c>
      <c r="K6" s="5">
        <v>2</v>
      </c>
      <c r="L6" s="5">
        <v>2</v>
      </c>
      <c r="M6" s="5">
        <v>0</v>
      </c>
      <c r="N6" s="5">
        <v>2</v>
      </c>
      <c r="O6" s="5">
        <v>1</v>
      </c>
      <c r="P6" s="5">
        <v>1</v>
      </c>
      <c r="Q6" s="5">
        <v>1</v>
      </c>
      <c r="R6" s="5">
        <v>2</v>
      </c>
      <c r="S6" s="5">
        <v>1</v>
      </c>
      <c r="T6" s="5">
        <v>1</v>
      </c>
      <c r="U6" s="5">
        <v>1</v>
      </c>
      <c r="V6" s="5">
        <v>0</v>
      </c>
      <c r="W6" s="5">
        <v>2</v>
      </c>
      <c r="X6" s="5">
        <v>1</v>
      </c>
      <c r="Y6" s="5">
        <v>1</v>
      </c>
      <c r="Z6" s="5">
        <v>2</v>
      </c>
      <c r="AA6" s="5">
        <v>2</v>
      </c>
      <c r="AB6" s="5">
        <v>1</v>
      </c>
      <c r="AC6" s="5">
        <v>1</v>
      </c>
      <c r="AD6" s="5">
        <v>0</v>
      </c>
      <c r="AE6" s="5">
        <v>2</v>
      </c>
      <c r="AF6" s="5">
        <v>2</v>
      </c>
      <c r="AG6" s="5">
        <v>1</v>
      </c>
      <c r="AH6" s="5">
        <v>1</v>
      </c>
      <c r="AI6" s="5">
        <v>1</v>
      </c>
      <c r="AJ6" s="5">
        <v>1</v>
      </c>
      <c r="AK6" s="5">
        <v>3</v>
      </c>
      <c r="AL6" s="5">
        <v>1</v>
      </c>
      <c r="AM6" s="43">
        <v>1</v>
      </c>
      <c r="AN6" s="53">
        <f t="shared" si="0"/>
        <v>46</v>
      </c>
      <c r="AO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/>
      <c r="BL6" s="6"/>
      <c r="BM6" s="6"/>
      <c r="BN6" s="6"/>
      <c r="BO6" s="6"/>
      <c r="BP6" s="6"/>
      <c r="BQ6" s="6"/>
      <c r="BR6" s="6"/>
      <c r="BS6" s="6"/>
      <c r="BT6" s="6"/>
      <c r="BU6" s="6"/>
      <c r="BV6" s="6"/>
      <c r="BW6" s="6"/>
      <c r="BX6" s="6"/>
      <c r="BY6" s="6"/>
    </row>
    <row r="7" spans="1:77" x14ac:dyDescent="0.35">
      <c r="A7" s="86" t="s">
        <v>164</v>
      </c>
      <c r="B7" s="87">
        <v>3</v>
      </c>
      <c r="D7" s="34" t="s">
        <v>75</v>
      </c>
      <c r="E7" s="5">
        <v>2</v>
      </c>
      <c r="F7" s="5">
        <v>3</v>
      </c>
      <c r="G7" s="5">
        <v>3</v>
      </c>
      <c r="H7" s="5">
        <v>4</v>
      </c>
      <c r="I7" s="5">
        <v>2</v>
      </c>
      <c r="J7" s="5">
        <v>0</v>
      </c>
      <c r="K7" s="5">
        <v>3</v>
      </c>
      <c r="L7" s="5">
        <v>3</v>
      </c>
      <c r="M7" s="5">
        <v>2</v>
      </c>
      <c r="N7" s="5">
        <v>2</v>
      </c>
      <c r="O7" s="5">
        <v>2</v>
      </c>
      <c r="P7" s="5">
        <v>3</v>
      </c>
      <c r="Q7" s="5">
        <v>2</v>
      </c>
      <c r="R7" s="5">
        <v>3</v>
      </c>
      <c r="S7" s="5">
        <v>2</v>
      </c>
      <c r="T7" s="5">
        <v>1</v>
      </c>
      <c r="U7" s="5">
        <v>1</v>
      </c>
      <c r="V7" s="5">
        <v>2</v>
      </c>
      <c r="W7" s="5">
        <v>4</v>
      </c>
      <c r="X7" s="5">
        <v>4</v>
      </c>
      <c r="Y7" s="5">
        <v>2</v>
      </c>
      <c r="Z7" s="5">
        <v>4</v>
      </c>
      <c r="AA7" s="5">
        <v>3</v>
      </c>
      <c r="AB7" s="5">
        <v>3</v>
      </c>
      <c r="AC7" s="5">
        <v>3</v>
      </c>
      <c r="AD7" s="5">
        <v>2</v>
      </c>
      <c r="AE7" s="5">
        <v>4</v>
      </c>
      <c r="AF7" s="5">
        <v>3</v>
      </c>
      <c r="AG7" s="5">
        <v>3</v>
      </c>
      <c r="AH7" s="5">
        <v>2</v>
      </c>
      <c r="AI7" s="5">
        <v>3</v>
      </c>
      <c r="AJ7" s="5">
        <v>3</v>
      </c>
      <c r="AK7" s="5">
        <v>2</v>
      </c>
      <c r="AL7" s="5">
        <v>3</v>
      </c>
      <c r="AM7" s="43">
        <v>3</v>
      </c>
      <c r="AN7" s="53">
        <f t="shared" si="0"/>
        <v>91</v>
      </c>
      <c r="AO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</row>
    <row r="8" spans="1:77" x14ac:dyDescent="0.35">
      <c r="A8" s="88" t="s">
        <v>163</v>
      </c>
      <c r="B8" s="89">
        <v>4</v>
      </c>
      <c r="D8" s="34" t="s">
        <v>30</v>
      </c>
      <c r="E8" s="5">
        <v>4</v>
      </c>
      <c r="F8" s="5">
        <v>4</v>
      </c>
      <c r="G8" s="5">
        <v>4</v>
      </c>
      <c r="H8" s="5">
        <v>3</v>
      </c>
      <c r="I8" s="5">
        <v>2</v>
      </c>
      <c r="J8" s="5">
        <v>3</v>
      </c>
      <c r="K8" s="5">
        <v>0</v>
      </c>
      <c r="L8" s="5">
        <v>3</v>
      </c>
      <c r="M8" s="5">
        <v>3</v>
      </c>
      <c r="N8" s="5">
        <v>2</v>
      </c>
      <c r="O8" s="5">
        <v>2</v>
      </c>
      <c r="P8" s="5">
        <v>3</v>
      </c>
      <c r="Q8" s="5">
        <v>2</v>
      </c>
      <c r="R8" s="5">
        <v>3</v>
      </c>
      <c r="S8" s="5">
        <v>2</v>
      </c>
      <c r="T8" s="5">
        <v>1</v>
      </c>
      <c r="U8" s="5">
        <v>1</v>
      </c>
      <c r="V8" s="5">
        <v>1</v>
      </c>
      <c r="W8" s="5">
        <v>3</v>
      </c>
      <c r="X8" s="5">
        <v>3</v>
      </c>
      <c r="Y8" s="5">
        <v>4</v>
      </c>
      <c r="Z8" s="5">
        <v>3</v>
      </c>
      <c r="AA8" s="5">
        <v>3</v>
      </c>
      <c r="AB8" s="5">
        <v>3</v>
      </c>
      <c r="AC8" s="5">
        <v>2</v>
      </c>
      <c r="AD8" s="5">
        <v>1</v>
      </c>
      <c r="AE8" s="5">
        <v>3</v>
      </c>
      <c r="AF8" s="5">
        <v>4</v>
      </c>
      <c r="AG8" s="5">
        <v>3</v>
      </c>
      <c r="AH8" s="5">
        <v>2</v>
      </c>
      <c r="AI8" s="5">
        <v>2</v>
      </c>
      <c r="AJ8" s="5">
        <v>2</v>
      </c>
      <c r="AK8" s="5">
        <v>2</v>
      </c>
      <c r="AL8" s="5">
        <v>2</v>
      </c>
      <c r="AM8" s="43">
        <v>2</v>
      </c>
      <c r="AN8" s="53">
        <f t="shared" si="0"/>
        <v>87</v>
      </c>
      <c r="AO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</row>
    <row r="9" spans="1:77" x14ac:dyDescent="0.35">
      <c r="D9" s="34" t="s">
        <v>40</v>
      </c>
      <c r="E9" s="5">
        <v>1</v>
      </c>
      <c r="F9" s="5">
        <v>2</v>
      </c>
      <c r="G9" s="5">
        <v>2</v>
      </c>
      <c r="H9" s="5">
        <v>3</v>
      </c>
      <c r="I9" s="5">
        <v>2</v>
      </c>
      <c r="J9" s="5">
        <v>2</v>
      </c>
      <c r="K9" s="5">
        <v>3</v>
      </c>
      <c r="L9" s="5">
        <v>0</v>
      </c>
      <c r="M9" s="5">
        <v>0</v>
      </c>
      <c r="N9" s="5">
        <v>1</v>
      </c>
      <c r="O9" s="5">
        <v>2</v>
      </c>
      <c r="P9" s="5">
        <v>2</v>
      </c>
      <c r="Q9" s="5">
        <v>1</v>
      </c>
      <c r="R9" s="5">
        <v>3</v>
      </c>
      <c r="S9" s="5">
        <v>2</v>
      </c>
      <c r="T9" s="5">
        <v>1</v>
      </c>
      <c r="U9" s="5">
        <v>1</v>
      </c>
      <c r="V9" s="5">
        <v>1</v>
      </c>
      <c r="W9" s="5">
        <v>3</v>
      </c>
      <c r="X9" s="5">
        <v>2</v>
      </c>
      <c r="Y9" s="5">
        <v>1</v>
      </c>
      <c r="Z9" s="5">
        <v>2</v>
      </c>
      <c r="AA9" s="5">
        <v>2</v>
      </c>
      <c r="AB9" s="5">
        <v>2</v>
      </c>
      <c r="AC9" s="5">
        <v>2</v>
      </c>
      <c r="AD9" s="5">
        <v>1</v>
      </c>
      <c r="AE9" s="5">
        <v>3</v>
      </c>
      <c r="AF9" s="5">
        <v>2</v>
      </c>
      <c r="AG9" s="5">
        <v>2</v>
      </c>
      <c r="AH9" s="5">
        <v>1</v>
      </c>
      <c r="AI9" s="5">
        <v>2</v>
      </c>
      <c r="AJ9" s="5">
        <v>2</v>
      </c>
      <c r="AK9" s="5">
        <v>2</v>
      </c>
      <c r="AL9" s="5">
        <v>2</v>
      </c>
      <c r="AM9" s="43">
        <v>1</v>
      </c>
      <c r="AN9" s="53">
        <f t="shared" si="0"/>
        <v>61</v>
      </c>
      <c r="AO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</row>
    <row r="10" spans="1:77" x14ac:dyDescent="0.35">
      <c r="D10" s="34" t="s">
        <v>42</v>
      </c>
      <c r="E10" s="5">
        <v>2</v>
      </c>
      <c r="F10" s="5">
        <v>3</v>
      </c>
      <c r="G10" s="5">
        <v>4</v>
      </c>
      <c r="H10" s="5">
        <v>2</v>
      </c>
      <c r="I10" s="5">
        <v>2</v>
      </c>
      <c r="J10" s="5">
        <v>3</v>
      </c>
      <c r="K10" s="5">
        <v>3</v>
      </c>
      <c r="L10" s="5">
        <v>2</v>
      </c>
      <c r="M10" s="5">
        <v>0</v>
      </c>
      <c r="N10" s="5">
        <v>2</v>
      </c>
      <c r="O10" s="5">
        <v>2</v>
      </c>
      <c r="P10" s="5">
        <v>3</v>
      </c>
      <c r="Q10" s="5">
        <v>2</v>
      </c>
      <c r="R10" s="5">
        <v>3</v>
      </c>
      <c r="S10" s="5">
        <v>2</v>
      </c>
      <c r="T10" s="5">
        <v>1</v>
      </c>
      <c r="U10" s="5">
        <v>2</v>
      </c>
      <c r="V10" s="5">
        <v>1</v>
      </c>
      <c r="W10" s="5">
        <v>2</v>
      </c>
      <c r="X10" s="5">
        <v>2</v>
      </c>
      <c r="Y10" s="5">
        <v>1</v>
      </c>
      <c r="Z10" s="5">
        <v>2</v>
      </c>
      <c r="AA10" s="5">
        <v>2</v>
      </c>
      <c r="AB10" s="5">
        <v>2</v>
      </c>
      <c r="AC10" s="5">
        <v>2</v>
      </c>
      <c r="AD10" s="5">
        <v>1</v>
      </c>
      <c r="AE10" s="5">
        <v>3</v>
      </c>
      <c r="AF10" s="5">
        <v>3</v>
      </c>
      <c r="AG10" s="5">
        <v>2</v>
      </c>
      <c r="AH10" s="5">
        <v>2</v>
      </c>
      <c r="AI10" s="5">
        <v>2</v>
      </c>
      <c r="AJ10" s="5">
        <v>2</v>
      </c>
      <c r="AK10" s="5">
        <v>2</v>
      </c>
      <c r="AL10" s="5">
        <v>2</v>
      </c>
      <c r="AM10" s="43">
        <v>2</v>
      </c>
      <c r="AN10" s="53">
        <f t="shared" si="0"/>
        <v>73</v>
      </c>
      <c r="AO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</row>
    <row r="11" spans="1:77" x14ac:dyDescent="0.35">
      <c r="D11" s="34" t="s">
        <v>56</v>
      </c>
      <c r="E11" s="5">
        <v>1</v>
      </c>
      <c r="F11" s="5">
        <v>2</v>
      </c>
      <c r="G11" s="5">
        <v>1</v>
      </c>
      <c r="H11" s="5">
        <v>4</v>
      </c>
      <c r="I11" s="5">
        <v>2</v>
      </c>
      <c r="J11" s="5">
        <v>2</v>
      </c>
      <c r="K11" s="5">
        <v>2</v>
      </c>
      <c r="L11" s="5">
        <v>3</v>
      </c>
      <c r="M11" s="5">
        <v>0</v>
      </c>
      <c r="N11" s="5">
        <v>0</v>
      </c>
      <c r="O11" s="5">
        <v>1</v>
      </c>
      <c r="P11" s="5">
        <v>1</v>
      </c>
      <c r="Q11" s="5">
        <v>2</v>
      </c>
      <c r="R11" s="5">
        <v>2</v>
      </c>
      <c r="S11" s="5">
        <v>2</v>
      </c>
      <c r="T11" s="5">
        <v>1</v>
      </c>
      <c r="U11" s="5">
        <v>1</v>
      </c>
      <c r="V11" s="5">
        <v>1</v>
      </c>
      <c r="W11" s="5">
        <v>3</v>
      </c>
      <c r="X11" s="5">
        <v>3</v>
      </c>
      <c r="Y11" s="5">
        <v>2</v>
      </c>
      <c r="Z11" s="5">
        <v>3</v>
      </c>
      <c r="AA11" s="5">
        <v>2</v>
      </c>
      <c r="AB11" s="5">
        <v>2</v>
      </c>
      <c r="AC11" s="5">
        <v>2</v>
      </c>
      <c r="AD11" s="5">
        <v>0</v>
      </c>
      <c r="AE11" s="5">
        <v>2</v>
      </c>
      <c r="AF11" s="5">
        <v>2</v>
      </c>
      <c r="AG11" s="5">
        <v>2</v>
      </c>
      <c r="AH11" s="5">
        <v>2</v>
      </c>
      <c r="AI11" s="5">
        <v>2</v>
      </c>
      <c r="AJ11" s="5">
        <v>2</v>
      </c>
      <c r="AK11" s="5">
        <v>3</v>
      </c>
      <c r="AL11" s="5">
        <v>2</v>
      </c>
      <c r="AM11" s="43">
        <v>2</v>
      </c>
      <c r="AN11" s="53">
        <f t="shared" si="0"/>
        <v>64</v>
      </c>
      <c r="AO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</row>
    <row r="12" spans="1:77" x14ac:dyDescent="0.35">
      <c r="D12" s="35" t="s">
        <v>44</v>
      </c>
      <c r="E12" s="5">
        <v>1</v>
      </c>
      <c r="F12" s="5">
        <v>3</v>
      </c>
      <c r="G12" s="5">
        <v>2</v>
      </c>
      <c r="H12" s="5">
        <v>3</v>
      </c>
      <c r="I12" s="5">
        <v>2</v>
      </c>
      <c r="J12" s="5">
        <v>2</v>
      </c>
      <c r="K12" s="5">
        <v>2</v>
      </c>
      <c r="L12" s="5">
        <v>2</v>
      </c>
      <c r="M12" s="5">
        <v>2</v>
      </c>
      <c r="N12" s="5">
        <v>2</v>
      </c>
      <c r="O12" s="5">
        <v>0</v>
      </c>
      <c r="P12" s="5">
        <v>2</v>
      </c>
      <c r="Q12" s="5">
        <v>1</v>
      </c>
      <c r="R12" s="5">
        <v>2</v>
      </c>
      <c r="S12" s="5">
        <v>2</v>
      </c>
      <c r="T12" s="5">
        <v>0</v>
      </c>
      <c r="U12" s="5">
        <v>2</v>
      </c>
      <c r="V12" s="5">
        <v>1</v>
      </c>
      <c r="W12" s="5">
        <v>2</v>
      </c>
      <c r="X12" s="5">
        <v>2</v>
      </c>
      <c r="Y12" s="5">
        <v>3</v>
      </c>
      <c r="Z12" s="5">
        <v>2</v>
      </c>
      <c r="AA12" s="5">
        <v>2</v>
      </c>
      <c r="AB12" s="5">
        <v>2</v>
      </c>
      <c r="AC12" s="5">
        <v>1</v>
      </c>
      <c r="AD12" s="5">
        <v>2</v>
      </c>
      <c r="AE12" s="5">
        <v>2</v>
      </c>
      <c r="AF12" s="5">
        <v>2</v>
      </c>
      <c r="AG12" s="5">
        <v>2</v>
      </c>
      <c r="AH12" s="5">
        <v>1</v>
      </c>
      <c r="AI12" s="5">
        <v>4</v>
      </c>
      <c r="AJ12" s="5">
        <v>1</v>
      </c>
      <c r="AK12" s="5">
        <v>2</v>
      </c>
      <c r="AL12" s="5">
        <v>2</v>
      </c>
      <c r="AM12" s="43">
        <v>1</v>
      </c>
      <c r="AN12" s="53">
        <f t="shared" si="0"/>
        <v>64</v>
      </c>
      <c r="AO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</row>
    <row r="13" spans="1:77" x14ac:dyDescent="0.35">
      <c r="D13" s="35" t="s">
        <v>47</v>
      </c>
      <c r="E13" s="5">
        <v>2</v>
      </c>
      <c r="F13" s="5">
        <v>4</v>
      </c>
      <c r="G13" s="5">
        <v>3</v>
      </c>
      <c r="H13" s="5">
        <v>4</v>
      </c>
      <c r="I13" s="5">
        <v>1</v>
      </c>
      <c r="J13" s="5">
        <v>3</v>
      </c>
      <c r="K13" s="5">
        <v>3</v>
      </c>
      <c r="L13" s="5">
        <v>3</v>
      </c>
      <c r="M13" s="5">
        <v>3</v>
      </c>
      <c r="N13" s="5">
        <v>3</v>
      </c>
      <c r="O13" s="5">
        <v>3</v>
      </c>
      <c r="P13" s="5">
        <v>0</v>
      </c>
      <c r="Q13" s="5">
        <v>3</v>
      </c>
      <c r="R13" s="5">
        <v>3</v>
      </c>
      <c r="S13" s="5">
        <v>3</v>
      </c>
      <c r="T13" s="5">
        <v>2</v>
      </c>
      <c r="U13" s="5">
        <v>2</v>
      </c>
      <c r="V13" s="5">
        <v>2</v>
      </c>
      <c r="W13" s="5">
        <v>3</v>
      </c>
      <c r="X13" s="5">
        <v>3</v>
      </c>
      <c r="Y13" s="5">
        <v>2</v>
      </c>
      <c r="Z13" s="5">
        <v>3</v>
      </c>
      <c r="AA13" s="5">
        <v>3</v>
      </c>
      <c r="AB13" s="5">
        <v>3</v>
      </c>
      <c r="AC13" s="5">
        <v>3</v>
      </c>
      <c r="AD13" s="5">
        <v>2</v>
      </c>
      <c r="AE13" s="5">
        <v>3</v>
      </c>
      <c r="AF13" s="5">
        <v>3</v>
      </c>
      <c r="AG13" s="5">
        <v>3</v>
      </c>
      <c r="AH13" s="5">
        <v>3</v>
      </c>
      <c r="AI13" s="5">
        <v>3</v>
      </c>
      <c r="AJ13" s="5">
        <v>3</v>
      </c>
      <c r="AK13" s="5">
        <v>2</v>
      </c>
      <c r="AL13" s="5">
        <v>3</v>
      </c>
      <c r="AM13" s="43">
        <v>4</v>
      </c>
      <c r="AN13" s="53">
        <f t="shared" si="0"/>
        <v>96</v>
      </c>
      <c r="AO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</row>
    <row r="14" spans="1:77" x14ac:dyDescent="0.35">
      <c r="D14" s="35" t="s">
        <v>49</v>
      </c>
      <c r="E14" s="5">
        <v>1</v>
      </c>
      <c r="F14" s="5">
        <v>1</v>
      </c>
      <c r="G14" s="5">
        <v>1</v>
      </c>
      <c r="H14" s="5">
        <v>3</v>
      </c>
      <c r="I14" s="5">
        <v>1</v>
      </c>
      <c r="J14" s="5">
        <v>1</v>
      </c>
      <c r="K14" s="5">
        <v>1</v>
      </c>
      <c r="L14" s="5">
        <v>1</v>
      </c>
      <c r="M14" s="5">
        <v>0</v>
      </c>
      <c r="N14" s="5">
        <v>3</v>
      </c>
      <c r="O14" s="5">
        <v>1</v>
      </c>
      <c r="P14" s="5">
        <v>2</v>
      </c>
      <c r="Q14" s="5">
        <v>0</v>
      </c>
      <c r="R14" s="5">
        <v>2</v>
      </c>
      <c r="S14" s="5">
        <v>1</v>
      </c>
      <c r="T14" s="5">
        <v>0</v>
      </c>
      <c r="U14" s="5">
        <v>1</v>
      </c>
      <c r="V14" s="5">
        <v>1</v>
      </c>
      <c r="W14" s="5">
        <v>3</v>
      </c>
      <c r="X14" s="5">
        <v>2</v>
      </c>
      <c r="Y14" s="5">
        <v>2</v>
      </c>
      <c r="Z14" s="5">
        <v>3</v>
      </c>
      <c r="AA14" s="5">
        <v>2</v>
      </c>
      <c r="AB14" s="5">
        <v>2</v>
      </c>
      <c r="AC14" s="5">
        <v>2</v>
      </c>
      <c r="AD14" s="5">
        <v>1</v>
      </c>
      <c r="AE14" s="5">
        <v>3</v>
      </c>
      <c r="AF14" s="5">
        <v>2</v>
      </c>
      <c r="AG14" s="5">
        <v>2</v>
      </c>
      <c r="AH14" s="5">
        <v>2</v>
      </c>
      <c r="AI14" s="5">
        <v>2</v>
      </c>
      <c r="AJ14" s="5">
        <v>2</v>
      </c>
      <c r="AK14" s="5">
        <v>3</v>
      </c>
      <c r="AL14" s="5">
        <v>2</v>
      </c>
      <c r="AM14" s="43">
        <v>2</v>
      </c>
      <c r="AN14" s="53">
        <f t="shared" si="0"/>
        <v>58</v>
      </c>
      <c r="AO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</row>
    <row r="15" spans="1:77" x14ac:dyDescent="0.35">
      <c r="D15" s="35" t="s">
        <v>51</v>
      </c>
      <c r="E15" s="5">
        <v>2</v>
      </c>
      <c r="F15" s="5">
        <v>3</v>
      </c>
      <c r="G15" s="5">
        <v>2</v>
      </c>
      <c r="H15" s="5">
        <v>4</v>
      </c>
      <c r="I15" s="5">
        <v>1</v>
      </c>
      <c r="J15" s="5">
        <v>3</v>
      </c>
      <c r="K15" s="5">
        <v>2</v>
      </c>
      <c r="L15" s="5">
        <v>2</v>
      </c>
      <c r="M15" s="5">
        <v>2</v>
      </c>
      <c r="N15" s="5">
        <v>2</v>
      </c>
      <c r="O15" s="5">
        <v>2</v>
      </c>
      <c r="P15" s="5">
        <v>3</v>
      </c>
      <c r="Q15" s="5">
        <v>2</v>
      </c>
      <c r="R15" s="5">
        <v>0</v>
      </c>
      <c r="S15" s="5">
        <v>3</v>
      </c>
      <c r="T15" s="5">
        <v>2</v>
      </c>
      <c r="U15" s="5">
        <v>2</v>
      </c>
      <c r="V15" s="5">
        <v>2</v>
      </c>
      <c r="W15" s="5">
        <v>2</v>
      </c>
      <c r="X15" s="5">
        <v>3</v>
      </c>
      <c r="Y15" s="5">
        <v>2</v>
      </c>
      <c r="Z15" s="5">
        <v>2</v>
      </c>
      <c r="AA15" s="5">
        <v>3</v>
      </c>
      <c r="AB15" s="5">
        <v>3</v>
      </c>
      <c r="AC15" s="5">
        <v>3</v>
      </c>
      <c r="AD15" s="5">
        <v>2</v>
      </c>
      <c r="AE15" s="5">
        <v>0</v>
      </c>
      <c r="AF15" s="5">
        <v>3</v>
      </c>
      <c r="AG15" s="5">
        <v>3</v>
      </c>
      <c r="AH15" s="5">
        <v>3</v>
      </c>
      <c r="AI15" s="5">
        <v>3</v>
      </c>
      <c r="AJ15" s="5">
        <v>3</v>
      </c>
      <c r="AK15" s="5">
        <v>2</v>
      </c>
      <c r="AL15" s="5">
        <v>3</v>
      </c>
      <c r="AM15" s="43">
        <v>3</v>
      </c>
      <c r="AN15" s="53">
        <f t="shared" si="0"/>
        <v>82</v>
      </c>
      <c r="AO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</row>
    <row r="16" spans="1:77" x14ac:dyDescent="0.35">
      <c r="D16" s="35" t="s">
        <v>54</v>
      </c>
      <c r="E16" s="5">
        <v>1</v>
      </c>
      <c r="F16" s="5">
        <v>3</v>
      </c>
      <c r="G16" s="5">
        <v>2</v>
      </c>
      <c r="H16" s="5">
        <v>3</v>
      </c>
      <c r="I16" s="5">
        <v>1</v>
      </c>
      <c r="J16" s="5">
        <v>2</v>
      </c>
      <c r="K16" s="5">
        <v>2</v>
      </c>
      <c r="L16" s="5">
        <v>2</v>
      </c>
      <c r="M16" s="5">
        <v>2</v>
      </c>
      <c r="N16" s="5">
        <v>2</v>
      </c>
      <c r="O16" s="5">
        <v>2</v>
      </c>
      <c r="P16" s="5">
        <v>3</v>
      </c>
      <c r="Q16" s="5">
        <v>2</v>
      </c>
      <c r="R16" s="5">
        <v>3</v>
      </c>
      <c r="S16" s="5">
        <v>0</v>
      </c>
      <c r="T16" s="5">
        <v>2</v>
      </c>
      <c r="U16" s="5">
        <v>2</v>
      </c>
      <c r="V16" s="5">
        <v>2</v>
      </c>
      <c r="W16" s="5">
        <v>2</v>
      </c>
      <c r="X16" s="5">
        <v>3</v>
      </c>
      <c r="Y16" s="5">
        <v>2</v>
      </c>
      <c r="Z16" s="5">
        <v>2</v>
      </c>
      <c r="AA16" s="5">
        <v>3</v>
      </c>
      <c r="AB16" s="5">
        <v>3</v>
      </c>
      <c r="AC16" s="5">
        <v>3</v>
      </c>
      <c r="AD16" s="5">
        <v>2</v>
      </c>
      <c r="AE16" s="5">
        <v>3</v>
      </c>
      <c r="AF16" s="5">
        <v>3</v>
      </c>
      <c r="AG16" s="5">
        <v>3</v>
      </c>
      <c r="AH16" s="5">
        <v>3</v>
      </c>
      <c r="AI16" s="5">
        <v>3</v>
      </c>
      <c r="AJ16" s="5">
        <v>3</v>
      </c>
      <c r="AK16" s="5">
        <v>2</v>
      </c>
      <c r="AL16" s="5">
        <v>3</v>
      </c>
      <c r="AM16" s="43">
        <v>3</v>
      </c>
      <c r="AN16" s="53">
        <f t="shared" si="0"/>
        <v>82</v>
      </c>
      <c r="AO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/>
      <c r="BL16" s="6"/>
      <c r="BM16" s="6"/>
      <c r="BN16" s="6"/>
      <c r="BO16" s="6"/>
      <c r="BP16" s="6"/>
      <c r="BQ16" s="6"/>
      <c r="BR16" s="6"/>
      <c r="BS16" s="6"/>
      <c r="BT16" s="6"/>
      <c r="BU16" s="6"/>
      <c r="BV16" s="6"/>
      <c r="BW16" s="6"/>
      <c r="BX16" s="6"/>
      <c r="BY16" s="6"/>
    </row>
    <row r="17" spans="4:77" x14ac:dyDescent="0.35">
      <c r="D17" s="36" t="s">
        <v>57</v>
      </c>
      <c r="E17" s="5">
        <v>1</v>
      </c>
      <c r="F17" s="5">
        <v>2</v>
      </c>
      <c r="G17" s="5">
        <v>2</v>
      </c>
      <c r="H17" s="5">
        <v>2</v>
      </c>
      <c r="I17" s="5">
        <v>2</v>
      </c>
      <c r="J17" s="5">
        <v>2</v>
      </c>
      <c r="K17" s="5">
        <v>2</v>
      </c>
      <c r="L17" s="5">
        <v>2</v>
      </c>
      <c r="M17" s="5">
        <v>1</v>
      </c>
      <c r="N17" s="5">
        <v>2</v>
      </c>
      <c r="O17" s="5">
        <v>2</v>
      </c>
      <c r="P17" s="5">
        <v>2</v>
      </c>
      <c r="Q17" s="5">
        <v>1</v>
      </c>
      <c r="R17" s="5">
        <v>2</v>
      </c>
      <c r="S17" s="5">
        <v>2</v>
      </c>
      <c r="T17" s="5">
        <v>0</v>
      </c>
      <c r="U17" s="5">
        <v>3</v>
      </c>
      <c r="V17" s="5">
        <v>2</v>
      </c>
      <c r="W17" s="5">
        <v>2</v>
      </c>
      <c r="X17" s="5">
        <v>2</v>
      </c>
      <c r="Y17" s="5">
        <v>2</v>
      </c>
      <c r="Z17" s="5">
        <v>2</v>
      </c>
      <c r="AA17" s="5">
        <v>2</v>
      </c>
      <c r="AB17" s="5">
        <v>2</v>
      </c>
      <c r="AC17" s="5">
        <v>1</v>
      </c>
      <c r="AD17" s="5">
        <v>1</v>
      </c>
      <c r="AE17" s="5">
        <v>2</v>
      </c>
      <c r="AF17" s="5">
        <v>2</v>
      </c>
      <c r="AG17" s="5">
        <v>2</v>
      </c>
      <c r="AH17" s="5">
        <v>2</v>
      </c>
      <c r="AI17" s="5">
        <v>2</v>
      </c>
      <c r="AJ17" s="5">
        <v>1</v>
      </c>
      <c r="AK17" s="5">
        <v>2</v>
      </c>
      <c r="AL17" s="5">
        <v>1</v>
      </c>
      <c r="AM17" s="43">
        <v>1</v>
      </c>
      <c r="AN17" s="53">
        <f t="shared" si="0"/>
        <v>61</v>
      </c>
      <c r="AO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/>
      <c r="BL17" s="6"/>
      <c r="BM17" s="6"/>
      <c r="BN17" s="6"/>
      <c r="BO17" s="6"/>
      <c r="BP17" s="6"/>
      <c r="BQ17" s="6"/>
      <c r="BR17" s="6"/>
      <c r="BS17" s="6"/>
      <c r="BT17" s="6"/>
      <c r="BU17" s="6"/>
      <c r="BV17" s="6"/>
      <c r="BW17" s="6"/>
      <c r="BX17" s="6"/>
      <c r="BY17" s="6"/>
    </row>
    <row r="18" spans="4:77" x14ac:dyDescent="0.35">
      <c r="D18" s="36" t="s">
        <v>60</v>
      </c>
      <c r="E18" s="5">
        <v>1</v>
      </c>
      <c r="F18" s="5">
        <v>1</v>
      </c>
      <c r="G18" s="5">
        <v>4</v>
      </c>
      <c r="H18" s="5">
        <v>2</v>
      </c>
      <c r="I18" s="5">
        <v>1</v>
      </c>
      <c r="J18" s="5">
        <v>3</v>
      </c>
      <c r="K18" s="5">
        <v>2</v>
      </c>
      <c r="L18" s="5">
        <v>2</v>
      </c>
      <c r="M18" s="5">
        <v>3</v>
      </c>
      <c r="N18" s="5">
        <v>1</v>
      </c>
      <c r="O18" s="5">
        <v>2</v>
      </c>
      <c r="P18" s="5">
        <v>2</v>
      </c>
      <c r="Q18" s="5">
        <v>1</v>
      </c>
      <c r="R18" s="5">
        <v>2</v>
      </c>
      <c r="S18" s="5">
        <v>2</v>
      </c>
      <c r="T18" s="5">
        <v>3</v>
      </c>
      <c r="U18" s="5">
        <v>0</v>
      </c>
      <c r="V18" s="5">
        <v>2</v>
      </c>
      <c r="W18" s="5">
        <v>1</v>
      </c>
      <c r="X18" s="5">
        <v>1</v>
      </c>
      <c r="Y18" s="5">
        <v>1</v>
      </c>
      <c r="Z18" s="5">
        <v>1</v>
      </c>
      <c r="AA18" s="5">
        <v>2</v>
      </c>
      <c r="AB18" s="5">
        <v>2</v>
      </c>
      <c r="AC18" s="5">
        <v>2</v>
      </c>
      <c r="AD18" s="5">
        <v>1</v>
      </c>
      <c r="AE18" s="5">
        <v>2</v>
      </c>
      <c r="AF18" s="5">
        <v>2</v>
      </c>
      <c r="AG18" s="5">
        <v>2</v>
      </c>
      <c r="AH18" s="5">
        <v>2</v>
      </c>
      <c r="AI18" s="5">
        <v>3</v>
      </c>
      <c r="AJ18" s="5">
        <v>2</v>
      </c>
      <c r="AK18" s="5">
        <v>2</v>
      </c>
      <c r="AL18" s="5">
        <v>2</v>
      </c>
      <c r="AM18" s="43">
        <v>1</v>
      </c>
      <c r="AN18" s="53">
        <f t="shared" si="0"/>
        <v>63</v>
      </c>
      <c r="AO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  <c r="BV18" s="6"/>
      <c r="BW18" s="6"/>
      <c r="BX18" s="6"/>
      <c r="BY18" s="6"/>
    </row>
    <row r="19" spans="4:77" x14ac:dyDescent="0.35">
      <c r="D19" s="36" t="s">
        <v>63</v>
      </c>
      <c r="E19" s="5">
        <v>1</v>
      </c>
      <c r="F19" s="5">
        <v>2</v>
      </c>
      <c r="G19" s="5">
        <v>2</v>
      </c>
      <c r="H19" s="5">
        <v>2</v>
      </c>
      <c r="I19" s="5">
        <v>1</v>
      </c>
      <c r="J19" s="5">
        <v>2</v>
      </c>
      <c r="K19" s="5">
        <v>2</v>
      </c>
      <c r="L19" s="5">
        <v>2</v>
      </c>
      <c r="M19" s="5">
        <v>1</v>
      </c>
      <c r="N19" s="5">
        <v>1</v>
      </c>
      <c r="O19" s="5">
        <v>2</v>
      </c>
      <c r="P19" s="5">
        <v>2</v>
      </c>
      <c r="Q19" s="5">
        <v>1</v>
      </c>
      <c r="R19" s="5">
        <v>2</v>
      </c>
      <c r="S19" s="5">
        <v>2</v>
      </c>
      <c r="T19" s="5">
        <v>3</v>
      </c>
      <c r="U19" s="5">
        <v>3</v>
      </c>
      <c r="V19" s="5">
        <v>0</v>
      </c>
      <c r="W19" s="5">
        <v>2</v>
      </c>
      <c r="X19" s="5">
        <v>2</v>
      </c>
      <c r="Y19" s="5">
        <v>2</v>
      </c>
      <c r="Z19" s="5">
        <v>2</v>
      </c>
      <c r="AA19" s="5">
        <v>2</v>
      </c>
      <c r="AB19" s="5">
        <v>2</v>
      </c>
      <c r="AC19" s="5">
        <v>2</v>
      </c>
      <c r="AD19" s="5">
        <v>1</v>
      </c>
      <c r="AE19" s="5">
        <v>2</v>
      </c>
      <c r="AF19" s="5">
        <v>2</v>
      </c>
      <c r="AG19" s="5">
        <v>2</v>
      </c>
      <c r="AH19" s="5">
        <v>2</v>
      </c>
      <c r="AI19" s="5">
        <v>2</v>
      </c>
      <c r="AJ19" s="5">
        <v>2</v>
      </c>
      <c r="AK19" s="5">
        <v>2</v>
      </c>
      <c r="AL19" s="5">
        <v>2</v>
      </c>
      <c r="AM19" s="43">
        <v>1</v>
      </c>
      <c r="AN19" s="53">
        <f t="shared" si="0"/>
        <v>63</v>
      </c>
      <c r="AO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  <c r="BV19" s="6"/>
      <c r="BW19" s="6"/>
      <c r="BX19" s="6"/>
      <c r="BY19" s="6"/>
    </row>
    <row r="20" spans="4:77" x14ac:dyDescent="0.35">
      <c r="D20" s="37" t="s">
        <v>66</v>
      </c>
      <c r="E20" s="5">
        <v>2</v>
      </c>
      <c r="F20" s="5">
        <v>3</v>
      </c>
      <c r="G20" s="5">
        <v>2</v>
      </c>
      <c r="H20" s="5">
        <v>4</v>
      </c>
      <c r="I20" s="5">
        <v>1</v>
      </c>
      <c r="J20" s="5">
        <v>4</v>
      </c>
      <c r="K20" s="5">
        <v>3</v>
      </c>
      <c r="L20" s="5">
        <v>3</v>
      </c>
      <c r="M20" s="5">
        <v>2</v>
      </c>
      <c r="N20" s="5">
        <v>2</v>
      </c>
      <c r="O20" s="5">
        <v>2</v>
      </c>
      <c r="P20" s="5">
        <v>2</v>
      </c>
      <c r="Q20" s="5">
        <v>2</v>
      </c>
      <c r="R20" s="5">
        <v>3</v>
      </c>
      <c r="S20" s="5">
        <v>2</v>
      </c>
      <c r="T20" s="5">
        <v>2</v>
      </c>
      <c r="U20" s="5">
        <v>1</v>
      </c>
      <c r="V20" s="5">
        <v>1</v>
      </c>
      <c r="W20" s="5">
        <v>0</v>
      </c>
      <c r="X20" s="5">
        <v>3</v>
      </c>
      <c r="Y20" s="5">
        <v>3</v>
      </c>
      <c r="Z20" s="5">
        <v>4</v>
      </c>
      <c r="AA20" s="5">
        <v>2</v>
      </c>
      <c r="AB20" s="5">
        <v>2</v>
      </c>
      <c r="AC20" s="5">
        <v>2</v>
      </c>
      <c r="AD20" s="5">
        <v>1</v>
      </c>
      <c r="AE20" s="5">
        <v>3</v>
      </c>
      <c r="AF20" s="5">
        <v>2</v>
      </c>
      <c r="AG20" s="5">
        <v>3</v>
      </c>
      <c r="AH20" s="5">
        <v>2</v>
      </c>
      <c r="AI20" s="5">
        <v>2</v>
      </c>
      <c r="AJ20" s="5">
        <v>3</v>
      </c>
      <c r="AK20" s="5">
        <v>2</v>
      </c>
      <c r="AL20" s="5">
        <v>2</v>
      </c>
      <c r="AM20" s="43">
        <v>2</v>
      </c>
      <c r="AN20" s="53">
        <f t="shared" si="0"/>
        <v>79</v>
      </c>
      <c r="AO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6"/>
      <c r="BX20" s="6"/>
      <c r="BY20" s="6"/>
    </row>
    <row r="21" spans="4:77" x14ac:dyDescent="0.35">
      <c r="D21" s="37" t="s">
        <v>69</v>
      </c>
      <c r="E21" s="5">
        <v>2</v>
      </c>
      <c r="F21" s="5">
        <v>3</v>
      </c>
      <c r="G21" s="5">
        <v>2</v>
      </c>
      <c r="H21" s="5">
        <v>3</v>
      </c>
      <c r="I21" s="5">
        <v>2</v>
      </c>
      <c r="J21" s="5">
        <v>3</v>
      </c>
      <c r="K21" s="5">
        <v>2</v>
      </c>
      <c r="L21" s="5">
        <v>2</v>
      </c>
      <c r="M21" s="5">
        <v>2</v>
      </c>
      <c r="N21" s="5">
        <v>2</v>
      </c>
      <c r="O21" s="5">
        <v>2</v>
      </c>
      <c r="P21" s="5">
        <v>2</v>
      </c>
      <c r="Q21" s="5">
        <v>2</v>
      </c>
      <c r="R21" s="5">
        <v>3</v>
      </c>
      <c r="S21" s="5">
        <v>2</v>
      </c>
      <c r="T21" s="5">
        <v>2</v>
      </c>
      <c r="U21" s="5">
        <v>1</v>
      </c>
      <c r="V21" s="5">
        <v>1</v>
      </c>
      <c r="W21" s="5">
        <v>3</v>
      </c>
      <c r="X21" s="5">
        <v>0</v>
      </c>
      <c r="Y21" s="5">
        <v>2</v>
      </c>
      <c r="Z21" s="5">
        <v>3</v>
      </c>
      <c r="AA21" s="5">
        <v>2</v>
      </c>
      <c r="AB21" s="5">
        <v>2</v>
      </c>
      <c r="AC21" s="5">
        <v>2</v>
      </c>
      <c r="AD21" s="5">
        <v>1</v>
      </c>
      <c r="AE21" s="5">
        <v>3</v>
      </c>
      <c r="AF21" s="5">
        <v>2</v>
      </c>
      <c r="AG21" s="5">
        <v>3</v>
      </c>
      <c r="AH21" s="5">
        <v>2</v>
      </c>
      <c r="AI21" s="5">
        <v>2</v>
      </c>
      <c r="AJ21" s="5">
        <v>3</v>
      </c>
      <c r="AK21" s="5">
        <v>2</v>
      </c>
      <c r="AL21" s="5">
        <v>2</v>
      </c>
      <c r="AM21" s="43">
        <v>2</v>
      </c>
      <c r="AN21" s="53">
        <f t="shared" si="0"/>
        <v>74</v>
      </c>
      <c r="AO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6"/>
      <c r="BX21" s="6"/>
      <c r="BY21" s="6"/>
    </row>
    <row r="22" spans="4:77" x14ac:dyDescent="0.35">
      <c r="D22" s="37" t="s">
        <v>158</v>
      </c>
      <c r="E22" s="5">
        <v>4</v>
      </c>
      <c r="F22" s="5">
        <v>2</v>
      </c>
      <c r="G22" s="5">
        <v>1</v>
      </c>
      <c r="H22" s="5">
        <v>2</v>
      </c>
      <c r="I22" s="5">
        <v>1</v>
      </c>
      <c r="J22" s="5">
        <v>1</v>
      </c>
      <c r="K22" s="5">
        <v>3</v>
      </c>
      <c r="L22" s="5">
        <v>0</v>
      </c>
      <c r="M22" s="5">
        <v>0</v>
      </c>
      <c r="N22" s="5">
        <v>1</v>
      </c>
      <c r="O22" s="5">
        <v>2</v>
      </c>
      <c r="P22" s="5">
        <v>1</v>
      </c>
      <c r="Q22" s="5">
        <v>1</v>
      </c>
      <c r="R22" s="5">
        <v>1</v>
      </c>
      <c r="S22" s="5">
        <v>1</v>
      </c>
      <c r="T22" s="5">
        <v>0</v>
      </c>
      <c r="U22" s="5">
        <v>0</v>
      </c>
      <c r="V22" s="5">
        <v>0</v>
      </c>
      <c r="W22" s="5">
        <v>2</v>
      </c>
      <c r="X22" s="5">
        <v>1</v>
      </c>
      <c r="Y22" s="5">
        <v>0</v>
      </c>
      <c r="Z22" s="5">
        <v>1</v>
      </c>
      <c r="AA22" s="5">
        <v>2</v>
      </c>
      <c r="AB22" s="5">
        <v>2</v>
      </c>
      <c r="AC22" s="5">
        <v>1</v>
      </c>
      <c r="AD22" s="5">
        <v>1</v>
      </c>
      <c r="AE22" s="5">
        <v>2</v>
      </c>
      <c r="AF22" s="5">
        <v>2</v>
      </c>
      <c r="AG22" s="5">
        <v>2</v>
      </c>
      <c r="AH22" s="5">
        <v>1</v>
      </c>
      <c r="AI22" s="5">
        <v>2</v>
      </c>
      <c r="AJ22" s="5">
        <v>1</v>
      </c>
      <c r="AK22" s="5">
        <v>1</v>
      </c>
      <c r="AL22" s="5">
        <v>2</v>
      </c>
      <c r="AM22" s="43">
        <v>1</v>
      </c>
      <c r="AN22" s="53">
        <f t="shared" si="0"/>
        <v>45</v>
      </c>
      <c r="AO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6"/>
      <c r="BX22" s="6"/>
      <c r="BY22" s="6"/>
    </row>
    <row r="23" spans="4:77" x14ac:dyDescent="0.35">
      <c r="D23" s="37" t="s">
        <v>72</v>
      </c>
      <c r="E23" s="5">
        <v>2</v>
      </c>
      <c r="F23" s="5">
        <v>2</v>
      </c>
      <c r="G23" s="5">
        <v>2</v>
      </c>
      <c r="H23" s="5">
        <v>3</v>
      </c>
      <c r="I23" s="5">
        <v>2</v>
      </c>
      <c r="J23" s="5">
        <v>3</v>
      </c>
      <c r="K23" s="5">
        <v>2</v>
      </c>
      <c r="L23" s="5">
        <v>2</v>
      </c>
      <c r="M23" s="5">
        <v>0</v>
      </c>
      <c r="N23" s="5">
        <v>1</v>
      </c>
      <c r="O23" s="5">
        <v>2</v>
      </c>
      <c r="P23" s="5">
        <v>2</v>
      </c>
      <c r="Q23" s="5">
        <v>1</v>
      </c>
      <c r="R23" s="5">
        <v>2</v>
      </c>
      <c r="S23" s="5">
        <v>2</v>
      </c>
      <c r="T23" s="5">
        <v>1</v>
      </c>
      <c r="U23" s="5">
        <v>0</v>
      </c>
      <c r="V23" s="5">
        <v>1</v>
      </c>
      <c r="W23" s="5">
        <v>3</v>
      </c>
      <c r="X23" s="5">
        <v>3</v>
      </c>
      <c r="Y23" s="5">
        <v>2</v>
      </c>
      <c r="Z23" s="5">
        <v>0</v>
      </c>
      <c r="AA23" s="5">
        <v>2</v>
      </c>
      <c r="AB23" s="5">
        <v>2</v>
      </c>
      <c r="AC23" s="5">
        <v>2</v>
      </c>
      <c r="AD23" s="5">
        <v>1</v>
      </c>
      <c r="AE23" s="5">
        <v>3</v>
      </c>
      <c r="AF23" s="5">
        <v>2</v>
      </c>
      <c r="AG23" s="5">
        <v>2</v>
      </c>
      <c r="AH23" s="5">
        <v>2</v>
      </c>
      <c r="AI23" s="5">
        <v>2</v>
      </c>
      <c r="AJ23" s="5">
        <v>2</v>
      </c>
      <c r="AK23" s="5">
        <v>2</v>
      </c>
      <c r="AL23" s="5">
        <v>2</v>
      </c>
      <c r="AM23" s="43">
        <v>2</v>
      </c>
      <c r="AN23" s="53">
        <f t="shared" si="0"/>
        <v>64</v>
      </c>
      <c r="AO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6"/>
      <c r="BX23" s="6"/>
      <c r="BY23" s="6"/>
    </row>
    <row r="24" spans="4:77" x14ac:dyDescent="0.35">
      <c r="D24" s="38" t="s">
        <v>3</v>
      </c>
      <c r="E24" s="5">
        <v>2</v>
      </c>
      <c r="F24" s="5">
        <v>4</v>
      </c>
      <c r="G24" s="5">
        <v>3</v>
      </c>
      <c r="H24" s="5">
        <v>3</v>
      </c>
      <c r="I24" s="5">
        <v>2</v>
      </c>
      <c r="J24" s="5">
        <v>2</v>
      </c>
      <c r="K24" s="5">
        <v>3</v>
      </c>
      <c r="L24" s="5">
        <v>3</v>
      </c>
      <c r="M24" s="5">
        <v>2</v>
      </c>
      <c r="N24" s="5">
        <v>2</v>
      </c>
      <c r="O24" s="5">
        <v>2</v>
      </c>
      <c r="P24" s="5">
        <v>2</v>
      </c>
      <c r="Q24" s="5">
        <v>2</v>
      </c>
      <c r="R24" s="5">
        <v>3</v>
      </c>
      <c r="S24" s="5">
        <v>3</v>
      </c>
      <c r="T24" s="5">
        <v>2</v>
      </c>
      <c r="U24" s="5">
        <v>1</v>
      </c>
      <c r="V24" s="5">
        <v>2</v>
      </c>
      <c r="W24" s="5">
        <v>2</v>
      </c>
      <c r="X24" s="5">
        <v>2</v>
      </c>
      <c r="Y24" s="5">
        <v>2</v>
      </c>
      <c r="Z24" s="5">
        <v>2</v>
      </c>
      <c r="AA24" s="5">
        <v>0</v>
      </c>
      <c r="AB24" s="5">
        <v>3</v>
      </c>
      <c r="AC24" s="5">
        <v>2</v>
      </c>
      <c r="AD24" s="5">
        <v>1</v>
      </c>
      <c r="AE24" s="5">
        <v>3</v>
      </c>
      <c r="AF24" s="5">
        <v>2</v>
      </c>
      <c r="AG24" s="5">
        <v>2</v>
      </c>
      <c r="AH24" s="5">
        <v>2</v>
      </c>
      <c r="AI24" s="5">
        <v>3</v>
      </c>
      <c r="AJ24" s="5">
        <v>2</v>
      </c>
      <c r="AK24" s="5">
        <v>2</v>
      </c>
      <c r="AL24" s="5">
        <v>2</v>
      </c>
      <c r="AM24" s="43">
        <v>2</v>
      </c>
      <c r="AN24" s="53">
        <f t="shared" si="0"/>
        <v>77</v>
      </c>
      <c r="AO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6"/>
      <c r="BX24" s="6"/>
      <c r="BY24" s="6"/>
    </row>
    <row r="25" spans="4:77" x14ac:dyDescent="0.35">
      <c r="D25" s="38" t="s">
        <v>79</v>
      </c>
      <c r="E25" s="5">
        <v>2</v>
      </c>
      <c r="F25" s="5">
        <v>3</v>
      </c>
      <c r="G25" s="5">
        <v>3</v>
      </c>
      <c r="H25" s="5">
        <v>3</v>
      </c>
      <c r="I25" s="5">
        <v>1</v>
      </c>
      <c r="J25" s="5">
        <v>2</v>
      </c>
      <c r="K25" s="5">
        <v>3</v>
      </c>
      <c r="L25" s="5">
        <v>2</v>
      </c>
      <c r="M25" s="5">
        <v>2</v>
      </c>
      <c r="N25" s="5">
        <v>2</v>
      </c>
      <c r="O25" s="5">
        <v>2</v>
      </c>
      <c r="P25" s="5">
        <v>2</v>
      </c>
      <c r="Q25" s="5">
        <v>2</v>
      </c>
      <c r="R25" s="5">
        <v>2</v>
      </c>
      <c r="S25" s="5">
        <v>2</v>
      </c>
      <c r="T25" s="5">
        <v>0</v>
      </c>
      <c r="U25" s="5">
        <v>1</v>
      </c>
      <c r="V25" s="5">
        <v>2</v>
      </c>
      <c r="W25" s="5">
        <v>2</v>
      </c>
      <c r="X25" s="5">
        <v>2</v>
      </c>
      <c r="Y25" s="5">
        <v>2</v>
      </c>
      <c r="Z25" s="5">
        <v>2</v>
      </c>
      <c r="AA25" s="5">
        <v>2</v>
      </c>
      <c r="AB25" s="5">
        <v>0</v>
      </c>
      <c r="AC25" s="5">
        <v>2</v>
      </c>
      <c r="AD25" s="5">
        <v>1</v>
      </c>
      <c r="AE25" s="5">
        <v>2</v>
      </c>
      <c r="AF25" s="5">
        <v>2</v>
      </c>
      <c r="AG25" s="5">
        <v>2</v>
      </c>
      <c r="AH25" s="5">
        <v>2</v>
      </c>
      <c r="AI25" s="5">
        <v>2</v>
      </c>
      <c r="AJ25" s="5">
        <v>2</v>
      </c>
      <c r="AK25" s="5">
        <v>2</v>
      </c>
      <c r="AL25" s="5">
        <v>2</v>
      </c>
      <c r="AM25" s="43">
        <v>2</v>
      </c>
      <c r="AN25" s="53">
        <f t="shared" si="0"/>
        <v>67</v>
      </c>
      <c r="AO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W25" s="6"/>
      <c r="BX25" s="6"/>
      <c r="BY25" s="6"/>
    </row>
    <row r="26" spans="4:77" x14ac:dyDescent="0.35">
      <c r="D26" s="38" t="s">
        <v>82</v>
      </c>
      <c r="E26" s="5">
        <v>2</v>
      </c>
      <c r="F26" s="5">
        <v>3</v>
      </c>
      <c r="G26" s="5">
        <v>3</v>
      </c>
      <c r="H26" s="5">
        <v>3</v>
      </c>
      <c r="I26" s="5">
        <v>1</v>
      </c>
      <c r="J26" s="5">
        <v>2</v>
      </c>
      <c r="K26" s="5">
        <v>2</v>
      </c>
      <c r="L26" s="5">
        <v>2</v>
      </c>
      <c r="M26" s="5">
        <v>2</v>
      </c>
      <c r="N26" s="5">
        <v>2</v>
      </c>
      <c r="O26" s="5">
        <v>2</v>
      </c>
      <c r="P26" s="5">
        <v>2</v>
      </c>
      <c r="Q26" s="5">
        <v>2</v>
      </c>
      <c r="R26" s="5">
        <v>3</v>
      </c>
      <c r="S26" s="5">
        <v>2</v>
      </c>
      <c r="T26" s="5">
        <v>2</v>
      </c>
      <c r="U26" s="5">
        <v>2</v>
      </c>
      <c r="V26" s="5">
        <v>2</v>
      </c>
      <c r="W26" s="5">
        <v>2</v>
      </c>
      <c r="X26" s="5">
        <v>3</v>
      </c>
      <c r="Y26" s="5">
        <v>2</v>
      </c>
      <c r="Z26" s="5">
        <v>2</v>
      </c>
      <c r="AA26" s="5">
        <v>3</v>
      </c>
      <c r="AB26" s="5">
        <v>3</v>
      </c>
      <c r="AC26" s="5">
        <v>0</v>
      </c>
      <c r="AD26" s="5">
        <v>2</v>
      </c>
      <c r="AE26" s="5">
        <v>3</v>
      </c>
      <c r="AF26" s="5">
        <v>3</v>
      </c>
      <c r="AG26" s="5">
        <v>3</v>
      </c>
      <c r="AH26" s="5">
        <v>3</v>
      </c>
      <c r="AI26" s="5">
        <v>3</v>
      </c>
      <c r="AJ26" s="5">
        <v>3</v>
      </c>
      <c r="AK26" s="5">
        <v>2</v>
      </c>
      <c r="AL26" s="5">
        <v>3</v>
      </c>
      <c r="AM26" s="43">
        <v>3</v>
      </c>
      <c r="AN26" s="53">
        <f t="shared" si="0"/>
        <v>82</v>
      </c>
      <c r="AO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W26" s="6"/>
      <c r="BX26" s="6"/>
      <c r="BY26" s="6"/>
    </row>
    <row r="27" spans="4:77" x14ac:dyDescent="0.35">
      <c r="D27" s="38" t="s">
        <v>85</v>
      </c>
      <c r="E27" s="5">
        <v>1</v>
      </c>
      <c r="F27" s="5">
        <v>1</v>
      </c>
      <c r="G27" s="5">
        <v>1</v>
      </c>
      <c r="H27" s="5">
        <v>2</v>
      </c>
      <c r="I27" s="5">
        <v>1</v>
      </c>
      <c r="J27" s="5">
        <v>1</v>
      </c>
      <c r="K27" s="5">
        <v>1</v>
      </c>
      <c r="L27" s="5">
        <v>0</v>
      </c>
      <c r="M27" s="5">
        <v>0</v>
      </c>
      <c r="N27" s="5">
        <v>1</v>
      </c>
      <c r="O27" s="5">
        <v>2</v>
      </c>
      <c r="P27" s="5">
        <v>1</v>
      </c>
      <c r="Q27" s="5">
        <v>1</v>
      </c>
      <c r="R27" s="5">
        <v>2</v>
      </c>
      <c r="S27" s="5">
        <v>1</v>
      </c>
      <c r="T27" s="5">
        <v>0</v>
      </c>
      <c r="U27" s="5">
        <v>0</v>
      </c>
      <c r="V27" s="5">
        <v>0</v>
      </c>
      <c r="W27" s="5">
        <v>1</v>
      </c>
      <c r="X27" s="5">
        <v>1</v>
      </c>
      <c r="Y27" s="5">
        <v>1</v>
      </c>
      <c r="Z27" s="5">
        <v>1</v>
      </c>
      <c r="AA27" s="5">
        <v>1</v>
      </c>
      <c r="AB27" s="5">
        <v>1</v>
      </c>
      <c r="AC27" s="5">
        <v>2</v>
      </c>
      <c r="AD27" s="5">
        <v>0</v>
      </c>
      <c r="AE27" s="5">
        <v>2</v>
      </c>
      <c r="AF27" s="5">
        <v>1</v>
      </c>
      <c r="AG27" s="5">
        <v>2</v>
      </c>
      <c r="AH27" s="5">
        <v>1</v>
      </c>
      <c r="AI27" s="5">
        <v>2</v>
      </c>
      <c r="AJ27" s="5">
        <v>2</v>
      </c>
      <c r="AK27" s="5">
        <v>1</v>
      </c>
      <c r="AL27" s="5">
        <v>2</v>
      </c>
      <c r="AM27" s="43">
        <v>2</v>
      </c>
      <c r="AN27" s="53">
        <f t="shared" si="0"/>
        <v>39</v>
      </c>
      <c r="AO27" s="6"/>
      <c r="AR27" s="6"/>
      <c r="AS27" s="6"/>
      <c r="AT27" s="6"/>
      <c r="AU27" s="6"/>
      <c r="AV27" s="6"/>
      <c r="AW27" s="6"/>
      <c r="AX27" s="6"/>
      <c r="AY27" s="6"/>
      <c r="AZ27" s="6"/>
      <c r="BA27" s="6"/>
      <c r="BB27" s="6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6"/>
      <c r="BY27" s="6"/>
    </row>
    <row r="28" spans="4:77" x14ac:dyDescent="0.35">
      <c r="D28" s="38" t="s">
        <v>88</v>
      </c>
      <c r="E28" s="5">
        <v>2</v>
      </c>
      <c r="F28" s="5">
        <v>3</v>
      </c>
      <c r="G28" s="5">
        <v>2</v>
      </c>
      <c r="H28" s="5">
        <v>4</v>
      </c>
      <c r="I28" s="5">
        <v>1</v>
      </c>
      <c r="J28" s="5">
        <v>3</v>
      </c>
      <c r="K28" s="5">
        <v>2</v>
      </c>
      <c r="L28" s="5">
        <v>2</v>
      </c>
      <c r="M28" s="5">
        <v>2</v>
      </c>
      <c r="N28" s="5">
        <v>2</v>
      </c>
      <c r="O28" s="5">
        <v>2</v>
      </c>
      <c r="P28" s="5">
        <v>3</v>
      </c>
      <c r="Q28" s="5">
        <v>3</v>
      </c>
      <c r="R28" s="5">
        <v>3</v>
      </c>
      <c r="S28" s="5">
        <v>3</v>
      </c>
      <c r="T28" s="5">
        <v>2</v>
      </c>
      <c r="U28" s="5">
        <v>2</v>
      </c>
      <c r="V28" s="5">
        <v>2</v>
      </c>
      <c r="W28" s="5">
        <v>2</v>
      </c>
      <c r="X28" s="5">
        <v>3</v>
      </c>
      <c r="Y28" s="5">
        <v>2</v>
      </c>
      <c r="Z28" s="5">
        <v>2</v>
      </c>
      <c r="AA28" s="5">
        <v>3</v>
      </c>
      <c r="AB28" s="5">
        <v>3</v>
      </c>
      <c r="AC28" s="5">
        <v>3</v>
      </c>
      <c r="AD28" s="5">
        <v>2</v>
      </c>
      <c r="AE28" s="5">
        <v>0</v>
      </c>
      <c r="AF28" s="5">
        <v>3</v>
      </c>
      <c r="AG28" s="5">
        <v>3</v>
      </c>
      <c r="AH28" s="5">
        <v>3</v>
      </c>
      <c r="AI28" s="5">
        <v>3</v>
      </c>
      <c r="AJ28" s="5">
        <v>3</v>
      </c>
      <c r="AK28" s="5">
        <v>2</v>
      </c>
      <c r="AL28" s="5">
        <v>3</v>
      </c>
      <c r="AM28" s="43">
        <v>3</v>
      </c>
      <c r="AN28" s="53">
        <f t="shared" si="0"/>
        <v>86</v>
      </c>
      <c r="AO28" s="6"/>
      <c r="AR28" s="6"/>
      <c r="AS28" s="6"/>
      <c r="AT28" s="6"/>
      <c r="AU28" s="6"/>
      <c r="AV28" s="6"/>
      <c r="AW28" s="6"/>
      <c r="AX28" s="6"/>
      <c r="AY28" s="6"/>
      <c r="AZ28" s="6"/>
      <c r="BA28" s="6"/>
      <c r="BB28" s="6"/>
      <c r="BC28" s="6"/>
      <c r="BD28" s="6"/>
      <c r="BE28" s="6"/>
      <c r="BF28" s="6"/>
      <c r="BG28" s="6"/>
      <c r="BH28" s="6"/>
      <c r="BI28" s="6"/>
      <c r="BJ28" s="6"/>
      <c r="BK28" s="6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6"/>
      <c r="BY28" s="6"/>
    </row>
    <row r="29" spans="4:77" x14ac:dyDescent="0.35">
      <c r="D29" s="38" t="s">
        <v>91</v>
      </c>
      <c r="E29" s="5">
        <v>3</v>
      </c>
      <c r="F29" s="5">
        <v>4</v>
      </c>
      <c r="G29" s="5">
        <v>3</v>
      </c>
      <c r="H29" s="5">
        <v>4</v>
      </c>
      <c r="I29" s="5">
        <v>2</v>
      </c>
      <c r="J29" s="5">
        <v>3</v>
      </c>
      <c r="K29" s="5">
        <v>4</v>
      </c>
      <c r="L29" s="5">
        <v>3</v>
      </c>
      <c r="M29" s="5">
        <v>3</v>
      </c>
      <c r="N29" s="5">
        <v>2</v>
      </c>
      <c r="O29" s="5">
        <v>3</v>
      </c>
      <c r="P29" s="5">
        <v>3</v>
      </c>
      <c r="Q29" s="5">
        <v>2</v>
      </c>
      <c r="R29" s="5">
        <v>3</v>
      </c>
      <c r="S29" s="5">
        <v>3</v>
      </c>
      <c r="T29" s="5">
        <v>0</v>
      </c>
      <c r="U29" s="5">
        <v>1</v>
      </c>
      <c r="V29" s="5">
        <v>2</v>
      </c>
      <c r="W29" s="5">
        <v>3</v>
      </c>
      <c r="X29" s="5">
        <v>3</v>
      </c>
      <c r="Y29" s="5">
        <v>2</v>
      </c>
      <c r="Z29" s="5">
        <v>2</v>
      </c>
      <c r="AA29" s="5">
        <v>3</v>
      </c>
      <c r="AB29" s="5">
        <v>3</v>
      </c>
      <c r="AC29" s="5">
        <v>3</v>
      </c>
      <c r="AD29" s="5">
        <v>2</v>
      </c>
      <c r="AE29" s="5">
        <v>3</v>
      </c>
      <c r="AF29" s="5">
        <v>0</v>
      </c>
      <c r="AG29" s="5">
        <v>3</v>
      </c>
      <c r="AH29" s="5">
        <v>3</v>
      </c>
      <c r="AI29" s="5">
        <v>3</v>
      </c>
      <c r="AJ29" s="5">
        <v>3</v>
      </c>
      <c r="AK29" s="5">
        <v>2</v>
      </c>
      <c r="AL29" s="5">
        <v>3</v>
      </c>
      <c r="AM29" s="43">
        <v>3</v>
      </c>
      <c r="AN29" s="53">
        <f t="shared" si="0"/>
        <v>92</v>
      </c>
      <c r="AO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</row>
    <row r="30" spans="4:77" x14ac:dyDescent="0.35">
      <c r="D30" s="38" t="s">
        <v>93</v>
      </c>
      <c r="E30" s="5">
        <v>2</v>
      </c>
      <c r="F30" s="5">
        <v>3</v>
      </c>
      <c r="G30" s="5">
        <v>2</v>
      </c>
      <c r="H30" s="5">
        <v>3</v>
      </c>
      <c r="I30" s="5">
        <v>2</v>
      </c>
      <c r="J30" s="5">
        <v>2</v>
      </c>
      <c r="K30" s="5">
        <v>2</v>
      </c>
      <c r="L30" s="5">
        <v>2</v>
      </c>
      <c r="M30" s="5">
        <v>2</v>
      </c>
      <c r="N30" s="5">
        <v>2</v>
      </c>
      <c r="O30" s="5">
        <v>2</v>
      </c>
      <c r="P30" s="5">
        <v>2</v>
      </c>
      <c r="Q30" s="5">
        <v>2</v>
      </c>
      <c r="R30" s="5">
        <v>2</v>
      </c>
      <c r="S30" s="5">
        <v>2</v>
      </c>
      <c r="T30" s="5">
        <v>0</v>
      </c>
      <c r="U30" s="5">
        <v>1</v>
      </c>
      <c r="V30" s="5">
        <v>1</v>
      </c>
      <c r="W30" s="5">
        <v>2</v>
      </c>
      <c r="X30" s="5">
        <v>3</v>
      </c>
      <c r="Y30" s="5">
        <v>2</v>
      </c>
      <c r="Z30" s="5">
        <v>2</v>
      </c>
      <c r="AA30" s="5">
        <v>2</v>
      </c>
      <c r="AB30" s="5">
        <v>2</v>
      </c>
      <c r="AC30" s="5">
        <v>2</v>
      </c>
      <c r="AD30" s="5">
        <v>1</v>
      </c>
      <c r="AE30" s="5">
        <v>2</v>
      </c>
      <c r="AF30" s="5">
        <v>2</v>
      </c>
      <c r="AG30" s="5">
        <v>0</v>
      </c>
      <c r="AH30" s="5">
        <v>2</v>
      </c>
      <c r="AI30" s="5">
        <v>2</v>
      </c>
      <c r="AJ30" s="5">
        <v>2</v>
      </c>
      <c r="AK30" s="5">
        <v>2</v>
      </c>
      <c r="AL30" s="5">
        <v>2</v>
      </c>
      <c r="AM30" s="43">
        <v>2</v>
      </c>
      <c r="AN30" s="53">
        <f t="shared" si="0"/>
        <v>66</v>
      </c>
      <c r="AO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</row>
    <row r="31" spans="4:77" x14ac:dyDescent="0.35">
      <c r="D31" s="38" t="s">
        <v>96</v>
      </c>
      <c r="E31" s="5">
        <v>2</v>
      </c>
      <c r="F31" s="5">
        <v>2</v>
      </c>
      <c r="G31" s="5">
        <v>2</v>
      </c>
      <c r="H31" s="5">
        <v>3</v>
      </c>
      <c r="I31" s="5">
        <v>2</v>
      </c>
      <c r="J31" s="5">
        <v>2</v>
      </c>
      <c r="K31" s="5">
        <v>2</v>
      </c>
      <c r="L31" s="5">
        <v>2</v>
      </c>
      <c r="M31" s="5">
        <v>2</v>
      </c>
      <c r="N31" s="5">
        <v>2</v>
      </c>
      <c r="O31" s="5">
        <v>2</v>
      </c>
      <c r="P31" s="5">
        <v>2</v>
      </c>
      <c r="Q31" s="5">
        <v>2</v>
      </c>
      <c r="R31" s="5">
        <v>2</v>
      </c>
      <c r="S31" s="5">
        <v>2</v>
      </c>
      <c r="T31" s="5">
        <v>0</v>
      </c>
      <c r="U31" s="5">
        <v>0</v>
      </c>
      <c r="V31" s="5">
        <v>1</v>
      </c>
      <c r="W31" s="5">
        <v>2</v>
      </c>
      <c r="X31" s="5">
        <v>2</v>
      </c>
      <c r="Y31" s="5">
        <v>2</v>
      </c>
      <c r="Z31" s="5">
        <v>2</v>
      </c>
      <c r="AA31" s="5">
        <v>2</v>
      </c>
      <c r="AB31" s="5">
        <v>2</v>
      </c>
      <c r="AC31" s="5">
        <v>1</v>
      </c>
      <c r="AD31" s="5">
        <v>1</v>
      </c>
      <c r="AE31" s="5">
        <v>2</v>
      </c>
      <c r="AF31" s="5">
        <v>2</v>
      </c>
      <c r="AG31" s="5">
        <v>2</v>
      </c>
      <c r="AH31" s="5">
        <v>0</v>
      </c>
      <c r="AI31" s="5">
        <v>2</v>
      </c>
      <c r="AJ31" s="5">
        <v>2</v>
      </c>
      <c r="AK31" s="5">
        <v>3</v>
      </c>
      <c r="AL31" s="5">
        <v>2</v>
      </c>
      <c r="AM31" s="43">
        <v>2</v>
      </c>
      <c r="AN31" s="53">
        <f t="shared" si="0"/>
        <v>63</v>
      </c>
      <c r="AO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</row>
    <row r="32" spans="4:77" x14ac:dyDescent="0.35">
      <c r="D32" s="38" t="s">
        <v>99</v>
      </c>
      <c r="E32" s="5">
        <v>1</v>
      </c>
      <c r="F32" s="5">
        <v>2</v>
      </c>
      <c r="G32" s="5">
        <v>1</v>
      </c>
      <c r="H32" s="5">
        <v>2</v>
      </c>
      <c r="I32" s="5">
        <v>1</v>
      </c>
      <c r="J32" s="5">
        <v>1</v>
      </c>
      <c r="K32" s="5">
        <v>1</v>
      </c>
      <c r="L32" s="5">
        <v>0</v>
      </c>
      <c r="M32" s="5">
        <v>0</v>
      </c>
      <c r="N32" s="5">
        <v>0</v>
      </c>
      <c r="O32" s="5">
        <v>3</v>
      </c>
      <c r="P32" s="5">
        <v>2</v>
      </c>
      <c r="Q32" s="5">
        <v>1</v>
      </c>
      <c r="R32" s="5">
        <v>2</v>
      </c>
      <c r="S32" s="5">
        <v>2</v>
      </c>
      <c r="T32" s="5">
        <v>0</v>
      </c>
      <c r="U32" s="5">
        <v>0</v>
      </c>
      <c r="V32" s="5">
        <v>1</v>
      </c>
      <c r="W32" s="5">
        <v>1</v>
      </c>
      <c r="X32" s="5">
        <v>1</v>
      </c>
      <c r="Y32" s="5">
        <v>1</v>
      </c>
      <c r="Z32" s="5">
        <v>1</v>
      </c>
      <c r="AA32" s="5">
        <v>2</v>
      </c>
      <c r="AB32" s="5">
        <v>2</v>
      </c>
      <c r="AC32" s="5">
        <v>1</v>
      </c>
      <c r="AD32" s="5">
        <v>1</v>
      </c>
      <c r="AE32" s="5">
        <v>2</v>
      </c>
      <c r="AF32" s="5">
        <v>2</v>
      </c>
      <c r="AG32" s="5">
        <v>2</v>
      </c>
      <c r="AH32" s="5">
        <v>2</v>
      </c>
      <c r="AI32" s="5">
        <v>0</v>
      </c>
      <c r="AJ32" s="5">
        <v>1</v>
      </c>
      <c r="AK32" s="5">
        <v>2</v>
      </c>
      <c r="AL32" s="5">
        <v>1</v>
      </c>
      <c r="AM32" s="43">
        <v>1</v>
      </c>
      <c r="AN32" s="53">
        <f t="shared" si="0"/>
        <v>43</v>
      </c>
      <c r="AO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</row>
    <row r="33" spans="4:77" x14ac:dyDescent="0.35">
      <c r="D33" s="38" t="s">
        <v>102</v>
      </c>
      <c r="E33" s="5">
        <v>1</v>
      </c>
      <c r="F33" s="5">
        <v>2</v>
      </c>
      <c r="G33" s="5">
        <v>2</v>
      </c>
      <c r="H33" s="5">
        <v>3</v>
      </c>
      <c r="I33" s="5">
        <v>1</v>
      </c>
      <c r="J33" s="5">
        <v>3</v>
      </c>
      <c r="K33" s="5">
        <v>2</v>
      </c>
      <c r="L33" s="5">
        <v>2</v>
      </c>
      <c r="M33" s="5">
        <v>2</v>
      </c>
      <c r="N33" s="5">
        <v>1</v>
      </c>
      <c r="O33" s="5">
        <v>2</v>
      </c>
      <c r="P33" s="5">
        <v>2</v>
      </c>
      <c r="Q33" s="5">
        <v>2</v>
      </c>
      <c r="R33" s="5">
        <v>2</v>
      </c>
      <c r="S33" s="5">
        <v>2</v>
      </c>
      <c r="T33" s="5">
        <v>0</v>
      </c>
      <c r="U33" s="5">
        <v>0</v>
      </c>
      <c r="V33" s="5">
        <v>1</v>
      </c>
      <c r="W33" s="5">
        <v>3</v>
      </c>
      <c r="X33" s="5">
        <v>3</v>
      </c>
      <c r="Y33" s="5">
        <v>2</v>
      </c>
      <c r="Z33" s="5">
        <v>3</v>
      </c>
      <c r="AA33" s="5">
        <v>2</v>
      </c>
      <c r="AB33" s="5">
        <v>2</v>
      </c>
      <c r="AC33" s="5">
        <v>2</v>
      </c>
      <c r="AD33" s="5">
        <v>2</v>
      </c>
      <c r="AE33" s="5">
        <v>3</v>
      </c>
      <c r="AF33" s="5">
        <v>2</v>
      </c>
      <c r="AG33" s="5">
        <v>2</v>
      </c>
      <c r="AH33" s="5">
        <v>2</v>
      </c>
      <c r="AI33" s="5">
        <v>2</v>
      </c>
      <c r="AJ33" s="5">
        <v>0</v>
      </c>
      <c r="AK33" s="5">
        <v>2</v>
      </c>
      <c r="AL33" s="5">
        <v>3</v>
      </c>
      <c r="AM33" s="43">
        <v>2</v>
      </c>
      <c r="AN33" s="53">
        <f t="shared" si="0"/>
        <v>67</v>
      </c>
      <c r="AO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</row>
    <row r="34" spans="4:77" x14ac:dyDescent="0.35">
      <c r="D34" s="38" t="s">
        <v>105</v>
      </c>
      <c r="E34" s="5">
        <v>1</v>
      </c>
      <c r="F34" s="5">
        <v>1</v>
      </c>
      <c r="G34" s="5">
        <v>1</v>
      </c>
      <c r="H34" s="5">
        <v>2</v>
      </c>
      <c r="I34" s="5">
        <v>1</v>
      </c>
      <c r="J34" s="5">
        <v>1</v>
      </c>
      <c r="K34" s="5">
        <v>1</v>
      </c>
      <c r="L34" s="5">
        <v>0</v>
      </c>
      <c r="M34" s="5">
        <v>0</v>
      </c>
      <c r="N34" s="5">
        <v>2</v>
      </c>
      <c r="O34" s="5">
        <v>1</v>
      </c>
      <c r="P34" s="5">
        <v>1</v>
      </c>
      <c r="Q34" s="5">
        <v>2</v>
      </c>
      <c r="R34" s="5">
        <v>1</v>
      </c>
      <c r="S34" s="5">
        <v>1</v>
      </c>
      <c r="T34" s="5">
        <v>0</v>
      </c>
      <c r="U34" s="5">
        <v>0</v>
      </c>
      <c r="V34" s="5">
        <v>1</v>
      </c>
      <c r="W34" s="5">
        <v>2</v>
      </c>
      <c r="X34" s="5">
        <v>1</v>
      </c>
      <c r="Y34" s="5">
        <v>2</v>
      </c>
      <c r="Z34" s="5">
        <v>2</v>
      </c>
      <c r="AA34" s="5">
        <v>2</v>
      </c>
      <c r="AB34" s="5">
        <v>1</v>
      </c>
      <c r="AC34" s="5">
        <v>1</v>
      </c>
      <c r="AD34" s="5">
        <v>0</v>
      </c>
      <c r="AE34" s="5">
        <v>2</v>
      </c>
      <c r="AF34" s="5">
        <v>1</v>
      </c>
      <c r="AG34" s="5">
        <v>1</v>
      </c>
      <c r="AH34" s="5">
        <v>2</v>
      </c>
      <c r="AI34" s="5">
        <v>2</v>
      </c>
      <c r="AJ34" s="5">
        <v>2</v>
      </c>
      <c r="AK34" s="5">
        <v>0</v>
      </c>
      <c r="AL34" s="5">
        <v>2</v>
      </c>
      <c r="AM34" s="43">
        <v>1</v>
      </c>
      <c r="AN34" s="53">
        <f t="shared" si="0"/>
        <v>41</v>
      </c>
      <c r="AO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</row>
    <row r="35" spans="4:77" x14ac:dyDescent="0.35">
      <c r="D35" s="38" t="s">
        <v>108</v>
      </c>
      <c r="E35" s="5">
        <v>2</v>
      </c>
      <c r="F35" s="5">
        <v>2</v>
      </c>
      <c r="G35" s="5">
        <v>2</v>
      </c>
      <c r="H35" s="5">
        <v>2</v>
      </c>
      <c r="I35" s="5">
        <v>1</v>
      </c>
      <c r="J35" s="5">
        <v>2</v>
      </c>
      <c r="K35" s="5">
        <v>2</v>
      </c>
      <c r="L35" s="5">
        <v>2</v>
      </c>
      <c r="M35" s="5">
        <v>2</v>
      </c>
      <c r="N35" s="5">
        <v>1</v>
      </c>
      <c r="O35" s="5">
        <v>2</v>
      </c>
      <c r="P35" s="5">
        <v>2</v>
      </c>
      <c r="Q35" s="5">
        <v>1</v>
      </c>
      <c r="R35" s="5">
        <v>2</v>
      </c>
      <c r="S35" s="5">
        <v>1</v>
      </c>
      <c r="T35" s="5">
        <v>0</v>
      </c>
      <c r="U35" s="5">
        <v>0</v>
      </c>
      <c r="V35" s="5">
        <v>0</v>
      </c>
      <c r="W35" s="5">
        <v>1</v>
      </c>
      <c r="X35" s="5">
        <v>1</v>
      </c>
      <c r="Y35" s="5">
        <v>2</v>
      </c>
      <c r="Z35" s="5">
        <v>1</v>
      </c>
      <c r="AA35" s="5">
        <v>2</v>
      </c>
      <c r="AB35" s="5">
        <v>2</v>
      </c>
      <c r="AC35" s="5">
        <v>2</v>
      </c>
      <c r="AD35" s="5">
        <v>1</v>
      </c>
      <c r="AE35" s="5">
        <v>2</v>
      </c>
      <c r="AF35" s="5">
        <v>1</v>
      </c>
      <c r="AG35" s="5">
        <v>2</v>
      </c>
      <c r="AH35" s="5">
        <v>2</v>
      </c>
      <c r="AI35" s="5">
        <v>2</v>
      </c>
      <c r="AJ35" s="5">
        <v>2</v>
      </c>
      <c r="AK35" s="5">
        <v>2</v>
      </c>
      <c r="AL35" s="5">
        <v>0</v>
      </c>
      <c r="AM35" s="43">
        <v>2</v>
      </c>
      <c r="AN35" s="53">
        <f t="shared" si="0"/>
        <v>53</v>
      </c>
      <c r="AO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</row>
    <row r="36" spans="4:77" x14ac:dyDescent="0.35">
      <c r="D36" s="38" t="s">
        <v>111</v>
      </c>
      <c r="E36" s="5">
        <v>1</v>
      </c>
      <c r="F36" s="45">
        <v>1</v>
      </c>
      <c r="G36" s="45">
        <v>0</v>
      </c>
      <c r="H36" s="45">
        <v>1</v>
      </c>
      <c r="I36" s="45">
        <v>0</v>
      </c>
      <c r="J36" s="45">
        <v>0</v>
      </c>
      <c r="K36" s="45">
        <v>0</v>
      </c>
      <c r="L36" s="45">
        <v>0</v>
      </c>
      <c r="M36" s="45">
        <v>0</v>
      </c>
      <c r="N36" s="45">
        <v>0</v>
      </c>
      <c r="O36" s="45">
        <v>2</v>
      </c>
      <c r="P36" s="45">
        <v>1</v>
      </c>
      <c r="Q36" s="45">
        <v>1</v>
      </c>
      <c r="R36" s="45">
        <v>1</v>
      </c>
      <c r="S36" s="45">
        <v>1</v>
      </c>
      <c r="T36" s="45">
        <v>0</v>
      </c>
      <c r="U36" s="45">
        <v>0</v>
      </c>
      <c r="V36" s="45">
        <v>0</v>
      </c>
      <c r="W36" s="45">
        <v>0</v>
      </c>
      <c r="X36" s="45">
        <v>0</v>
      </c>
      <c r="Y36" s="45">
        <v>1</v>
      </c>
      <c r="Z36" s="45">
        <v>1</v>
      </c>
      <c r="AA36" s="45">
        <v>1</v>
      </c>
      <c r="AB36" s="45">
        <v>1</v>
      </c>
      <c r="AC36" s="45">
        <v>1</v>
      </c>
      <c r="AD36" s="45">
        <v>0</v>
      </c>
      <c r="AE36" s="45">
        <v>1</v>
      </c>
      <c r="AF36" s="45">
        <v>1</v>
      </c>
      <c r="AG36" s="45">
        <v>1</v>
      </c>
      <c r="AH36" s="45">
        <v>1</v>
      </c>
      <c r="AI36" s="45">
        <v>1</v>
      </c>
      <c r="AJ36" s="45">
        <v>1</v>
      </c>
      <c r="AK36" s="45">
        <v>2</v>
      </c>
      <c r="AL36" s="45">
        <v>2</v>
      </c>
      <c r="AM36" s="46">
        <v>0</v>
      </c>
      <c r="AN36" s="53">
        <f t="shared" si="0"/>
        <v>24</v>
      </c>
      <c r="AO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/>
      <c r="BL36" s="6"/>
      <c r="BM36" s="6"/>
      <c r="BN36" s="6"/>
      <c r="BO36" s="6"/>
      <c r="BP36" s="6"/>
      <c r="BQ36" s="6"/>
      <c r="BR36" s="6"/>
      <c r="BS36" s="6"/>
      <c r="BT36" s="6"/>
      <c r="BU36" s="6"/>
      <c r="BV36" s="6"/>
      <c r="BW36" s="6"/>
      <c r="BX36" s="6"/>
      <c r="BY36" s="6"/>
    </row>
    <row r="37" spans="4:77" x14ac:dyDescent="0.35">
      <c r="E37" s="54">
        <f>SUM(E2:E36)</f>
        <v>59</v>
      </c>
      <c r="F37" s="54">
        <f t="shared" ref="F37:AM37" si="1">SUM(F2:F36)</f>
        <v>86</v>
      </c>
      <c r="G37" s="54">
        <f t="shared" si="1"/>
        <v>73</v>
      </c>
      <c r="H37" s="55">
        <f t="shared" si="1"/>
        <v>99</v>
      </c>
      <c r="I37" s="54">
        <f t="shared" si="1"/>
        <v>50</v>
      </c>
      <c r="J37" s="54">
        <f t="shared" si="1"/>
        <v>77</v>
      </c>
      <c r="K37" s="54">
        <f t="shared" si="1"/>
        <v>77</v>
      </c>
      <c r="L37" s="54">
        <f t="shared" si="1"/>
        <v>66</v>
      </c>
      <c r="M37" s="54">
        <f t="shared" si="1"/>
        <v>53</v>
      </c>
      <c r="N37" s="54">
        <f t="shared" si="1"/>
        <v>59</v>
      </c>
      <c r="O37" s="54">
        <f t="shared" si="1"/>
        <v>68</v>
      </c>
      <c r="P37" s="54">
        <f t="shared" si="1"/>
        <v>73</v>
      </c>
      <c r="Q37" s="54">
        <f t="shared" si="1"/>
        <v>59</v>
      </c>
      <c r="R37" s="54">
        <f t="shared" si="1"/>
        <v>82</v>
      </c>
      <c r="S37" s="54">
        <f t="shared" si="1"/>
        <v>67</v>
      </c>
      <c r="T37" s="54">
        <f t="shared" si="1"/>
        <v>34</v>
      </c>
      <c r="U37" s="54">
        <f t="shared" si="1"/>
        <v>36</v>
      </c>
      <c r="V37" s="54">
        <f t="shared" si="1"/>
        <v>42</v>
      </c>
      <c r="W37" s="54">
        <f t="shared" si="1"/>
        <v>78</v>
      </c>
      <c r="X37" s="54">
        <f t="shared" si="1"/>
        <v>76</v>
      </c>
      <c r="Y37" s="54">
        <f t="shared" si="1"/>
        <v>68</v>
      </c>
      <c r="Z37" s="54">
        <f t="shared" si="1"/>
        <v>76</v>
      </c>
      <c r="AA37" s="54">
        <f t="shared" si="1"/>
        <v>78</v>
      </c>
      <c r="AB37" s="54">
        <f t="shared" si="1"/>
        <v>75</v>
      </c>
      <c r="AC37" s="54">
        <f t="shared" si="1"/>
        <v>68</v>
      </c>
      <c r="AD37" s="54">
        <f t="shared" si="1"/>
        <v>41</v>
      </c>
      <c r="AE37" s="54">
        <f t="shared" si="1"/>
        <v>85</v>
      </c>
      <c r="AF37" s="54">
        <f t="shared" si="1"/>
        <v>79</v>
      </c>
      <c r="AG37" s="54">
        <f t="shared" si="1"/>
        <v>78</v>
      </c>
      <c r="AH37" s="54">
        <f t="shared" si="1"/>
        <v>70</v>
      </c>
      <c r="AI37" s="54">
        <f t="shared" si="1"/>
        <v>79</v>
      </c>
      <c r="AJ37" s="54">
        <f t="shared" si="1"/>
        <v>72</v>
      </c>
      <c r="AK37" s="54">
        <f t="shared" si="1"/>
        <v>71</v>
      </c>
      <c r="AL37" s="54">
        <f t="shared" si="1"/>
        <v>75</v>
      </c>
      <c r="AM37" s="54">
        <f t="shared" si="1"/>
        <v>69</v>
      </c>
      <c r="AO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/>
      <c r="BL37" s="6"/>
      <c r="BM37" s="6"/>
      <c r="BN37" s="6"/>
      <c r="BO37" s="6"/>
      <c r="BP37" s="6"/>
      <c r="BQ37" s="6"/>
      <c r="BR37" s="6"/>
      <c r="BS37" s="6"/>
      <c r="BT37" s="6"/>
      <c r="BU37" s="6"/>
      <c r="BV37" s="6"/>
      <c r="BW37" s="6"/>
      <c r="BX37" s="6"/>
      <c r="BY37" s="6"/>
    </row>
    <row r="39" spans="4:77" ht="165" x14ac:dyDescent="0.35">
      <c r="D39" s="73" t="s">
        <v>174</v>
      </c>
      <c r="E39" s="47" t="s">
        <v>154</v>
      </c>
      <c r="F39" s="47" t="s">
        <v>31</v>
      </c>
      <c r="G39" s="47" t="s">
        <v>26</v>
      </c>
      <c r="H39" s="47" t="s">
        <v>28</v>
      </c>
      <c r="I39" s="47" t="s">
        <v>29</v>
      </c>
      <c r="J39" s="47" t="s">
        <v>75</v>
      </c>
      <c r="K39" s="47" t="s">
        <v>30</v>
      </c>
      <c r="L39" s="47" t="s">
        <v>40</v>
      </c>
      <c r="M39" s="47" t="s">
        <v>42</v>
      </c>
      <c r="N39" s="47" t="s">
        <v>56</v>
      </c>
      <c r="O39" s="48" t="s">
        <v>44</v>
      </c>
      <c r="P39" s="48" t="s">
        <v>47</v>
      </c>
      <c r="Q39" s="48" t="s">
        <v>49</v>
      </c>
      <c r="R39" s="48" t="s">
        <v>51</v>
      </c>
      <c r="S39" s="48" t="s">
        <v>54</v>
      </c>
      <c r="T39" s="49" t="s">
        <v>57</v>
      </c>
      <c r="U39" s="49" t="s">
        <v>60</v>
      </c>
      <c r="V39" s="49" t="s">
        <v>63</v>
      </c>
      <c r="W39" s="50" t="s">
        <v>66</v>
      </c>
      <c r="X39" s="50" t="s">
        <v>69</v>
      </c>
      <c r="Y39" s="50" t="s">
        <v>158</v>
      </c>
      <c r="Z39" s="50" t="s">
        <v>72</v>
      </c>
      <c r="AA39" s="51" t="s">
        <v>3</v>
      </c>
      <c r="AB39" s="51" t="s">
        <v>79</v>
      </c>
      <c r="AC39" s="51" t="s">
        <v>82</v>
      </c>
      <c r="AD39" s="51" t="s">
        <v>85</v>
      </c>
      <c r="AE39" s="51" t="s">
        <v>88</v>
      </c>
      <c r="AF39" s="51" t="s">
        <v>91</v>
      </c>
      <c r="AG39" s="51" t="s">
        <v>93</v>
      </c>
      <c r="AH39" s="51" t="s">
        <v>96</v>
      </c>
      <c r="AI39" s="51" t="s">
        <v>99</v>
      </c>
      <c r="AJ39" s="51" t="s">
        <v>102</v>
      </c>
      <c r="AK39" s="51" t="s">
        <v>105</v>
      </c>
      <c r="AL39" s="51" t="s">
        <v>108</v>
      </c>
      <c r="AM39" s="51" t="s">
        <v>111</v>
      </c>
    </row>
    <row r="40" spans="4:77" x14ac:dyDescent="0.35">
      <c r="D40" s="34" t="s">
        <v>154</v>
      </c>
      <c r="E40" s="39">
        <f>E2/99</f>
        <v>0</v>
      </c>
      <c r="F40" s="40">
        <f t="shared" ref="F40:AM40" si="2">F2/99</f>
        <v>3.0303030303030304E-2</v>
      </c>
      <c r="G40" s="40">
        <f t="shared" si="2"/>
        <v>3.0303030303030304E-2</v>
      </c>
      <c r="H40" s="40">
        <f t="shared" si="2"/>
        <v>3.0303030303030304E-2</v>
      </c>
      <c r="I40" s="40">
        <f t="shared" si="2"/>
        <v>2.0202020202020204E-2</v>
      </c>
      <c r="J40" s="40">
        <f t="shared" si="2"/>
        <v>3.0303030303030304E-2</v>
      </c>
      <c r="K40" s="40">
        <f t="shared" si="2"/>
        <v>4.0404040404040407E-2</v>
      </c>
      <c r="L40" s="40">
        <f t="shared" si="2"/>
        <v>2.0202020202020204E-2</v>
      </c>
      <c r="M40" s="40">
        <f t="shared" si="2"/>
        <v>3.0303030303030304E-2</v>
      </c>
      <c r="N40" s="40">
        <f t="shared" si="2"/>
        <v>2.0202020202020204E-2</v>
      </c>
      <c r="O40" s="40">
        <f t="shared" si="2"/>
        <v>2.0202020202020204E-2</v>
      </c>
      <c r="P40" s="40">
        <f t="shared" si="2"/>
        <v>3.0303030303030304E-2</v>
      </c>
      <c r="Q40" s="40">
        <f t="shared" si="2"/>
        <v>2.0202020202020204E-2</v>
      </c>
      <c r="R40" s="40">
        <f t="shared" si="2"/>
        <v>3.0303030303030304E-2</v>
      </c>
      <c r="S40" s="40">
        <f t="shared" si="2"/>
        <v>2.0202020202020204E-2</v>
      </c>
      <c r="T40" s="40">
        <f t="shared" si="2"/>
        <v>1.0101010101010102E-2</v>
      </c>
      <c r="U40" s="40">
        <f t="shared" si="2"/>
        <v>1.0101010101010102E-2</v>
      </c>
      <c r="V40" s="40">
        <f t="shared" si="2"/>
        <v>1.0101010101010102E-2</v>
      </c>
      <c r="W40" s="40">
        <f t="shared" si="2"/>
        <v>3.0303030303030304E-2</v>
      </c>
      <c r="X40" s="40">
        <f t="shared" si="2"/>
        <v>2.0202020202020204E-2</v>
      </c>
      <c r="Y40" s="40">
        <f t="shared" si="2"/>
        <v>4.0404040404040407E-2</v>
      </c>
      <c r="Z40" s="40">
        <f t="shared" si="2"/>
        <v>3.0303030303030304E-2</v>
      </c>
      <c r="AA40" s="40">
        <f t="shared" si="2"/>
        <v>3.0303030303030304E-2</v>
      </c>
      <c r="AB40" s="40">
        <f t="shared" si="2"/>
        <v>2.0202020202020204E-2</v>
      </c>
      <c r="AC40" s="40">
        <f t="shared" si="2"/>
        <v>2.0202020202020204E-2</v>
      </c>
      <c r="AD40" s="40">
        <f t="shared" si="2"/>
        <v>1.0101010101010102E-2</v>
      </c>
      <c r="AE40" s="40">
        <f t="shared" si="2"/>
        <v>3.0303030303030304E-2</v>
      </c>
      <c r="AF40" s="40">
        <f t="shared" si="2"/>
        <v>4.0404040404040407E-2</v>
      </c>
      <c r="AG40" s="40">
        <f t="shared" si="2"/>
        <v>3.0303030303030304E-2</v>
      </c>
      <c r="AH40" s="40">
        <f t="shared" si="2"/>
        <v>2.0202020202020204E-2</v>
      </c>
      <c r="AI40" s="40">
        <f t="shared" si="2"/>
        <v>2.0202020202020204E-2</v>
      </c>
      <c r="AJ40" s="40">
        <f t="shared" si="2"/>
        <v>2.0202020202020204E-2</v>
      </c>
      <c r="AK40" s="40">
        <f t="shared" si="2"/>
        <v>2.0202020202020204E-2</v>
      </c>
      <c r="AL40" s="40">
        <f t="shared" si="2"/>
        <v>2.0202020202020204E-2</v>
      </c>
      <c r="AM40" s="41">
        <f t="shared" si="2"/>
        <v>2.0202020202020204E-2</v>
      </c>
    </row>
    <row r="41" spans="4:77" x14ac:dyDescent="0.35">
      <c r="D41" s="34" t="s">
        <v>31</v>
      </c>
      <c r="E41" s="42">
        <f t="shared" ref="E41:AM41" si="3">E3/99</f>
        <v>3.0303030303030304E-2</v>
      </c>
      <c r="F41" s="5">
        <f t="shared" si="3"/>
        <v>0</v>
      </c>
      <c r="G41" s="5">
        <f t="shared" si="3"/>
        <v>3.0303030303030304E-2</v>
      </c>
      <c r="H41" s="5">
        <f t="shared" si="3"/>
        <v>4.0404040404040407E-2</v>
      </c>
      <c r="I41" s="5">
        <f t="shared" si="3"/>
        <v>1.0101010101010102E-2</v>
      </c>
      <c r="J41" s="5">
        <f t="shared" si="3"/>
        <v>2.0202020202020204E-2</v>
      </c>
      <c r="K41" s="5">
        <f t="shared" si="3"/>
        <v>3.0303030303030304E-2</v>
      </c>
      <c r="L41" s="5">
        <f t="shared" si="3"/>
        <v>3.0303030303030304E-2</v>
      </c>
      <c r="M41" s="5">
        <f t="shared" si="3"/>
        <v>2.0202020202020204E-2</v>
      </c>
      <c r="N41" s="5">
        <f t="shared" si="3"/>
        <v>2.0202020202020204E-2</v>
      </c>
      <c r="O41" s="5">
        <f t="shared" si="3"/>
        <v>3.0303030303030304E-2</v>
      </c>
      <c r="P41" s="5">
        <f t="shared" si="3"/>
        <v>3.0303030303030304E-2</v>
      </c>
      <c r="Q41" s="5">
        <f t="shared" si="3"/>
        <v>2.0202020202020204E-2</v>
      </c>
      <c r="R41" s="5">
        <f t="shared" si="3"/>
        <v>3.0303030303030304E-2</v>
      </c>
      <c r="S41" s="5">
        <f t="shared" si="3"/>
        <v>2.0202020202020204E-2</v>
      </c>
      <c r="T41" s="5">
        <f t="shared" si="3"/>
        <v>1.0101010101010102E-2</v>
      </c>
      <c r="U41" s="5">
        <f t="shared" si="3"/>
        <v>1.0101010101010102E-2</v>
      </c>
      <c r="V41" s="5">
        <f t="shared" si="3"/>
        <v>2.0202020202020204E-2</v>
      </c>
      <c r="W41" s="5">
        <f t="shared" si="3"/>
        <v>3.0303030303030304E-2</v>
      </c>
      <c r="X41" s="5">
        <f t="shared" si="3"/>
        <v>3.0303030303030304E-2</v>
      </c>
      <c r="Y41" s="5">
        <f t="shared" si="3"/>
        <v>2.0202020202020204E-2</v>
      </c>
      <c r="Z41" s="5">
        <f t="shared" si="3"/>
        <v>2.0202020202020204E-2</v>
      </c>
      <c r="AA41" s="5">
        <f t="shared" si="3"/>
        <v>3.0303030303030304E-2</v>
      </c>
      <c r="AB41" s="5">
        <f t="shared" si="3"/>
        <v>3.0303030303030304E-2</v>
      </c>
      <c r="AC41" s="5">
        <f t="shared" si="3"/>
        <v>3.0303030303030304E-2</v>
      </c>
      <c r="AD41" s="5">
        <f t="shared" si="3"/>
        <v>2.0202020202020204E-2</v>
      </c>
      <c r="AE41" s="5">
        <f t="shared" si="3"/>
        <v>3.0303030303030304E-2</v>
      </c>
      <c r="AF41" s="5">
        <f t="shared" si="3"/>
        <v>4.0404040404040407E-2</v>
      </c>
      <c r="AG41" s="5">
        <f t="shared" si="3"/>
        <v>3.0303030303030304E-2</v>
      </c>
      <c r="AH41" s="5">
        <f t="shared" si="3"/>
        <v>3.0303030303030304E-2</v>
      </c>
      <c r="AI41" s="5">
        <f t="shared" si="3"/>
        <v>3.0303030303030304E-2</v>
      </c>
      <c r="AJ41" s="5">
        <f t="shared" si="3"/>
        <v>2.0202020202020204E-2</v>
      </c>
      <c r="AK41" s="5">
        <f t="shared" si="3"/>
        <v>2.0202020202020204E-2</v>
      </c>
      <c r="AL41" s="5">
        <f t="shared" si="3"/>
        <v>3.0303030303030304E-2</v>
      </c>
      <c r="AM41" s="43">
        <f t="shared" si="3"/>
        <v>3.0303030303030304E-2</v>
      </c>
    </row>
    <row r="42" spans="4:77" x14ac:dyDescent="0.35">
      <c r="D42" s="34" t="s">
        <v>26</v>
      </c>
      <c r="E42" s="42">
        <f t="shared" ref="E42:AM42" si="4">E4/99</f>
        <v>2.0202020202020204E-2</v>
      </c>
      <c r="F42" s="5">
        <f t="shared" si="4"/>
        <v>3.0303030303030304E-2</v>
      </c>
      <c r="G42" s="5">
        <f t="shared" si="4"/>
        <v>0</v>
      </c>
      <c r="H42" s="5">
        <f t="shared" si="4"/>
        <v>3.0303030303030304E-2</v>
      </c>
      <c r="I42" s="5">
        <f t="shared" si="4"/>
        <v>2.0202020202020204E-2</v>
      </c>
      <c r="J42" s="5">
        <f t="shared" si="4"/>
        <v>3.0303030303030304E-2</v>
      </c>
      <c r="K42" s="5">
        <f t="shared" si="4"/>
        <v>3.0303030303030304E-2</v>
      </c>
      <c r="L42" s="5">
        <f t="shared" si="4"/>
        <v>2.0202020202020204E-2</v>
      </c>
      <c r="M42" s="5">
        <f t="shared" si="4"/>
        <v>4.0404040404040407E-2</v>
      </c>
      <c r="N42" s="5">
        <f t="shared" si="4"/>
        <v>2.0202020202020204E-2</v>
      </c>
      <c r="O42" s="5">
        <f t="shared" si="4"/>
        <v>2.0202020202020204E-2</v>
      </c>
      <c r="P42" s="5">
        <f t="shared" si="4"/>
        <v>3.0303030303030304E-2</v>
      </c>
      <c r="Q42" s="5">
        <f t="shared" si="4"/>
        <v>2.0202020202020204E-2</v>
      </c>
      <c r="R42" s="5">
        <f t="shared" si="4"/>
        <v>3.0303030303030304E-2</v>
      </c>
      <c r="S42" s="5">
        <f t="shared" si="4"/>
        <v>2.0202020202020204E-2</v>
      </c>
      <c r="T42" s="5">
        <f t="shared" si="4"/>
        <v>1.0101010101010102E-2</v>
      </c>
      <c r="U42" s="5">
        <f t="shared" si="4"/>
        <v>1.0101010101010102E-2</v>
      </c>
      <c r="V42" s="5">
        <f t="shared" si="4"/>
        <v>1.0101010101010102E-2</v>
      </c>
      <c r="W42" s="5">
        <f t="shared" si="4"/>
        <v>3.0303030303030304E-2</v>
      </c>
      <c r="X42" s="5">
        <f t="shared" si="4"/>
        <v>2.0202020202020204E-2</v>
      </c>
      <c r="Y42" s="5">
        <f t="shared" si="4"/>
        <v>2.0202020202020204E-2</v>
      </c>
      <c r="Z42" s="5">
        <f t="shared" si="4"/>
        <v>3.0303030303030304E-2</v>
      </c>
      <c r="AA42" s="5">
        <f t="shared" si="4"/>
        <v>3.0303030303030304E-2</v>
      </c>
      <c r="AB42" s="5">
        <f t="shared" si="4"/>
        <v>2.0202020202020204E-2</v>
      </c>
      <c r="AC42" s="5">
        <f t="shared" si="4"/>
        <v>2.0202020202020204E-2</v>
      </c>
      <c r="AD42" s="5">
        <f t="shared" si="4"/>
        <v>1.0101010101010102E-2</v>
      </c>
      <c r="AE42" s="5">
        <f t="shared" si="4"/>
        <v>3.0303030303030304E-2</v>
      </c>
      <c r="AF42" s="5">
        <f t="shared" si="4"/>
        <v>3.0303030303030304E-2</v>
      </c>
      <c r="AG42" s="5">
        <f t="shared" si="4"/>
        <v>2.0202020202020204E-2</v>
      </c>
      <c r="AH42" s="5">
        <f t="shared" si="4"/>
        <v>2.0202020202020204E-2</v>
      </c>
      <c r="AI42" s="5">
        <f t="shared" si="4"/>
        <v>2.0202020202020204E-2</v>
      </c>
      <c r="AJ42" s="5">
        <f t="shared" si="4"/>
        <v>2.0202020202020204E-2</v>
      </c>
      <c r="AK42" s="5">
        <f t="shared" si="4"/>
        <v>2.0202020202020204E-2</v>
      </c>
      <c r="AL42" s="5">
        <f t="shared" si="4"/>
        <v>2.0202020202020204E-2</v>
      </c>
      <c r="AM42" s="43">
        <f t="shared" si="4"/>
        <v>2.0202020202020204E-2</v>
      </c>
    </row>
    <row r="43" spans="4:77" x14ac:dyDescent="0.35">
      <c r="D43" s="34" t="s">
        <v>28</v>
      </c>
      <c r="E43" s="42">
        <f t="shared" ref="E43:AM43" si="5">E5/99</f>
        <v>1.0101010101010102E-2</v>
      </c>
      <c r="F43" s="5">
        <f t="shared" si="5"/>
        <v>4.0404040404040407E-2</v>
      </c>
      <c r="G43" s="5">
        <f t="shared" si="5"/>
        <v>2.0202020202020204E-2</v>
      </c>
      <c r="H43" s="5">
        <f t="shared" si="5"/>
        <v>0</v>
      </c>
      <c r="I43" s="5">
        <f t="shared" si="5"/>
        <v>3.0303030303030304E-2</v>
      </c>
      <c r="J43" s="5">
        <f t="shared" si="5"/>
        <v>4.0404040404040407E-2</v>
      </c>
      <c r="K43" s="5">
        <f t="shared" si="5"/>
        <v>3.0303030303030304E-2</v>
      </c>
      <c r="L43" s="5">
        <f t="shared" si="5"/>
        <v>3.0303030303030304E-2</v>
      </c>
      <c r="M43" s="5">
        <f t="shared" si="5"/>
        <v>2.0202020202020204E-2</v>
      </c>
      <c r="N43" s="5">
        <f t="shared" si="5"/>
        <v>3.0303030303030304E-2</v>
      </c>
      <c r="O43" s="5">
        <f t="shared" si="5"/>
        <v>2.0202020202020204E-2</v>
      </c>
      <c r="P43" s="5">
        <f t="shared" si="5"/>
        <v>3.0303030303030304E-2</v>
      </c>
      <c r="Q43" s="5">
        <f t="shared" si="5"/>
        <v>3.0303030303030304E-2</v>
      </c>
      <c r="R43" s="5">
        <f t="shared" si="5"/>
        <v>4.0404040404040407E-2</v>
      </c>
      <c r="S43" s="5">
        <f t="shared" si="5"/>
        <v>3.0303030303030304E-2</v>
      </c>
      <c r="T43" s="5">
        <f t="shared" si="5"/>
        <v>2.0202020202020204E-2</v>
      </c>
      <c r="U43" s="5">
        <f t="shared" si="5"/>
        <v>1.0101010101010102E-2</v>
      </c>
      <c r="V43" s="5">
        <f t="shared" si="5"/>
        <v>2.0202020202020204E-2</v>
      </c>
      <c r="W43" s="5">
        <f t="shared" si="5"/>
        <v>4.0404040404040407E-2</v>
      </c>
      <c r="X43" s="5">
        <f t="shared" si="5"/>
        <v>4.0404040404040407E-2</v>
      </c>
      <c r="Y43" s="5">
        <f t="shared" si="5"/>
        <v>3.0303030303030304E-2</v>
      </c>
      <c r="Z43" s="5">
        <f t="shared" si="5"/>
        <v>4.0404040404040407E-2</v>
      </c>
      <c r="AA43" s="5">
        <f t="shared" si="5"/>
        <v>3.0303030303030304E-2</v>
      </c>
      <c r="AB43" s="5">
        <f t="shared" si="5"/>
        <v>3.0303030303030304E-2</v>
      </c>
      <c r="AC43" s="5">
        <f t="shared" si="5"/>
        <v>3.0303030303030304E-2</v>
      </c>
      <c r="AD43" s="5">
        <f t="shared" si="5"/>
        <v>2.0202020202020204E-2</v>
      </c>
      <c r="AE43" s="5">
        <f t="shared" si="5"/>
        <v>4.0404040404040407E-2</v>
      </c>
      <c r="AF43" s="5">
        <f t="shared" si="5"/>
        <v>3.0303030303030304E-2</v>
      </c>
      <c r="AG43" s="5">
        <f t="shared" si="5"/>
        <v>3.0303030303030304E-2</v>
      </c>
      <c r="AH43" s="5">
        <f t="shared" si="5"/>
        <v>3.0303030303030304E-2</v>
      </c>
      <c r="AI43" s="5">
        <f t="shared" si="5"/>
        <v>3.0303030303030304E-2</v>
      </c>
      <c r="AJ43" s="5">
        <f t="shared" si="5"/>
        <v>3.0303030303030304E-2</v>
      </c>
      <c r="AK43" s="5">
        <f t="shared" si="5"/>
        <v>3.0303030303030304E-2</v>
      </c>
      <c r="AL43" s="5">
        <f t="shared" si="5"/>
        <v>3.0303030303030304E-2</v>
      </c>
      <c r="AM43" s="43">
        <f t="shared" si="5"/>
        <v>3.0303030303030304E-2</v>
      </c>
    </row>
    <row r="44" spans="4:77" x14ac:dyDescent="0.35">
      <c r="D44" s="34" t="s">
        <v>29</v>
      </c>
      <c r="E44" s="42">
        <f t="shared" ref="E44:AM44" si="6">E6/99</f>
        <v>1.0101010101010102E-2</v>
      </c>
      <c r="F44" s="5">
        <f t="shared" si="6"/>
        <v>2.0202020202020204E-2</v>
      </c>
      <c r="G44" s="5">
        <f t="shared" si="6"/>
        <v>1.0101010101010102E-2</v>
      </c>
      <c r="H44" s="5">
        <f t="shared" si="6"/>
        <v>3.0303030303030304E-2</v>
      </c>
      <c r="I44" s="5">
        <f t="shared" si="6"/>
        <v>0</v>
      </c>
      <c r="J44" s="5">
        <f t="shared" si="6"/>
        <v>2.0202020202020204E-2</v>
      </c>
      <c r="K44" s="5">
        <f t="shared" si="6"/>
        <v>2.0202020202020204E-2</v>
      </c>
      <c r="L44" s="5">
        <f t="shared" si="6"/>
        <v>2.0202020202020204E-2</v>
      </c>
      <c r="M44" s="5">
        <f t="shared" si="6"/>
        <v>0</v>
      </c>
      <c r="N44" s="5">
        <f t="shared" si="6"/>
        <v>2.0202020202020204E-2</v>
      </c>
      <c r="O44" s="5">
        <f t="shared" si="6"/>
        <v>1.0101010101010102E-2</v>
      </c>
      <c r="P44" s="5">
        <f t="shared" si="6"/>
        <v>1.0101010101010102E-2</v>
      </c>
      <c r="Q44" s="5">
        <f t="shared" si="6"/>
        <v>1.0101010101010102E-2</v>
      </c>
      <c r="R44" s="5">
        <f t="shared" si="6"/>
        <v>2.0202020202020204E-2</v>
      </c>
      <c r="S44" s="5">
        <f t="shared" si="6"/>
        <v>1.0101010101010102E-2</v>
      </c>
      <c r="T44" s="5">
        <f t="shared" si="6"/>
        <v>1.0101010101010102E-2</v>
      </c>
      <c r="U44" s="5">
        <f t="shared" si="6"/>
        <v>1.0101010101010102E-2</v>
      </c>
      <c r="V44" s="5">
        <f t="shared" si="6"/>
        <v>0</v>
      </c>
      <c r="W44" s="5">
        <f t="shared" si="6"/>
        <v>2.0202020202020204E-2</v>
      </c>
      <c r="X44" s="5">
        <f t="shared" si="6"/>
        <v>1.0101010101010102E-2</v>
      </c>
      <c r="Y44" s="5">
        <f t="shared" si="6"/>
        <v>1.0101010101010102E-2</v>
      </c>
      <c r="Z44" s="5">
        <f t="shared" si="6"/>
        <v>2.0202020202020204E-2</v>
      </c>
      <c r="AA44" s="5">
        <f t="shared" si="6"/>
        <v>2.0202020202020204E-2</v>
      </c>
      <c r="AB44" s="5">
        <f t="shared" si="6"/>
        <v>1.0101010101010102E-2</v>
      </c>
      <c r="AC44" s="5">
        <f t="shared" si="6"/>
        <v>1.0101010101010102E-2</v>
      </c>
      <c r="AD44" s="5">
        <f t="shared" si="6"/>
        <v>0</v>
      </c>
      <c r="AE44" s="5">
        <f t="shared" si="6"/>
        <v>2.0202020202020204E-2</v>
      </c>
      <c r="AF44" s="5">
        <f t="shared" si="6"/>
        <v>2.0202020202020204E-2</v>
      </c>
      <c r="AG44" s="5">
        <f t="shared" si="6"/>
        <v>1.0101010101010102E-2</v>
      </c>
      <c r="AH44" s="5">
        <f t="shared" si="6"/>
        <v>1.0101010101010102E-2</v>
      </c>
      <c r="AI44" s="5">
        <f t="shared" si="6"/>
        <v>1.0101010101010102E-2</v>
      </c>
      <c r="AJ44" s="5">
        <f t="shared" si="6"/>
        <v>1.0101010101010102E-2</v>
      </c>
      <c r="AK44" s="5">
        <f t="shared" si="6"/>
        <v>3.0303030303030304E-2</v>
      </c>
      <c r="AL44" s="5">
        <f t="shared" si="6"/>
        <v>1.0101010101010102E-2</v>
      </c>
      <c r="AM44" s="43">
        <f t="shared" si="6"/>
        <v>1.0101010101010102E-2</v>
      </c>
    </row>
    <row r="45" spans="4:77" x14ac:dyDescent="0.35">
      <c r="D45" s="34" t="s">
        <v>75</v>
      </c>
      <c r="E45" s="42">
        <f t="shared" ref="E45:AM45" si="7">E7/99</f>
        <v>2.0202020202020204E-2</v>
      </c>
      <c r="F45" s="5">
        <f t="shared" si="7"/>
        <v>3.0303030303030304E-2</v>
      </c>
      <c r="G45" s="5">
        <f t="shared" si="7"/>
        <v>3.0303030303030304E-2</v>
      </c>
      <c r="H45" s="5">
        <f t="shared" si="7"/>
        <v>4.0404040404040407E-2</v>
      </c>
      <c r="I45" s="5">
        <f t="shared" si="7"/>
        <v>2.0202020202020204E-2</v>
      </c>
      <c r="J45" s="5">
        <f t="shared" si="7"/>
        <v>0</v>
      </c>
      <c r="K45" s="5">
        <f t="shared" si="7"/>
        <v>3.0303030303030304E-2</v>
      </c>
      <c r="L45" s="5">
        <f t="shared" si="7"/>
        <v>3.0303030303030304E-2</v>
      </c>
      <c r="M45" s="5">
        <f t="shared" si="7"/>
        <v>2.0202020202020204E-2</v>
      </c>
      <c r="N45" s="5">
        <f t="shared" si="7"/>
        <v>2.0202020202020204E-2</v>
      </c>
      <c r="O45" s="5">
        <f t="shared" si="7"/>
        <v>2.0202020202020204E-2</v>
      </c>
      <c r="P45" s="5">
        <f t="shared" si="7"/>
        <v>3.0303030303030304E-2</v>
      </c>
      <c r="Q45" s="5">
        <f t="shared" si="7"/>
        <v>2.0202020202020204E-2</v>
      </c>
      <c r="R45" s="5">
        <f t="shared" si="7"/>
        <v>3.0303030303030304E-2</v>
      </c>
      <c r="S45" s="5">
        <f t="shared" si="7"/>
        <v>2.0202020202020204E-2</v>
      </c>
      <c r="T45" s="5">
        <f t="shared" si="7"/>
        <v>1.0101010101010102E-2</v>
      </c>
      <c r="U45" s="5">
        <f t="shared" si="7"/>
        <v>1.0101010101010102E-2</v>
      </c>
      <c r="V45" s="5">
        <f t="shared" si="7"/>
        <v>2.0202020202020204E-2</v>
      </c>
      <c r="W45" s="5">
        <f t="shared" si="7"/>
        <v>4.0404040404040407E-2</v>
      </c>
      <c r="X45" s="5">
        <f t="shared" si="7"/>
        <v>4.0404040404040407E-2</v>
      </c>
      <c r="Y45" s="5">
        <f t="shared" si="7"/>
        <v>2.0202020202020204E-2</v>
      </c>
      <c r="Z45" s="5">
        <f t="shared" si="7"/>
        <v>4.0404040404040407E-2</v>
      </c>
      <c r="AA45" s="5">
        <f t="shared" si="7"/>
        <v>3.0303030303030304E-2</v>
      </c>
      <c r="AB45" s="5">
        <f t="shared" si="7"/>
        <v>3.0303030303030304E-2</v>
      </c>
      <c r="AC45" s="5">
        <f t="shared" si="7"/>
        <v>3.0303030303030304E-2</v>
      </c>
      <c r="AD45" s="5">
        <f t="shared" si="7"/>
        <v>2.0202020202020204E-2</v>
      </c>
      <c r="AE45" s="5">
        <f t="shared" si="7"/>
        <v>4.0404040404040407E-2</v>
      </c>
      <c r="AF45" s="5">
        <f t="shared" si="7"/>
        <v>3.0303030303030304E-2</v>
      </c>
      <c r="AG45" s="5">
        <f t="shared" si="7"/>
        <v>3.0303030303030304E-2</v>
      </c>
      <c r="AH45" s="5">
        <f t="shared" si="7"/>
        <v>2.0202020202020204E-2</v>
      </c>
      <c r="AI45" s="5">
        <f t="shared" si="7"/>
        <v>3.0303030303030304E-2</v>
      </c>
      <c r="AJ45" s="5">
        <f t="shared" si="7"/>
        <v>3.0303030303030304E-2</v>
      </c>
      <c r="AK45" s="5">
        <f t="shared" si="7"/>
        <v>2.0202020202020204E-2</v>
      </c>
      <c r="AL45" s="5">
        <f t="shared" si="7"/>
        <v>3.0303030303030304E-2</v>
      </c>
      <c r="AM45" s="43">
        <f t="shared" si="7"/>
        <v>3.0303030303030304E-2</v>
      </c>
    </row>
    <row r="46" spans="4:77" x14ac:dyDescent="0.35">
      <c r="D46" s="34" t="s">
        <v>30</v>
      </c>
      <c r="E46" s="42">
        <f t="shared" ref="E46:AM46" si="8">E8/99</f>
        <v>4.0404040404040407E-2</v>
      </c>
      <c r="F46" s="5">
        <f t="shared" si="8"/>
        <v>4.0404040404040407E-2</v>
      </c>
      <c r="G46" s="5">
        <f t="shared" si="8"/>
        <v>4.0404040404040407E-2</v>
      </c>
      <c r="H46" s="5">
        <f t="shared" si="8"/>
        <v>3.0303030303030304E-2</v>
      </c>
      <c r="I46" s="5">
        <f t="shared" si="8"/>
        <v>2.0202020202020204E-2</v>
      </c>
      <c r="J46" s="5">
        <f t="shared" si="8"/>
        <v>3.0303030303030304E-2</v>
      </c>
      <c r="K46" s="5">
        <f t="shared" si="8"/>
        <v>0</v>
      </c>
      <c r="L46" s="5">
        <f t="shared" si="8"/>
        <v>3.0303030303030304E-2</v>
      </c>
      <c r="M46" s="5">
        <f t="shared" si="8"/>
        <v>3.0303030303030304E-2</v>
      </c>
      <c r="N46" s="5">
        <f t="shared" si="8"/>
        <v>2.0202020202020204E-2</v>
      </c>
      <c r="O46" s="5">
        <f t="shared" si="8"/>
        <v>2.0202020202020204E-2</v>
      </c>
      <c r="P46" s="5">
        <f t="shared" si="8"/>
        <v>3.0303030303030304E-2</v>
      </c>
      <c r="Q46" s="5">
        <f t="shared" si="8"/>
        <v>2.0202020202020204E-2</v>
      </c>
      <c r="R46" s="5">
        <f t="shared" si="8"/>
        <v>3.0303030303030304E-2</v>
      </c>
      <c r="S46" s="5">
        <f t="shared" si="8"/>
        <v>2.0202020202020204E-2</v>
      </c>
      <c r="T46" s="5">
        <f t="shared" si="8"/>
        <v>1.0101010101010102E-2</v>
      </c>
      <c r="U46" s="5">
        <f t="shared" si="8"/>
        <v>1.0101010101010102E-2</v>
      </c>
      <c r="V46" s="5">
        <f t="shared" si="8"/>
        <v>1.0101010101010102E-2</v>
      </c>
      <c r="W46" s="5">
        <f t="shared" si="8"/>
        <v>3.0303030303030304E-2</v>
      </c>
      <c r="X46" s="5">
        <f t="shared" si="8"/>
        <v>3.0303030303030304E-2</v>
      </c>
      <c r="Y46" s="5">
        <f t="shared" si="8"/>
        <v>4.0404040404040407E-2</v>
      </c>
      <c r="Z46" s="5">
        <f t="shared" si="8"/>
        <v>3.0303030303030304E-2</v>
      </c>
      <c r="AA46" s="5">
        <f t="shared" si="8"/>
        <v>3.0303030303030304E-2</v>
      </c>
      <c r="AB46" s="5">
        <f t="shared" si="8"/>
        <v>3.0303030303030304E-2</v>
      </c>
      <c r="AC46" s="5">
        <f t="shared" si="8"/>
        <v>2.0202020202020204E-2</v>
      </c>
      <c r="AD46" s="5">
        <f t="shared" si="8"/>
        <v>1.0101010101010102E-2</v>
      </c>
      <c r="AE46" s="5">
        <f t="shared" si="8"/>
        <v>3.0303030303030304E-2</v>
      </c>
      <c r="AF46" s="5">
        <f t="shared" si="8"/>
        <v>4.0404040404040407E-2</v>
      </c>
      <c r="AG46" s="5">
        <f t="shared" si="8"/>
        <v>3.0303030303030304E-2</v>
      </c>
      <c r="AH46" s="5">
        <f t="shared" si="8"/>
        <v>2.0202020202020204E-2</v>
      </c>
      <c r="AI46" s="5">
        <f t="shared" si="8"/>
        <v>2.0202020202020204E-2</v>
      </c>
      <c r="AJ46" s="5">
        <f t="shared" si="8"/>
        <v>2.0202020202020204E-2</v>
      </c>
      <c r="AK46" s="5">
        <f t="shared" si="8"/>
        <v>2.0202020202020204E-2</v>
      </c>
      <c r="AL46" s="5">
        <f t="shared" si="8"/>
        <v>2.0202020202020204E-2</v>
      </c>
      <c r="AM46" s="43">
        <f t="shared" si="8"/>
        <v>2.0202020202020204E-2</v>
      </c>
    </row>
    <row r="47" spans="4:77" x14ac:dyDescent="0.35">
      <c r="D47" s="34" t="s">
        <v>40</v>
      </c>
      <c r="E47" s="42">
        <f t="shared" ref="E47:AM47" si="9">E9/99</f>
        <v>1.0101010101010102E-2</v>
      </c>
      <c r="F47" s="5">
        <f t="shared" si="9"/>
        <v>2.0202020202020204E-2</v>
      </c>
      <c r="G47" s="5">
        <f t="shared" si="9"/>
        <v>2.0202020202020204E-2</v>
      </c>
      <c r="H47" s="5">
        <f t="shared" si="9"/>
        <v>3.0303030303030304E-2</v>
      </c>
      <c r="I47" s="5">
        <f t="shared" si="9"/>
        <v>2.0202020202020204E-2</v>
      </c>
      <c r="J47" s="5">
        <f t="shared" si="9"/>
        <v>2.0202020202020204E-2</v>
      </c>
      <c r="K47" s="5">
        <f t="shared" si="9"/>
        <v>3.0303030303030304E-2</v>
      </c>
      <c r="L47" s="5">
        <f t="shared" si="9"/>
        <v>0</v>
      </c>
      <c r="M47" s="5">
        <f t="shared" si="9"/>
        <v>0</v>
      </c>
      <c r="N47" s="5">
        <f t="shared" si="9"/>
        <v>1.0101010101010102E-2</v>
      </c>
      <c r="O47" s="5">
        <f t="shared" si="9"/>
        <v>2.0202020202020204E-2</v>
      </c>
      <c r="P47" s="5">
        <f t="shared" si="9"/>
        <v>2.0202020202020204E-2</v>
      </c>
      <c r="Q47" s="5">
        <f t="shared" si="9"/>
        <v>1.0101010101010102E-2</v>
      </c>
      <c r="R47" s="5">
        <f t="shared" si="9"/>
        <v>3.0303030303030304E-2</v>
      </c>
      <c r="S47" s="5">
        <f t="shared" si="9"/>
        <v>2.0202020202020204E-2</v>
      </c>
      <c r="T47" s="5">
        <f t="shared" si="9"/>
        <v>1.0101010101010102E-2</v>
      </c>
      <c r="U47" s="5">
        <f t="shared" si="9"/>
        <v>1.0101010101010102E-2</v>
      </c>
      <c r="V47" s="5">
        <f t="shared" si="9"/>
        <v>1.0101010101010102E-2</v>
      </c>
      <c r="W47" s="5">
        <f t="shared" si="9"/>
        <v>3.0303030303030304E-2</v>
      </c>
      <c r="X47" s="5">
        <f t="shared" si="9"/>
        <v>2.0202020202020204E-2</v>
      </c>
      <c r="Y47" s="5">
        <f t="shared" si="9"/>
        <v>1.0101010101010102E-2</v>
      </c>
      <c r="Z47" s="5">
        <f t="shared" si="9"/>
        <v>2.0202020202020204E-2</v>
      </c>
      <c r="AA47" s="5">
        <f t="shared" si="9"/>
        <v>2.0202020202020204E-2</v>
      </c>
      <c r="AB47" s="5">
        <f t="shared" si="9"/>
        <v>2.0202020202020204E-2</v>
      </c>
      <c r="AC47" s="5">
        <f t="shared" si="9"/>
        <v>2.0202020202020204E-2</v>
      </c>
      <c r="AD47" s="5">
        <f t="shared" si="9"/>
        <v>1.0101010101010102E-2</v>
      </c>
      <c r="AE47" s="5">
        <f t="shared" si="9"/>
        <v>3.0303030303030304E-2</v>
      </c>
      <c r="AF47" s="5">
        <f t="shared" si="9"/>
        <v>2.0202020202020204E-2</v>
      </c>
      <c r="AG47" s="5">
        <f t="shared" si="9"/>
        <v>2.0202020202020204E-2</v>
      </c>
      <c r="AH47" s="5">
        <f t="shared" si="9"/>
        <v>1.0101010101010102E-2</v>
      </c>
      <c r="AI47" s="5">
        <f t="shared" si="9"/>
        <v>2.0202020202020204E-2</v>
      </c>
      <c r="AJ47" s="5">
        <f t="shared" si="9"/>
        <v>2.0202020202020204E-2</v>
      </c>
      <c r="AK47" s="5">
        <f t="shared" si="9"/>
        <v>2.0202020202020204E-2</v>
      </c>
      <c r="AL47" s="5">
        <f t="shared" si="9"/>
        <v>2.0202020202020204E-2</v>
      </c>
      <c r="AM47" s="43">
        <f t="shared" si="9"/>
        <v>1.0101010101010102E-2</v>
      </c>
    </row>
    <row r="48" spans="4:77" x14ac:dyDescent="0.35">
      <c r="D48" s="34" t="s">
        <v>42</v>
      </c>
      <c r="E48" s="42">
        <f t="shared" ref="E48:AM48" si="10">E10/99</f>
        <v>2.0202020202020204E-2</v>
      </c>
      <c r="F48" s="5">
        <f t="shared" si="10"/>
        <v>3.0303030303030304E-2</v>
      </c>
      <c r="G48" s="5">
        <f t="shared" si="10"/>
        <v>4.0404040404040407E-2</v>
      </c>
      <c r="H48" s="5">
        <f t="shared" si="10"/>
        <v>2.0202020202020204E-2</v>
      </c>
      <c r="I48" s="5">
        <f t="shared" si="10"/>
        <v>2.0202020202020204E-2</v>
      </c>
      <c r="J48" s="5">
        <f t="shared" si="10"/>
        <v>3.0303030303030304E-2</v>
      </c>
      <c r="K48" s="5">
        <f t="shared" si="10"/>
        <v>3.0303030303030304E-2</v>
      </c>
      <c r="L48" s="5">
        <f t="shared" si="10"/>
        <v>2.0202020202020204E-2</v>
      </c>
      <c r="M48" s="5">
        <f t="shared" si="10"/>
        <v>0</v>
      </c>
      <c r="N48" s="5">
        <f t="shared" si="10"/>
        <v>2.0202020202020204E-2</v>
      </c>
      <c r="O48" s="5">
        <f t="shared" si="10"/>
        <v>2.0202020202020204E-2</v>
      </c>
      <c r="P48" s="5">
        <f t="shared" si="10"/>
        <v>3.0303030303030304E-2</v>
      </c>
      <c r="Q48" s="5">
        <f t="shared" si="10"/>
        <v>2.0202020202020204E-2</v>
      </c>
      <c r="R48" s="5">
        <f t="shared" si="10"/>
        <v>3.0303030303030304E-2</v>
      </c>
      <c r="S48" s="5">
        <f t="shared" si="10"/>
        <v>2.0202020202020204E-2</v>
      </c>
      <c r="T48" s="5">
        <f t="shared" si="10"/>
        <v>1.0101010101010102E-2</v>
      </c>
      <c r="U48" s="5">
        <f t="shared" si="10"/>
        <v>2.0202020202020204E-2</v>
      </c>
      <c r="V48" s="5">
        <f t="shared" si="10"/>
        <v>1.0101010101010102E-2</v>
      </c>
      <c r="W48" s="5">
        <f t="shared" si="10"/>
        <v>2.0202020202020204E-2</v>
      </c>
      <c r="X48" s="5">
        <f t="shared" si="10"/>
        <v>2.0202020202020204E-2</v>
      </c>
      <c r="Y48" s="5">
        <f t="shared" si="10"/>
        <v>1.0101010101010102E-2</v>
      </c>
      <c r="Z48" s="5">
        <f t="shared" si="10"/>
        <v>2.0202020202020204E-2</v>
      </c>
      <c r="AA48" s="5">
        <f t="shared" si="10"/>
        <v>2.0202020202020204E-2</v>
      </c>
      <c r="AB48" s="5">
        <f t="shared" si="10"/>
        <v>2.0202020202020204E-2</v>
      </c>
      <c r="AC48" s="5">
        <f t="shared" si="10"/>
        <v>2.0202020202020204E-2</v>
      </c>
      <c r="AD48" s="5">
        <f t="shared" si="10"/>
        <v>1.0101010101010102E-2</v>
      </c>
      <c r="AE48" s="5">
        <f t="shared" si="10"/>
        <v>3.0303030303030304E-2</v>
      </c>
      <c r="AF48" s="5">
        <f t="shared" si="10"/>
        <v>3.0303030303030304E-2</v>
      </c>
      <c r="AG48" s="5">
        <f t="shared" si="10"/>
        <v>2.0202020202020204E-2</v>
      </c>
      <c r="AH48" s="5">
        <f t="shared" si="10"/>
        <v>2.0202020202020204E-2</v>
      </c>
      <c r="AI48" s="5">
        <f t="shared" si="10"/>
        <v>2.0202020202020204E-2</v>
      </c>
      <c r="AJ48" s="5">
        <f t="shared" si="10"/>
        <v>2.0202020202020204E-2</v>
      </c>
      <c r="AK48" s="5">
        <f t="shared" si="10"/>
        <v>2.0202020202020204E-2</v>
      </c>
      <c r="AL48" s="5">
        <f t="shared" si="10"/>
        <v>2.0202020202020204E-2</v>
      </c>
      <c r="AM48" s="43">
        <f t="shared" si="10"/>
        <v>2.0202020202020204E-2</v>
      </c>
    </row>
    <row r="49" spans="4:39" x14ac:dyDescent="0.35">
      <c r="D49" s="34" t="s">
        <v>56</v>
      </c>
      <c r="E49" s="42">
        <f t="shared" ref="E49:AM49" si="11">E11/99</f>
        <v>1.0101010101010102E-2</v>
      </c>
      <c r="F49" s="5">
        <f t="shared" si="11"/>
        <v>2.0202020202020204E-2</v>
      </c>
      <c r="G49" s="5">
        <f t="shared" si="11"/>
        <v>1.0101010101010102E-2</v>
      </c>
      <c r="H49" s="5">
        <f t="shared" si="11"/>
        <v>4.0404040404040407E-2</v>
      </c>
      <c r="I49" s="5">
        <f t="shared" si="11"/>
        <v>2.0202020202020204E-2</v>
      </c>
      <c r="J49" s="5">
        <f t="shared" si="11"/>
        <v>2.0202020202020204E-2</v>
      </c>
      <c r="K49" s="5">
        <f t="shared" si="11"/>
        <v>2.0202020202020204E-2</v>
      </c>
      <c r="L49" s="5">
        <f t="shared" si="11"/>
        <v>3.0303030303030304E-2</v>
      </c>
      <c r="M49" s="5">
        <f t="shared" si="11"/>
        <v>0</v>
      </c>
      <c r="N49" s="5">
        <f t="shared" si="11"/>
        <v>0</v>
      </c>
      <c r="O49" s="5">
        <f t="shared" si="11"/>
        <v>1.0101010101010102E-2</v>
      </c>
      <c r="P49" s="5">
        <f t="shared" si="11"/>
        <v>1.0101010101010102E-2</v>
      </c>
      <c r="Q49" s="5">
        <f t="shared" si="11"/>
        <v>2.0202020202020204E-2</v>
      </c>
      <c r="R49" s="5">
        <f t="shared" si="11"/>
        <v>2.0202020202020204E-2</v>
      </c>
      <c r="S49" s="5">
        <f t="shared" si="11"/>
        <v>2.0202020202020204E-2</v>
      </c>
      <c r="T49" s="5">
        <f t="shared" si="11"/>
        <v>1.0101010101010102E-2</v>
      </c>
      <c r="U49" s="5">
        <f t="shared" si="11"/>
        <v>1.0101010101010102E-2</v>
      </c>
      <c r="V49" s="5">
        <f t="shared" si="11"/>
        <v>1.0101010101010102E-2</v>
      </c>
      <c r="W49" s="5">
        <f t="shared" si="11"/>
        <v>3.0303030303030304E-2</v>
      </c>
      <c r="X49" s="5">
        <f t="shared" si="11"/>
        <v>3.0303030303030304E-2</v>
      </c>
      <c r="Y49" s="5">
        <f t="shared" si="11"/>
        <v>2.0202020202020204E-2</v>
      </c>
      <c r="Z49" s="5">
        <f t="shared" si="11"/>
        <v>3.0303030303030304E-2</v>
      </c>
      <c r="AA49" s="5">
        <f t="shared" si="11"/>
        <v>2.0202020202020204E-2</v>
      </c>
      <c r="AB49" s="5">
        <f t="shared" si="11"/>
        <v>2.0202020202020204E-2</v>
      </c>
      <c r="AC49" s="5">
        <f t="shared" si="11"/>
        <v>2.0202020202020204E-2</v>
      </c>
      <c r="AD49" s="5">
        <f t="shared" si="11"/>
        <v>0</v>
      </c>
      <c r="AE49" s="5">
        <f t="shared" si="11"/>
        <v>2.0202020202020204E-2</v>
      </c>
      <c r="AF49" s="5">
        <f t="shared" si="11"/>
        <v>2.0202020202020204E-2</v>
      </c>
      <c r="AG49" s="5">
        <f t="shared" si="11"/>
        <v>2.0202020202020204E-2</v>
      </c>
      <c r="AH49" s="5">
        <f t="shared" si="11"/>
        <v>2.0202020202020204E-2</v>
      </c>
      <c r="AI49" s="5">
        <f t="shared" si="11"/>
        <v>2.0202020202020204E-2</v>
      </c>
      <c r="AJ49" s="5">
        <f t="shared" si="11"/>
        <v>2.0202020202020204E-2</v>
      </c>
      <c r="AK49" s="5">
        <f t="shared" si="11"/>
        <v>3.0303030303030304E-2</v>
      </c>
      <c r="AL49" s="5">
        <f t="shared" si="11"/>
        <v>2.0202020202020204E-2</v>
      </c>
      <c r="AM49" s="43">
        <f t="shared" si="11"/>
        <v>2.0202020202020204E-2</v>
      </c>
    </row>
    <row r="50" spans="4:39" x14ac:dyDescent="0.35">
      <c r="D50" s="35" t="s">
        <v>44</v>
      </c>
      <c r="E50" s="42">
        <f t="shared" ref="E50:AM50" si="12">E12/99</f>
        <v>1.0101010101010102E-2</v>
      </c>
      <c r="F50" s="5">
        <f t="shared" si="12"/>
        <v>3.0303030303030304E-2</v>
      </c>
      <c r="G50" s="5">
        <f t="shared" si="12"/>
        <v>2.0202020202020204E-2</v>
      </c>
      <c r="H50" s="5">
        <f t="shared" si="12"/>
        <v>3.0303030303030304E-2</v>
      </c>
      <c r="I50" s="5">
        <f t="shared" si="12"/>
        <v>2.0202020202020204E-2</v>
      </c>
      <c r="J50" s="5">
        <f t="shared" si="12"/>
        <v>2.0202020202020204E-2</v>
      </c>
      <c r="K50" s="5">
        <f t="shared" si="12"/>
        <v>2.0202020202020204E-2</v>
      </c>
      <c r="L50" s="5">
        <f t="shared" si="12"/>
        <v>2.0202020202020204E-2</v>
      </c>
      <c r="M50" s="5">
        <f t="shared" si="12"/>
        <v>2.0202020202020204E-2</v>
      </c>
      <c r="N50" s="5">
        <f t="shared" si="12"/>
        <v>2.0202020202020204E-2</v>
      </c>
      <c r="O50" s="5">
        <f t="shared" si="12"/>
        <v>0</v>
      </c>
      <c r="P50" s="5">
        <f t="shared" si="12"/>
        <v>2.0202020202020204E-2</v>
      </c>
      <c r="Q50" s="5">
        <f t="shared" si="12"/>
        <v>1.0101010101010102E-2</v>
      </c>
      <c r="R50" s="5">
        <f t="shared" si="12"/>
        <v>2.0202020202020204E-2</v>
      </c>
      <c r="S50" s="5">
        <f t="shared" si="12"/>
        <v>2.0202020202020204E-2</v>
      </c>
      <c r="T50" s="5">
        <f t="shared" si="12"/>
        <v>0</v>
      </c>
      <c r="U50" s="5">
        <f t="shared" si="12"/>
        <v>2.0202020202020204E-2</v>
      </c>
      <c r="V50" s="5">
        <f t="shared" si="12"/>
        <v>1.0101010101010102E-2</v>
      </c>
      <c r="W50" s="5">
        <f t="shared" si="12"/>
        <v>2.0202020202020204E-2</v>
      </c>
      <c r="X50" s="5">
        <f t="shared" si="12"/>
        <v>2.0202020202020204E-2</v>
      </c>
      <c r="Y50" s="5">
        <f t="shared" si="12"/>
        <v>3.0303030303030304E-2</v>
      </c>
      <c r="Z50" s="5">
        <f t="shared" si="12"/>
        <v>2.0202020202020204E-2</v>
      </c>
      <c r="AA50" s="5">
        <f t="shared" si="12"/>
        <v>2.0202020202020204E-2</v>
      </c>
      <c r="AB50" s="5">
        <f t="shared" si="12"/>
        <v>2.0202020202020204E-2</v>
      </c>
      <c r="AC50" s="5">
        <f t="shared" si="12"/>
        <v>1.0101010101010102E-2</v>
      </c>
      <c r="AD50" s="5">
        <f t="shared" si="12"/>
        <v>2.0202020202020204E-2</v>
      </c>
      <c r="AE50" s="5">
        <f t="shared" si="12"/>
        <v>2.0202020202020204E-2</v>
      </c>
      <c r="AF50" s="5">
        <f t="shared" si="12"/>
        <v>2.0202020202020204E-2</v>
      </c>
      <c r="AG50" s="5">
        <f t="shared" si="12"/>
        <v>2.0202020202020204E-2</v>
      </c>
      <c r="AH50" s="5">
        <f t="shared" si="12"/>
        <v>1.0101010101010102E-2</v>
      </c>
      <c r="AI50" s="5">
        <f t="shared" si="12"/>
        <v>4.0404040404040407E-2</v>
      </c>
      <c r="AJ50" s="5">
        <f t="shared" si="12"/>
        <v>1.0101010101010102E-2</v>
      </c>
      <c r="AK50" s="5">
        <f t="shared" si="12"/>
        <v>2.0202020202020204E-2</v>
      </c>
      <c r="AL50" s="5">
        <f t="shared" si="12"/>
        <v>2.0202020202020204E-2</v>
      </c>
      <c r="AM50" s="43">
        <f t="shared" si="12"/>
        <v>1.0101010101010102E-2</v>
      </c>
    </row>
    <row r="51" spans="4:39" x14ac:dyDescent="0.35">
      <c r="D51" s="35" t="s">
        <v>47</v>
      </c>
      <c r="E51" s="42">
        <f t="shared" ref="E51:AM51" si="13">E13/99</f>
        <v>2.0202020202020204E-2</v>
      </c>
      <c r="F51" s="5">
        <f t="shared" si="13"/>
        <v>4.0404040404040407E-2</v>
      </c>
      <c r="G51" s="5">
        <f t="shared" si="13"/>
        <v>3.0303030303030304E-2</v>
      </c>
      <c r="H51" s="5">
        <f t="shared" si="13"/>
        <v>4.0404040404040407E-2</v>
      </c>
      <c r="I51" s="5">
        <f t="shared" si="13"/>
        <v>1.0101010101010102E-2</v>
      </c>
      <c r="J51" s="5">
        <f t="shared" si="13"/>
        <v>3.0303030303030304E-2</v>
      </c>
      <c r="K51" s="5">
        <f t="shared" si="13"/>
        <v>3.0303030303030304E-2</v>
      </c>
      <c r="L51" s="5">
        <f t="shared" si="13"/>
        <v>3.0303030303030304E-2</v>
      </c>
      <c r="M51" s="5">
        <f t="shared" si="13"/>
        <v>3.0303030303030304E-2</v>
      </c>
      <c r="N51" s="5">
        <f t="shared" si="13"/>
        <v>3.0303030303030304E-2</v>
      </c>
      <c r="O51" s="5">
        <f t="shared" si="13"/>
        <v>3.0303030303030304E-2</v>
      </c>
      <c r="P51" s="5">
        <f t="shared" si="13"/>
        <v>0</v>
      </c>
      <c r="Q51" s="5">
        <f t="shared" si="13"/>
        <v>3.0303030303030304E-2</v>
      </c>
      <c r="R51" s="5">
        <f t="shared" si="13"/>
        <v>3.0303030303030304E-2</v>
      </c>
      <c r="S51" s="5">
        <f t="shared" si="13"/>
        <v>3.0303030303030304E-2</v>
      </c>
      <c r="T51" s="5">
        <f t="shared" si="13"/>
        <v>2.0202020202020204E-2</v>
      </c>
      <c r="U51" s="5">
        <f t="shared" si="13"/>
        <v>2.0202020202020204E-2</v>
      </c>
      <c r="V51" s="5">
        <f t="shared" si="13"/>
        <v>2.0202020202020204E-2</v>
      </c>
      <c r="W51" s="5">
        <f t="shared" si="13"/>
        <v>3.0303030303030304E-2</v>
      </c>
      <c r="X51" s="5">
        <f t="shared" si="13"/>
        <v>3.0303030303030304E-2</v>
      </c>
      <c r="Y51" s="5">
        <f t="shared" si="13"/>
        <v>2.0202020202020204E-2</v>
      </c>
      <c r="Z51" s="5">
        <f t="shared" si="13"/>
        <v>3.0303030303030304E-2</v>
      </c>
      <c r="AA51" s="5">
        <f t="shared" si="13"/>
        <v>3.0303030303030304E-2</v>
      </c>
      <c r="AB51" s="5">
        <f t="shared" si="13"/>
        <v>3.0303030303030304E-2</v>
      </c>
      <c r="AC51" s="5">
        <f t="shared" si="13"/>
        <v>3.0303030303030304E-2</v>
      </c>
      <c r="AD51" s="5">
        <f t="shared" si="13"/>
        <v>2.0202020202020204E-2</v>
      </c>
      <c r="AE51" s="5">
        <f t="shared" si="13"/>
        <v>3.0303030303030304E-2</v>
      </c>
      <c r="AF51" s="5">
        <f t="shared" si="13"/>
        <v>3.0303030303030304E-2</v>
      </c>
      <c r="AG51" s="5">
        <f t="shared" si="13"/>
        <v>3.0303030303030304E-2</v>
      </c>
      <c r="AH51" s="5">
        <f t="shared" si="13"/>
        <v>3.0303030303030304E-2</v>
      </c>
      <c r="AI51" s="5">
        <f t="shared" si="13"/>
        <v>3.0303030303030304E-2</v>
      </c>
      <c r="AJ51" s="5">
        <f t="shared" si="13"/>
        <v>3.0303030303030304E-2</v>
      </c>
      <c r="AK51" s="5">
        <f t="shared" si="13"/>
        <v>2.0202020202020204E-2</v>
      </c>
      <c r="AL51" s="5">
        <f t="shared" si="13"/>
        <v>3.0303030303030304E-2</v>
      </c>
      <c r="AM51" s="43">
        <f t="shared" si="13"/>
        <v>4.0404040404040407E-2</v>
      </c>
    </row>
    <row r="52" spans="4:39" x14ac:dyDescent="0.35">
      <c r="D52" s="35" t="s">
        <v>49</v>
      </c>
      <c r="E52" s="42">
        <f t="shared" ref="E52:AM52" si="14">E14/99</f>
        <v>1.0101010101010102E-2</v>
      </c>
      <c r="F52" s="5">
        <f t="shared" si="14"/>
        <v>1.0101010101010102E-2</v>
      </c>
      <c r="G52" s="5">
        <f t="shared" si="14"/>
        <v>1.0101010101010102E-2</v>
      </c>
      <c r="H52" s="5">
        <f t="shared" si="14"/>
        <v>3.0303030303030304E-2</v>
      </c>
      <c r="I52" s="5">
        <f t="shared" si="14"/>
        <v>1.0101010101010102E-2</v>
      </c>
      <c r="J52" s="5">
        <f t="shared" si="14"/>
        <v>1.0101010101010102E-2</v>
      </c>
      <c r="K52" s="5">
        <f t="shared" si="14"/>
        <v>1.0101010101010102E-2</v>
      </c>
      <c r="L52" s="5">
        <f t="shared" si="14"/>
        <v>1.0101010101010102E-2</v>
      </c>
      <c r="M52" s="5">
        <f t="shared" si="14"/>
        <v>0</v>
      </c>
      <c r="N52" s="5">
        <f t="shared" si="14"/>
        <v>3.0303030303030304E-2</v>
      </c>
      <c r="O52" s="5">
        <f t="shared" si="14"/>
        <v>1.0101010101010102E-2</v>
      </c>
      <c r="P52" s="5">
        <f t="shared" si="14"/>
        <v>2.0202020202020204E-2</v>
      </c>
      <c r="Q52" s="5">
        <f t="shared" si="14"/>
        <v>0</v>
      </c>
      <c r="R52" s="5">
        <f t="shared" si="14"/>
        <v>2.0202020202020204E-2</v>
      </c>
      <c r="S52" s="5">
        <f t="shared" si="14"/>
        <v>1.0101010101010102E-2</v>
      </c>
      <c r="T52" s="5">
        <f t="shared" si="14"/>
        <v>0</v>
      </c>
      <c r="U52" s="5">
        <f t="shared" si="14"/>
        <v>1.0101010101010102E-2</v>
      </c>
      <c r="V52" s="5">
        <f t="shared" si="14"/>
        <v>1.0101010101010102E-2</v>
      </c>
      <c r="W52" s="5">
        <f t="shared" si="14"/>
        <v>3.0303030303030304E-2</v>
      </c>
      <c r="X52" s="5">
        <f t="shared" si="14"/>
        <v>2.0202020202020204E-2</v>
      </c>
      <c r="Y52" s="5">
        <f t="shared" si="14"/>
        <v>2.0202020202020204E-2</v>
      </c>
      <c r="Z52" s="5">
        <f t="shared" si="14"/>
        <v>3.0303030303030304E-2</v>
      </c>
      <c r="AA52" s="5">
        <f t="shared" si="14"/>
        <v>2.0202020202020204E-2</v>
      </c>
      <c r="AB52" s="5">
        <f t="shared" si="14"/>
        <v>2.0202020202020204E-2</v>
      </c>
      <c r="AC52" s="5">
        <f t="shared" si="14"/>
        <v>2.0202020202020204E-2</v>
      </c>
      <c r="AD52" s="5">
        <f t="shared" si="14"/>
        <v>1.0101010101010102E-2</v>
      </c>
      <c r="AE52" s="5">
        <f t="shared" si="14"/>
        <v>3.0303030303030304E-2</v>
      </c>
      <c r="AF52" s="5">
        <f t="shared" si="14"/>
        <v>2.0202020202020204E-2</v>
      </c>
      <c r="AG52" s="5">
        <f t="shared" si="14"/>
        <v>2.0202020202020204E-2</v>
      </c>
      <c r="AH52" s="5">
        <f t="shared" si="14"/>
        <v>2.0202020202020204E-2</v>
      </c>
      <c r="AI52" s="5">
        <f t="shared" si="14"/>
        <v>2.0202020202020204E-2</v>
      </c>
      <c r="AJ52" s="5">
        <f t="shared" si="14"/>
        <v>2.0202020202020204E-2</v>
      </c>
      <c r="AK52" s="5">
        <f t="shared" si="14"/>
        <v>3.0303030303030304E-2</v>
      </c>
      <c r="AL52" s="5">
        <f t="shared" si="14"/>
        <v>2.0202020202020204E-2</v>
      </c>
      <c r="AM52" s="43">
        <f t="shared" si="14"/>
        <v>2.0202020202020204E-2</v>
      </c>
    </row>
    <row r="53" spans="4:39" x14ac:dyDescent="0.35">
      <c r="D53" s="35" t="s">
        <v>51</v>
      </c>
      <c r="E53" s="42">
        <f t="shared" ref="E53:AM53" si="15">E15/99</f>
        <v>2.0202020202020204E-2</v>
      </c>
      <c r="F53" s="5">
        <f t="shared" si="15"/>
        <v>3.0303030303030304E-2</v>
      </c>
      <c r="G53" s="5">
        <f t="shared" si="15"/>
        <v>2.0202020202020204E-2</v>
      </c>
      <c r="H53" s="5">
        <f t="shared" si="15"/>
        <v>4.0404040404040407E-2</v>
      </c>
      <c r="I53" s="5">
        <f t="shared" si="15"/>
        <v>1.0101010101010102E-2</v>
      </c>
      <c r="J53" s="5">
        <f t="shared" si="15"/>
        <v>3.0303030303030304E-2</v>
      </c>
      <c r="K53" s="5">
        <f t="shared" si="15"/>
        <v>2.0202020202020204E-2</v>
      </c>
      <c r="L53" s="5">
        <f t="shared" si="15"/>
        <v>2.0202020202020204E-2</v>
      </c>
      <c r="M53" s="5">
        <f t="shared" si="15"/>
        <v>2.0202020202020204E-2</v>
      </c>
      <c r="N53" s="5">
        <f t="shared" si="15"/>
        <v>2.0202020202020204E-2</v>
      </c>
      <c r="O53" s="5">
        <f t="shared" si="15"/>
        <v>2.0202020202020204E-2</v>
      </c>
      <c r="P53" s="5">
        <f t="shared" si="15"/>
        <v>3.0303030303030304E-2</v>
      </c>
      <c r="Q53" s="5">
        <f t="shared" si="15"/>
        <v>2.0202020202020204E-2</v>
      </c>
      <c r="R53" s="5">
        <f t="shared" si="15"/>
        <v>0</v>
      </c>
      <c r="S53" s="5">
        <f t="shared" si="15"/>
        <v>3.0303030303030304E-2</v>
      </c>
      <c r="T53" s="5">
        <f t="shared" si="15"/>
        <v>2.0202020202020204E-2</v>
      </c>
      <c r="U53" s="5">
        <f t="shared" si="15"/>
        <v>2.0202020202020204E-2</v>
      </c>
      <c r="V53" s="5">
        <f t="shared" si="15"/>
        <v>2.0202020202020204E-2</v>
      </c>
      <c r="W53" s="5">
        <f t="shared" si="15"/>
        <v>2.0202020202020204E-2</v>
      </c>
      <c r="X53" s="5">
        <f t="shared" si="15"/>
        <v>3.0303030303030304E-2</v>
      </c>
      <c r="Y53" s="5">
        <f t="shared" si="15"/>
        <v>2.0202020202020204E-2</v>
      </c>
      <c r="Z53" s="5">
        <f t="shared" si="15"/>
        <v>2.0202020202020204E-2</v>
      </c>
      <c r="AA53" s="5">
        <f t="shared" si="15"/>
        <v>3.0303030303030304E-2</v>
      </c>
      <c r="AB53" s="5">
        <f t="shared" si="15"/>
        <v>3.0303030303030304E-2</v>
      </c>
      <c r="AC53" s="5">
        <f t="shared" si="15"/>
        <v>3.0303030303030304E-2</v>
      </c>
      <c r="AD53" s="5">
        <f t="shared" si="15"/>
        <v>2.0202020202020204E-2</v>
      </c>
      <c r="AE53" s="5">
        <f t="shared" si="15"/>
        <v>0</v>
      </c>
      <c r="AF53" s="5">
        <f t="shared" si="15"/>
        <v>3.0303030303030304E-2</v>
      </c>
      <c r="AG53" s="5">
        <f t="shared" si="15"/>
        <v>3.0303030303030304E-2</v>
      </c>
      <c r="AH53" s="5">
        <f t="shared" si="15"/>
        <v>3.0303030303030304E-2</v>
      </c>
      <c r="AI53" s="5">
        <f t="shared" si="15"/>
        <v>3.0303030303030304E-2</v>
      </c>
      <c r="AJ53" s="5">
        <f t="shared" si="15"/>
        <v>3.0303030303030304E-2</v>
      </c>
      <c r="AK53" s="5">
        <f t="shared" si="15"/>
        <v>2.0202020202020204E-2</v>
      </c>
      <c r="AL53" s="5">
        <f t="shared" si="15"/>
        <v>3.0303030303030304E-2</v>
      </c>
      <c r="AM53" s="43">
        <f t="shared" si="15"/>
        <v>3.0303030303030304E-2</v>
      </c>
    </row>
    <row r="54" spans="4:39" x14ac:dyDescent="0.35">
      <c r="D54" s="35" t="s">
        <v>54</v>
      </c>
      <c r="E54" s="42">
        <f t="shared" ref="E54:AM54" si="16">E16/99</f>
        <v>1.0101010101010102E-2</v>
      </c>
      <c r="F54" s="5">
        <f t="shared" si="16"/>
        <v>3.0303030303030304E-2</v>
      </c>
      <c r="G54" s="5">
        <f t="shared" si="16"/>
        <v>2.0202020202020204E-2</v>
      </c>
      <c r="H54" s="5">
        <f t="shared" si="16"/>
        <v>3.0303030303030304E-2</v>
      </c>
      <c r="I54" s="5">
        <f t="shared" si="16"/>
        <v>1.0101010101010102E-2</v>
      </c>
      <c r="J54" s="5">
        <f t="shared" si="16"/>
        <v>2.0202020202020204E-2</v>
      </c>
      <c r="K54" s="5">
        <f t="shared" si="16"/>
        <v>2.0202020202020204E-2</v>
      </c>
      <c r="L54" s="5">
        <f t="shared" si="16"/>
        <v>2.0202020202020204E-2</v>
      </c>
      <c r="M54" s="5">
        <f t="shared" si="16"/>
        <v>2.0202020202020204E-2</v>
      </c>
      <c r="N54" s="5">
        <f t="shared" si="16"/>
        <v>2.0202020202020204E-2</v>
      </c>
      <c r="O54" s="5">
        <f t="shared" si="16"/>
        <v>2.0202020202020204E-2</v>
      </c>
      <c r="P54" s="5">
        <f t="shared" si="16"/>
        <v>3.0303030303030304E-2</v>
      </c>
      <c r="Q54" s="5">
        <f t="shared" si="16"/>
        <v>2.0202020202020204E-2</v>
      </c>
      <c r="R54" s="5">
        <f t="shared" si="16"/>
        <v>3.0303030303030304E-2</v>
      </c>
      <c r="S54" s="5">
        <f t="shared" si="16"/>
        <v>0</v>
      </c>
      <c r="T54" s="5">
        <f t="shared" si="16"/>
        <v>2.0202020202020204E-2</v>
      </c>
      <c r="U54" s="5">
        <f t="shared" si="16"/>
        <v>2.0202020202020204E-2</v>
      </c>
      <c r="V54" s="5">
        <f t="shared" si="16"/>
        <v>2.0202020202020204E-2</v>
      </c>
      <c r="W54" s="5">
        <f t="shared" si="16"/>
        <v>2.0202020202020204E-2</v>
      </c>
      <c r="X54" s="5">
        <f t="shared" si="16"/>
        <v>3.0303030303030304E-2</v>
      </c>
      <c r="Y54" s="5">
        <f t="shared" si="16"/>
        <v>2.0202020202020204E-2</v>
      </c>
      <c r="Z54" s="5">
        <f t="shared" si="16"/>
        <v>2.0202020202020204E-2</v>
      </c>
      <c r="AA54" s="5">
        <f t="shared" si="16"/>
        <v>3.0303030303030304E-2</v>
      </c>
      <c r="AB54" s="5">
        <f t="shared" si="16"/>
        <v>3.0303030303030304E-2</v>
      </c>
      <c r="AC54" s="5">
        <f t="shared" si="16"/>
        <v>3.0303030303030304E-2</v>
      </c>
      <c r="AD54" s="5">
        <f t="shared" si="16"/>
        <v>2.0202020202020204E-2</v>
      </c>
      <c r="AE54" s="5">
        <f t="shared" si="16"/>
        <v>3.0303030303030304E-2</v>
      </c>
      <c r="AF54" s="5">
        <f t="shared" si="16"/>
        <v>3.0303030303030304E-2</v>
      </c>
      <c r="AG54" s="5">
        <f t="shared" si="16"/>
        <v>3.0303030303030304E-2</v>
      </c>
      <c r="AH54" s="5">
        <f t="shared" si="16"/>
        <v>3.0303030303030304E-2</v>
      </c>
      <c r="AI54" s="5">
        <f t="shared" si="16"/>
        <v>3.0303030303030304E-2</v>
      </c>
      <c r="AJ54" s="5">
        <f t="shared" si="16"/>
        <v>3.0303030303030304E-2</v>
      </c>
      <c r="AK54" s="5">
        <f t="shared" si="16"/>
        <v>2.0202020202020204E-2</v>
      </c>
      <c r="AL54" s="5">
        <f t="shared" si="16"/>
        <v>3.0303030303030304E-2</v>
      </c>
      <c r="AM54" s="43">
        <f t="shared" si="16"/>
        <v>3.0303030303030304E-2</v>
      </c>
    </row>
    <row r="55" spans="4:39" x14ac:dyDescent="0.35">
      <c r="D55" s="36" t="s">
        <v>57</v>
      </c>
      <c r="E55" s="42">
        <f t="shared" ref="E55:AM55" si="17">E17/99</f>
        <v>1.0101010101010102E-2</v>
      </c>
      <c r="F55" s="5">
        <f t="shared" si="17"/>
        <v>2.0202020202020204E-2</v>
      </c>
      <c r="G55" s="5">
        <f t="shared" si="17"/>
        <v>2.0202020202020204E-2</v>
      </c>
      <c r="H55" s="5">
        <f t="shared" si="17"/>
        <v>2.0202020202020204E-2</v>
      </c>
      <c r="I55" s="5">
        <f t="shared" si="17"/>
        <v>2.0202020202020204E-2</v>
      </c>
      <c r="J55" s="5">
        <f t="shared" si="17"/>
        <v>2.0202020202020204E-2</v>
      </c>
      <c r="K55" s="5">
        <f t="shared" si="17"/>
        <v>2.0202020202020204E-2</v>
      </c>
      <c r="L55" s="5">
        <f t="shared" si="17"/>
        <v>2.0202020202020204E-2</v>
      </c>
      <c r="M55" s="5">
        <f t="shared" si="17"/>
        <v>1.0101010101010102E-2</v>
      </c>
      <c r="N55" s="5">
        <f t="shared" si="17"/>
        <v>2.0202020202020204E-2</v>
      </c>
      <c r="O55" s="5">
        <f t="shared" si="17"/>
        <v>2.0202020202020204E-2</v>
      </c>
      <c r="P55" s="5">
        <f t="shared" si="17"/>
        <v>2.0202020202020204E-2</v>
      </c>
      <c r="Q55" s="5">
        <f t="shared" si="17"/>
        <v>1.0101010101010102E-2</v>
      </c>
      <c r="R55" s="5">
        <f t="shared" si="17"/>
        <v>2.0202020202020204E-2</v>
      </c>
      <c r="S55" s="5">
        <f t="shared" si="17"/>
        <v>2.0202020202020204E-2</v>
      </c>
      <c r="T55" s="5">
        <f t="shared" si="17"/>
        <v>0</v>
      </c>
      <c r="U55" s="5">
        <f t="shared" si="17"/>
        <v>3.0303030303030304E-2</v>
      </c>
      <c r="V55" s="5">
        <f t="shared" si="17"/>
        <v>2.0202020202020204E-2</v>
      </c>
      <c r="W55" s="5">
        <f t="shared" si="17"/>
        <v>2.0202020202020204E-2</v>
      </c>
      <c r="X55" s="5">
        <f t="shared" si="17"/>
        <v>2.0202020202020204E-2</v>
      </c>
      <c r="Y55" s="5">
        <f t="shared" si="17"/>
        <v>2.0202020202020204E-2</v>
      </c>
      <c r="Z55" s="5">
        <f t="shared" si="17"/>
        <v>2.0202020202020204E-2</v>
      </c>
      <c r="AA55" s="5">
        <f t="shared" si="17"/>
        <v>2.0202020202020204E-2</v>
      </c>
      <c r="AB55" s="5">
        <f t="shared" si="17"/>
        <v>2.0202020202020204E-2</v>
      </c>
      <c r="AC55" s="5">
        <f t="shared" si="17"/>
        <v>1.0101010101010102E-2</v>
      </c>
      <c r="AD55" s="5">
        <f t="shared" si="17"/>
        <v>1.0101010101010102E-2</v>
      </c>
      <c r="AE55" s="5">
        <f t="shared" si="17"/>
        <v>2.0202020202020204E-2</v>
      </c>
      <c r="AF55" s="5">
        <f t="shared" si="17"/>
        <v>2.0202020202020204E-2</v>
      </c>
      <c r="AG55" s="5">
        <f t="shared" si="17"/>
        <v>2.0202020202020204E-2</v>
      </c>
      <c r="AH55" s="5">
        <f t="shared" si="17"/>
        <v>2.0202020202020204E-2</v>
      </c>
      <c r="AI55" s="5">
        <f t="shared" si="17"/>
        <v>2.0202020202020204E-2</v>
      </c>
      <c r="AJ55" s="5">
        <f t="shared" si="17"/>
        <v>1.0101010101010102E-2</v>
      </c>
      <c r="AK55" s="5">
        <f t="shared" si="17"/>
        <v>2.0202020202020204E-2</v>
      </c>
      <c r="AL55" s="5">
        <f t="shared" si="17"/>
        <v>1.0101010101010102E-2</v>
      </c>
      <c r="AM55" s="43">
        <f t="shared" si="17"/>
        <v>1.0101010101010102E-2</v>
      </c>
    </row>
    <row r="56" spans="4:39" x14ac:dyDescent="0.35">
      <c r="D56" s="36" t="s">
        <v>60</v>
      </c>
      <c r="E56" s="42">
        <f t="shared" ref="E56:AM56" si="18">E18/99</f>
        <v>1.0101010101010102E-2</v>
      </c>
      <c r="F56" s="5">
        <f t="shared" si="18"/>
        <v>1.0101010101010102E-2</v>
      </c>
      <c r="G56" s="5">
        <f t="shared" si="18"/>
        <v>4.0404040404040407E-2</v>
      </c>
      <c r="H56" s="5">
        <f t="shared" si="18"/>
        <v>2.0202020202020204E-2</v>
      </c>
      <c r="I56" s="5">
        <f t="shared" si="18"/>
        <v>1.0101010101010102E-2</v>
      </c>
      <c r="J56" s="5">
        <f t="shared" si="18"/>
        <v>3.0303030303030304E-2</v>
      </c>
      <c r="K56" s="5">
        <f t="shared" si="18"/>
        <v>2.0202020202020204E-2</v>
      </c>
      <c r="L56" s="5">
        <f t="shared" si="18"/>
        <v>2.0202020202020204E-2</v>
      </c>
      <c r="M56" s="5">
        <f t="shared" si="18"/>
        <v>3.0303030303030304E-2</v>
      </c>
      <c r="N56" s="5">
        <f t="shared" si="18"/>
        <v>1.0101010101010102E-2</v>
      </c>
      <c r="O56" s="5">
        <f t="shared" si="18"/>
        <v>2.0202020202020204E-2</v>
      </c>
      <c r="P56" s="5">
        <f t="shared" si="18"/>
        <v>2.0202020202020204E-2</v>
      </c>
      <c r="Q56" s="5">
        <f t="shared" si="18"/>
        <v>1.0101010101010102E-2</v>
      </c>
      <c r="R56" s="5">
        <f t="shared" si="18"/>
        <v>2.0202020202020204E-2</v>
      </c>
      <c r="S56" s="5">
        <f t="shared" si="18"/>
        <v>2.0202020202020204E-2</v>
      </c>
      <c r="T56" s="5">
        <f t="shared" si="18"/>
        <v>3.0303030303030304E-2</v>
      </c>
      <c r="U56" s="5">
        <f t="shared" si="18"/>
        <v>0</v>
      </c>
      <c r="V56" s="5">
        <f t="shared" si="18"/>
        <v>2.0202020202020204E-2</v>
      </c>
      <c r="W56" s="5">
        <f t="shared" si="18"/>
        <v>1.0101010101010102E-2</v>
      </c>
      <c r="X56" s="5">
        <f t="shared" si="18"/>
        <v>1.0101010101010102E-2</v>
      </c>
      <c r="Y56" s="5">
        <f t="shared" si="18"/>
        <v>1.0101010101010102E-2</v>
      </c>
      <c r="Z56" s="5">
        <f t="shared" si="18"/>
        <v>1.0101010101010102E-2</v>
      </c>
      <c r="AA56" s="5">
        <f t="shared" si="18"/>
        <v>2.0202020202020204E-2</v>
      </c>
      <c r="AB56" s="5">
        <f t="shared" si="18"/>
        <v>2.0202020202020204E-2</v>
      </c>
      <c r="AC56" s="5">
        <f t="shared" si="18"/>
        <v>2.0202020202020204E-2</v>
      </c>
      <c r="AD56" s="5">
        <f t="shared" si="18"/>
        <v>1.0101010101010102E-2</v>
      </c>
      <c r="AE56" s="5">
        <f t="shared" si="18"/>
        <v>2.0202020202020204E-2</v>
      </c>
      <c r="AF56" s="5">
        <f t="shared" si="18"/>
        <v>2.0202020202020204E-2</v>
      </c>
      <c r="AG56" s="5">
        <f t="shared" si="18"/>
        <v>2.0202020202020204E-2</v>
      </c>
      <c r="AH56" s="5">
        <f t="shared" si="18"/>
        <v>2.0202020202020204E-2</v>
      </c>
      <c r="AI56" s="5">
        <f t="shared" si="18"/>
        <v>3.0303030303030304E-2</v>
      </c>
      <c r="AJ56" s="5">
        <f t="shared" si="18"/>
        <v>2.0202020202020204E-2</v>
      </c>
      <c r="AK56" s="5">
        <f t="shared" si="18"/>
        <v>2.0202020202020204E-2</v>
      </c>
      <c r="AL56" s="5">
        <f t="shared" si="18"/>
        <v>2.0202020202020204E-2</v>
      </c>
      <c r="AM56" s="43">
        <f t="shared" si="18"/>
        <v>1.0101010101010102E-2</v>
      </c>
    </row>
    <row r="57" spans="4:39" x14ac:dyDescent="0.35">
      <c r="D57" s="36" t="s">
        <v>63</v>
      </c>
      <c r="E57" s="42">
        <f t="shared" ref="E57:AM57" si="19">E19/99</f>
        <v>1.0101010101010102E-2</v>
      </c>
      <c r="F57" s="5">
        <f t="shared" si="19"/>
        <v>2.0202020202020204E-2</v>
      </c>
      <c r="G57" s="5">
        <f t="shared" si="19"/>
        <v>2.0202020202020204E-2</v>
      </c>
      <c r="H57" s="5">
        <f t="shared" si="19"/>
        <v>2.0202020202020204E-2</v>
      </c>
      <c r="I57" s="5">
        <f t="shared" si="19"/>
        <v>1.0101010101010102E-2</v>
      </c>
      <c r="J57" s="5">
        <f t="shared" si="19"/>
        <v>2.0202020202020204E-2</v>
      </c>
      <c r="K57" s="5">
        <f t="shared" si="19"/>
        <v>2.0202020202020204E-2</v>
      </c>
      <c r="L57" s="5">
        <f t="shared" si="19"/>
        <v>2.0202020202020204E-2</v>
      </c>
      <c r="M57" s="5">
        <f t="shared" si="19"/>
        <v>1.0101010101010102E-2</v>
      </c>
      <c r="N57" s="5">
        <f t="shared" si="19"/>
        <v>1.0101010101010102E-2</v>
      </c>
      <c r="O57" s="5">
        <f t="shared" si="19"/>
        <v>2.0202020202020204E-2</v>
      </c>
      <c r="P57" s="5">
        <f t="shared" si="19"/>
        <v>2.0202020202020204E-2</v>
      </c>
      <c r="Q57" s="5">
        <f t="shared" si="19"/>
        <v>1.0101010101010102E-2</v>
      </c>
      <c r="R57" s="5">
        <f t="shared" si="19"/>
        <v>2.0202020202020204E-2</v>
      </c>
      <c r="S57" s="5">
        <f t="shared" si="19"/>
        <v>2.0202020202020204E-2</v>
      </c>
      <c r="T57" s="5">
        <f t="shared" si="19"/>
        <v>3.0303030303030304E-2</v>
      </c>
      <c r="U57" s="5">
        <f t="shared" si="19"/>
        <v>3.0303030303030304E-2</v>
      </c>
      <c r="V57" s="5">
        <f t="shared" si="19"/>
        <v>0</v>
      </c>
      <c r="W57" s="5">
        <f t="shared" si="19"/>
        <v>2.0202020202020204E-2</v>
      </c>
      <c r="X57" s="5">
        <f t="shared" si="19"/>
        <v>2.0202020202020204E-2</v>
      </c>
      <c r="Y57" s="5">
        <f t="shared" si="19"/>
        <v>2.0202020202020204E-2</v>
      </c>
      <c r="Z57" s="5">
        <f t="shared" si="19"/>
        <v>2.0202020202020204E-2</v>
      </c>
      <c r="AA57" s="5">
        <f t="shared" si="19"/>
        <v>2.0202020202020204E-2</v>
      </c>
      <c r="AB57" s="5">
        <f t="shared" si="19"/>
        <v>2.0202020202020204E-2</v>
      </c>
      <c r="AC57" s="5">
        <f t="shared" si="19"/>
        <v>2.0202020202020204E-2</v>
      </c>
      <c r="AD57" s="5">
        <f t="shared" si="19"/>
        <v>1.0101010101010102E-2</v>
      </c>
      <c r="AE57" s="5">
        <f t="shared" si="19"/>
        <v>2.0202020202020204E-2</v>
      </c>
      <c r="AF57" s="5">
        <f t="shared" si="19"/>
        <v>2.0202020202020204E-2</v>
      </c>
      <c r="AG57" s="5">
        <f t="shared" si="19"/>
        <v>2.0202020202020204E-2</v>
      </c>
      <c r="AH57" s="5">
        <f t="shared" si="19"/>
        <v>2.0202020202020204E-2</v>
      </c>
      <c r="AI57" s="5">
        <f t="shared" si="19"/>
        <v>2.0202020202020204E-2</v>
      </c>
      <c r="AJ57" s="5">
        <f t="shared" si="19"/>
        <v>2.0202020202020204E-2</v>
      </c>
      <c r="AK57" s="5">
        <f t="shared" si="19"/>
        <v>2.0202020202020204E-2</v>
      </c>
      <c r="AL57" s="5">
        <f t="shared" si="19"/>
        <v>2.0202020202020204E-2</v>
      </c>
      <c r="AM57" s="43">
        <f t="shared" si="19"/>
        <v>1.0101010101010102E-2</v>
      </c>
    </row>
    <row r="58" spans="4:39" x14ac:dyDescent="0.35">
      <c r="D58" s="37" t="s">
        <v>66</v>
      </c>
      <c r="E58" s="42">
        <f t="shared" ref="E58:AM58" si="20">E20/99</f>
        <v>2.0202020202020204E-2</v>
      </c>
      <c r="F58" s="5">
        <f t="shared" si="20"/>
        <v>3.0303030303030304E-2</v>
      </c>
      <c r="G58" s="5">
        <f t="shared" si="20"/>
        <v>2.0202020202020204E-2</v>
      </c>
      <c r="H58" s="5">
        <f t="shared" si="20"/>
        <v>4.0404040404040407E-2</v>
      </c>
      <c r="I58" s="5">
        <f t="shared" si="20"/>
        <v>1.0101010101010102E-2</v>
      </c>
      <c r="J58" s="5">
        <f t="shared" si="20"/>
        <v>4.0404040404040407E-2</v>
      </c>
      <c r="K58" s="5">
        <f t="shared" si="20"/>
        <v>3.0303030303030304E-2</v>
      </c>
      <c r="L58" s="5">
        <f t="shared" si="20"/>
        <v>3.0303030303030304E-2</v>
      </c>
      <c r="M58" s="5">
        <f t="shared" si="20"/>
        <v>2.0202020202020204E-2</v>
      </c>
      <c r="N58" s="5">
        <f t="shared" si="20"/>
        <v>2.0202020202020204E-2</v>
      </c>
      <c r="O58" s="5">
        <f t="shared" si="20"/>
        <v>2.0202020202020204E-2</v>
      </c>
      <c r="P58" s="5">
        <f t="shared" si="20"/>
        <v>2.0202020202020204E-2</v>
      </c>
      <c r="Q58" s="5">
        <f t="shared" si="20"/>
        <v>2.0202020202020204E-2</v>
      </c>
      <c r="R58" s="5">
        <f t="shared" si="20"/>
        <v>3.0303030303030304E-2</v>
      </c>
      <c r="S58" s="5">
        <f t="shared" si="20"/>
        <v>2.0202020202020204E-2</v>
      </c>
      <c r="T58" s="5">
        <f t="shared" si="20"/>
        <v>2.0202020202020204E-2</v>
      </c>
      <c r="U58" s="5">
        <f t="shared" si="20"/>
        <v>1.0101010101010102E-2</v>
      </c>
      <c r="V58" s="5">
        <f t="shared" si="20"/>
        <v>1.0101010101010102E-2</v>
      </c>
      <c r="W58" s="5">
        <f t="shared" si="20"/>
        <v>0</v>
      </c>
      <c r="X58" s="5">
        <f t="shared" si="20"/>
        <v>3.0303030303030304E-2</v>
      </c>
      <c r="Y58" s="5">
        <f t="shared" si="20"/>
        <v>3.0303030303030304E-2</v>
      </c>
      <c r="Z58" s="5">
        <f t="shared" si="20"/>
        <v>4.0404040404040407E-2</v>
      </c>
      <c r="AA58" s="5">
        <f t="shared" si="20"/>
        <v>2.0202020202020204E-2</v>
      </c>
      <c r="AB58" s="5">
        <f t="shared" si="20"/>
        <v>2.0202020202020204E-2</v>
      </c>
      <c r="AC58" s="5">
        <f t="shared" si="20"/>
        <v>2.0202020202020204E-2</v>
      </c>
      <c r="AD58" s="5">
        <f t="shared" si="20"/>
        <v>1.0101010101010102E-2</v>
      </c>
      <c r="AE58" s="5">
        <f t="shared" si="20"/>
        <v>3.0303030303030304E-2</v>
      </c>
      <c r="AF58" s="5">
        <f t="shared" si="20"/>
        <v>2.0202020202020204E-2</v>
      </c>
      <c r="AG58" s="5">
        <f t="shared" si="20"/>
        <v>3.0303030303030304E-2</v>
      </c>
      <c r="AH58" s="5">
        <f t="shared" si="20"/>
        <v>2.0202020202020204E-2</v>
      </c>
      <c r="AI58" s="5">
        <f t="shared" si="20"/>
        <v>2.0202020202020204E-2</v>
      </c>
      <c r="AJ58" s="5">
        <f t="shared" si="20"/>
        <v>3.0303030303030304E-2</v>
      </c>
      <c r="AK58" s="5">
        <f t="shared" si="20"/>
        <v>2.0202020202020204E-2</v>
      </c>
      <c r="AL58" s="5">
        <f t="shared" si="20"/>
        <v>2.0202020202020204E-2</v>
      </c>
      <c r="AM58" s="43">
        <f t="shared" si="20"/>
        <v>2.0202020202020204E-2</v>
      </c>
    </row>
    <row r="59" spans="4:39" x14ac:dyDescent="0.35">
      <c r="D59" s="37" t="s">
        <v>69</v>
      </c>
      <c r="E59" s="42">
        <f t="shared" ref="E59:AM59" si="21">E21/99</f>
        <v>2.0202020202020204E-2</v>
      </c>
      <c r="F59" s="5">
        <f t="shared" si="21"/>
        <v>3.0303030303030304E-2</v>
      </c>
      <c r="G59" s="5">
        <f t="shared" si="21"/>
        <v>2.0202020202020204E-2</v>
      </c>
      <c r="H59" s="5">
        <f t="shared" si="21"/>
        <v>3.0303030303030304E-2</v>
      </c>
      <c r="I59" s="5">
        <f t="shared" si="21"/>
        <v>2.0202020202020204E-2</v>
      </c>
      <c r="J59" s="5">
        <f t="shared" si="21"/>
        <v>3.0303030303030304E-2</v>
      </c>
      <c r="K59" s="5">
        <f t="shared" si="21"/>
        <v>2.0202020202020204E-2</v>
      </c>
      <c r="L59" s="5">
        <f t="shared" si="21"/>
        <v>2.0202020202020204E-2</v>
      </c>
      <c r="M59" s="5">
        <f t="shared" si="21"/>
        <v>2.0202020202020204E-2</v>
      </c>
      <c r="N59" s="5">
        <f t="shared" si="21"/>
        <v>2.0202020202020204E-2</v>
      </c>
      <c r="O59" s="5">
        <f t="shared" si="21"/>
        <v>2.0202020202020204E-2</v>
      </c>
      <c r="P59" s="5">
        <f t="shared" si="21"/>
        <v>2.0202020202020204E-2</v>
      </c>
      <c r="Q59" s="5">
        <f t="shared" si="21"/>
        <v>2.0202020202020204E-2</v>
      </c>
      <c r="R59" s="5">
        <f t="shared" si="21"/>
        <v>3.0303030303030304E-2</v>
      </c>
      <c r="S59" s="5">
        <f t="shared" si="21"/>
        <v>2.0202020202020204E-2</v>
      </c>
      <c r="T59" s="5">
        <f t="shared" si="21"/>
        <v>2.0202020202020204E-2</v>
      </c>
      <c r="U59" s="5">
        <f t="shared" si="21"/>
        <v>1.0101010101010102E-2</v>
      </c>
      <c r="V59" s="5">
        <f t="shared" si="21"/>
        <v>1.0101010101010102E-2</v>
      </c>
      <c r="W59" s="5">
        <f t="shared" si="21"/>
        <v>3.0303030303030304E-2</v>
      </c>
      <c r="X59" s="5">
        <f t="shared" si="21"/>
        <v>0</v>
      </c>
      <c r="Y59" s="5">
        <f t="shared" si="21"/>
        <v>2.0202020202020204E-2</v>
      </c>
      <c r="Z59" s="5">
        <f t="shared" si="21"/>
        <v>3.0303030303030304E-2</v>
      </c>
      <c r="AA59" s="5">
        <f t="shared" si="21"/>
        <v>2.0202020202020204E-2</v>
      </c>
      <c r="AB59" s="5">
        <f t="shared" si="21"/>
        <v>2.0202020202020204E-2</v>
      </c>
      <c r="AC59" s="5">
        <f t="shared" si="21"/>
        <v>2.0202020202020204E-2</v>
      </c>
      <c r="AD59" s="5">
        <f t="shared" si="21"/>
        <v>1.0101010101010102E-2</v>
      </c>
      <c r="AE59" s="5">
        <f t="shared" si="21"/>
        <v>3.0303030303030304E-2</v>
      </c>
      <c r="AF59" s="5">
        <f t="shared" si="21"/>
        <v>2.0202020202020204E-2</v>
      </c>
      <c r="AG59" s="5">
        <f t="shared" si="21"/>
        <v>3.0303030303030304E-2</v>
      </c>
      <c r="AH59" s="5">
        <f t="shared" si="21"/>
        <v>2.0202020202020204E-2</v>
      </c>
      <c r="AI59" s="5">
        <f t="shared" si="21"/>
        <v>2.0202020202020204E-2</v>
      </c>
      <c r="AJ59" s="5">
        <f t="shared" si="21"/>
        <v>3.0303030303030304E-2</v>
      </c>
      <c r="AK59" s="5">
        <f t="shared" si="21"/>
        <v>2.0202020202020204E-2</v>
      </c>
      <c r="AL59" s="5">
        <f t="shared" si="21"/>
        <v>2.0202020202020204E-2</v>
      </c>
      <c r="AM59" s="43">
        <f t="shared" si="21"/>
        <v>2.0202020202020204E-2</v>
      </c>
    </row>
    <row r="60" spans="4:39" x14ac:dyDescent="0.35">
      <c r="D60" s="37" t="s">
        <v>158</v>
      </c>
      <c r="E60" s="42">
        <f t="shared" ref="E60:AM60" si="22">E22/99</f>
        <v>4.0404040404040407E-2</v>
      </c>
      <c r="F60" s="5">
        <f t="shared" si="22"/>
        <v>2.0202020202020204E-2</v>
      </c>
      <c r="G60" s="5">
        <f t="shared" si="22"/>
        <v>1.0101010101010102E-2</v>
      </c>
      <c r="H60" s="5">
        <f t="shared" si="22"/>
        <v>2.0202020202020204E-2</v>
      </c>
      <c r="I60" s="5">
        <f t="shared" si="22"/>
        <v>1.0101010101010102E-2</v>
      </c>
      <c r="J60" s="5">
        <f t="shared" si="22"/>
        <v>1.0101010101010102E-2</v>
      </c>
      <c r="K60" s="5">
        <f t="shared" si="22"/>
        <v>3.0303030303030304E-2</v>
      </c>
      <c r="L60" s="5">
        <f t="shared" si="22"/>
        <v>0</v>
      </c>
      <c r="M60" s="5">
        <f t="shared" si="22"/>
        <v>0</v>
      </c>
      <c r="N60" s="5">
        <f t="shared" si="22"/>
        <v>1.0101010101010102E-2</v>
      </c>
      <c r="O60" s="5">
        <f t="shared" si="22"/>
        <v>2.0202020202020204E-2</v>
      </c>
      <c r="P60" s="5">
        <f t="shared" si="22"/>
        <v>1.0101010101010102E-2</v>
      </c>
      <c r="Q60" s="5">
        <f t="shared" si="22"/>
        <v>1.0101010101010102E-2</v>
      </c>
      <c r="R60" s="5">
        <f t="shared" si="22"/>
        <v>1.0101010101010102E-2</v>
      </c>
      <c r="S60" s="5">
        <f t="shared" si="22"/>
        <v>1.0101010101010102E-2</v>
      </c>
      <c r="T60" s="5">
        <f t="shared" si="22"/>
        <v>0</v>
      </c>
      <c r="U60" s="5">
        <f t="shared" si="22"/>
        <v>0</v>
      </c>
      <c r="V60" s="5">
        <f t="shared" si="22"/>
        <v>0</v>
      </c>
      <c r="W60" s="5">
        <f t="shared" si="22"/>
        <v>2.0202020202020204E-2</v>
      </c>
      <c r="X60" s="5">
        <f t="shared" si="22"/>
        <v>1.0101010101010102E-2</v>
      </c>
      <c r="Y60" s="5">
        <f t="shared" si="22"/>
        <v>0</v>
      </c>
      <c r="Z60" s="5">
        <f t="shared" si="22"/>
        <v>1.0101010101010102E-2</v>
      </c>
      <c r="AA60" s="5">
        <f t="shared" si="22"/>
        <v>2.0202020202020204E-2</v>
      </c>
      <c r="AB60" s="5">
        <f t="shared" si="22"/>
        <v>2.0202020202020204E-2</v>
      </c>
      <c r="AC60" s="5">
        <f t="shared" si="22"/>
        <v>1.0101010101010102E-2</v>
      </c>
      <c r="AD60" s="5">
        <f t="shared" si="22"/>
        <v>1.0101010101010102E-2</v>
      </c>
      <c r="AE60" s="5">
        <f t="shared" si="22"/>
        <v>2.0202020202020204E-2</v>
      </c>
      <c r="AF60" s="5">
        <f t="shared" si="22"/>
        <v>2.0202020202020204E-2</v>
      </c>
      <c r="AG60" s="5">
        <f t="shared" si="22"/>
        <v>2.0202020202020204E-2</v>
      </c>
      <c r="AH60" s="5">
        <f t="shared" si="22"/>
        <v>1.0101010101010102E-2</v>
      </c>
      <c r="AI60" s="5">
        <f t="shared" si="22"/>
        <v>2.0202020202020204E-2</v>
      </c>
      <c r="AJ60" s="5">
        <f t="shared" si="22"/>
        <v>1.0101010101010102E-2</v>
      </c>
      <c r="AK60" s="5">
        <f t="shared" si="22"/>
        <v>1.0101010101010102E-2</v>
      </c>
      <c r="AL60" s="5">
        <f t="shared" si="22"/>
        <v>2.0202020202020204E-2</v>
      </c>
      <c r="AM60" s="43">
        <f t="shared" si="22"/>
        <v>1.0101010101010102E-2</v>
      </c>
    </row>
    <row r="61" spans="4:39" x14ac:dyDescent="0.35">
      <c r="D61" s="37" t="s">
        <v>72</v>
      </c>
      <c r="E61" s="42">
        <f t="shared" ref="E61:AM61" si="23">E23/99</f>
        <v>2.0202020202020204E-2</v>
      </c>
      <c r="F61" s="5">
        <f t="shared" si="23"/>
        <v>2.0202020202020204E-2</v>
      </c>
      <c r="G61" s="5">
        <f t="shared" si="23"/>
        <v>2.0202020202020204E-2</v>
      </c>
      <c r="H61" s="5">
        <f t="shared" si="23"/>
        <v>3.0303030303030304E-2</v>
      </c>
      <c r="I61" s="5">
        <f t="shared" si="23"/>
        <v>2.0202020202020204E-2</v>
      </c>
      <c r="J61" s="5">
        <f t="shared" si="23"/>
        <v>3.0303030303030304E-2</v>
      </c>
      <c r="K61" s="5">
        <f t="shared" si="23"/>
        <v>2.0202020202020204E-2</v>
      </c>
      <c r="L61" s="5">
        <f t="shared" si="23"/>
        <v>2.0202020202020204E-2</v>
      </c>
      <c r="M61" s="5">
        <f t="shared" si="23"/>
        <v>0</v>
      </c>
      <c r="N61" s="5">
        <f t="shared" si="23"/>
        <v>1.0101010101010102E-2</v>
      </c>
      <c r="O61" s="5">
        <f t="shared" si="23"/>
        <v>2.0202020202020204E-2</v>
      </c>
      <c r="P61" s="5">
        <f t="shared" si="23"/>
        <v>2.0202020202020204E-2</v>
      </c>
      <c r="Q61" s="5">
        <f t="shared" si="23"/>
        <v>1.0101010101010102E-2</v>
      </c>
      <c r="R61" s="5">
        <f t="shared" si="23"/>
        <v>2.0202020202020204E-2</v>
      </c>
      <c r="S61" s="5">
        <f t="shared" si="23"/>
        <v>2.0202020202020204E-2</v>
      </c>
      <c r="T61" s="5">
        <f t="shared" si="23"/>
        <v>1.0101010101010102E-2</v>
      </c>
      <c r="U61" s="5">
        <f t="shared" si="23"/>
        <v>0</v>
      </c>
      <c r="V61" s="5">
        <f t="shared" si="23"/>
        <v>1.0101010101010102E-2</v>
      </c>
      <c r="W61" s="5">
        <f t="shared" si="23"/>
        <v>3.0303030303030304E-2</v>
      </c>
      <c r="X61" s="5">
        <f t="shared" si="23"/>
        <v>3.0303030303030304E-2</v>
      </c>
      <c r="Y61" s="5">
        <f t="shared" si="23"/>
        <v>2.0202020202020204E-2</v>
      </c>
      <c r="Z61" s="5">
        <f t="shared" si="23"/>
        <v>0</v>
      </c>
      <c r="AA61" s="5">
        <f t="shared" si="23"/>
        <v>2.0202020202020204E-2</v>
      </c>
      <c r="AB61" s="5">
        <f t="shared" si="23"/>
        <v>2.0202020202020204E-2</v>
      </c>
      <c r="AC61" s="5">
        <f t="shared" si="23"/>
        <v>2.0202020202020204E-2</v>
      </c>
      <c r="AD61" s="5">
        <f t="shared" si="23"/>
        <v>1.0101010101010102E-2</v>
      </c>
      <c r="AE61" s="5">
        <f t="shared" si="23"/>
        <v>3.0303030303030304E-2</v>
      </c>
      <c r="AF61" s="5">
        <f t="shared" si="23"/>
        <v>2.0202020202020204E-2</v>
      </c>
      <c r="AG61" s="5">
        <f t="shared" si="23"/>
        <v>2.0202020202020204E-2</v>
      </c>
      <c r="AH61" s="5">
        <f t="shared" si="23"/>
        <v>2.0202020202020204E-2</v>
      </c>
      <c r="AI61" s="5">
        <f t="shared" si="23"/>
        <v>2.0202020202020204E-2</v>
      </c>
      <c r="AJ61" s="5">
        <f t="shared" si="23"/>
        <v>2.0202020202020204E-2</v>
      </c>
      <c r="AK61" s="5">
        <f t="shared" si="23"/>
        <v>2.0202020202020204E-2</v>
      </c>
      <c r="AL61" s="5">
        <f t="shared" si="23"/>
        <v>2.0202020202020204E-2</v>
      </c>
      <c r="AM61" s="43">
        <f t="shared" si="23"/>
        <v>2.0202020202020204E-2</v>
      </c>
    </row>
    <row r="62" spans="4:39" x14ac:dyDescent="0.35">
      <c r="D62" s="38" t="s">
        <v>3</v>
      </c>
      <c r="E62" s="42">
        <f t="shared" ref="E62:AM62" si="24">E24/99</f>
        <v>2.0202020202020204E-2</v>
      </c>
      <c r="F62" s="5">
        <f t="shared" si="24"/>
        <v>4.0404040404040407E-2</v>
      </c>
      <c r="G62" s="5">
        <f t="shared" si="24"/>
        <v>3.0303030303030304E-2</v>
      </c>
      <c r="H62" s="5">
        <f t="shared" si="24"/>
        <v>3.0303030303030304E-2</v>
      </c>
      <c r="I62" s="5">
        <f t="shared" si="24"/>
        <v>2.0202020202020204E-2</v>
      </c>
      <c r="J62" s="5">
        <f t="shared" si="24"/>
        <v>2.0202020202020204E-2</v>
      </c>
      <c r="K62" s="5">
        <f t="shared" si="24"/>
        <v>3.0303030303030304E-2</v>
      </c>
      <c r="L62" s="5">
        <f t="shared" si="24"/>
        <v>3.0303030303030304E-2</v>
      </c>
      <c r="M62" s="5">
        <f t="shared" si="24"/>
        <v>2.0202020202020204E-2</v>
      </c>
      <c r="N62" s="5">
        <f t="shared" si="24"/>
        <v>2.0202020202020204E-2</v>
      </c>
      <c r="O62" s="5">
        <f t="shared" si="24"/>
        <v>2.0202020202020204E-2</v>
      </c>
      <c r="P62" s="5">
        <f t="shared" si="24"/>
        <v>2.0202020202020204E-2</v>
      </c>
      <c r="Q62" s="5">
        <f t="shared" si="24"/>
        <v>2.0202020202020204E-2</v>
      </c>
      <c r="R62" s="5">
        <f t="shared" si="24"/>
        <v>3.0303030303030304E-2</v>
      </c>
      <c r="S62" s="5">
        <f t="shared" si="24"/>
        <v>3.0303030303030304E-2</v>
      </c>
      <c r="T62" s="5">
        <f t="shared" si="24"/>
        <v>2.0202020202020204E-2</v>
      </c>
      <c r="U62" s="5">
        <f t="shared" si="24"/>
        <v>1.0101010101010102E-2</v>
      </c>
      <c r="V62" s="5">
        <f t="shared" si="24"/>
        <v>2.0202020202020204E-2</v>
      </c>
      <c r="W62" s="5">
        <f t="shared" si="24"/>
        <v>2.0202020202020204E-2</v>
      </c>
      <c r="X62" s="5">
        <f t="shared" si="24"/>
        <v>2.0202020202020204E-2</v>
      </c>
      <c r="Y62" s="5">
        <f t="shared" si="24"/>
        <v>2.0202020202020204E-2</v>
      </c>
      <c r="Z62" s="5">
        <f t="shared" si="24"/>
        <v>2.0202020202020204E-2</v>
      </c>
      <c r="AA62" s="5">
        <f t="shared" si="24"/>
        <v>0</v>
      </c>
      <c r="AB62" s="5">
        <f t="shared" si="24"/>
        <v>3.0303030303030304E-2</v>
      </c>
      <c r="AC62" s="5">
        <f t="shared" si="24"/>
        <v>2.0202020202020204E-2</v>
      </c>
      <c r="AD62" s="5">
        <f t="shared" si="24"/>
        <v>1.0101010101010102E-2</v>
      </c>
      <c r="AE62" s="5">
        <f t="shared" si="24"/>
        <v>3.0303030303030304E-2</v>
      </c>
      <c r="AF62" s="5">
        <f t="shared" si="24"/>
        <v>2.0202020202020204E-2</v>
      </c>
      <c r="AG62" s="5">
        <f t="shared" si="24"/>
        <v>2.0202020202020204E-2</v>
      </c>
      <c r="AH62" s="5">
        <f t="shared" si="24"/>
        <v>2.0202020202020204E-2</v>
      </c>
      <c r="AI62" s="5">
        <f t="shared" si="24"/>
        <v>3.0303030303030304E-2</v>
      </c>
      <c r="AJ62" s="5">
        <f t="shared" si="24"/>
        <v>2.0202020202020204E-2</v>
      </c>
      <c r="AK62" s="5">
        <f t="shared" si="24"/>
        <v>2.0202020202020204E-2</v>
      </c>
      <c r="AL62" s="5">
        <f t="shared" si="24"/>
        <v>2.0202020202020204E-2</v>
      </c>
      <c r="AM62" s="43">
        <f t="shared" si="24"/>
        <v>2.0202020202020204E-2</v>
      </c>
    </row>
    <row r="63" spans="4:39" x14ac:dyDescent="0.35">
      <c r="D63" s="38" t="s">
        <v>79</v>
      </c>
      <c r="E63" s="42">
        <f t="shared" ref="E63:AM63" si="25">E25/99</f>
        <v>2.0202020202020204E-2</v>
      </c>
      <c r="F63" s="5">
        <f t="shared" si="25"/>
        <v>3.0303030303030304E-2</v>
      </c>
      <c r="G63" s="5">
        <f t="shared" si="25"/>
        <v>3.0303030303030304E-2</v>
      </c>
      <c r="H63" s="5">
        <f t="shared" si="25"/>
        <v>3.0303030303030304E-2</v>
      </c>
      <c r="I63" s="5">
        <f t="shared" si="25"/>
        <v>1.0101010101010102E-2</v>
      </c>
      <c r="J63" s="5">
        <f t="shared" si="25"/>
        <v>2.0202020202020204E-2</v>
      </c>
      <c r="K63" s="5">
        <f t="shared" si="25"/>
        <v>3.0303030303030304E-2</v>
      </c>
      <c r="L63" s="5">
        <f t="shared" si="25"/>
        <v>2.0202020202020204E-2</v>
      </c>
      <c r="M63" s="5">
        <f t="shared" si="25"/>
        <v>2.0202020202020204E-2</v>
      </c>
      <c r="N63" s="5">
        <f t="shared" si="25"/>
        <v>2.0202020202020204E-2</v>
      </c>
      <c r="O63" s="5">
        <f t="shared" si="25"/>
        <v>2.0202020202020204E-2</v>
      </c>
      <c r="P63" s="5">
        <f t="shared" si="25"/>
        <v>2.0202020202020204E-2</v>
      </c>
      <c r="Q63" s="5">
        <f t="shared" si="25"/>
        <v>2.0202020202020204E-2</v>
      </c>
      <c r="R63" s="5">
        <f t="shared" si="25"/>
        <v>2.0202020202020204E-2</v>
      </c>
      <c r="S63" s="5">
        <f t="shared" si="25"/>
        <v>2.0202020202020204E-2</v>
      </c>
      <c r="T63" s="5">
        <f t="shared" si="25"/>
        <v>0</v>
      </c>
      <c r="U63" s="5">
        <f t="shared" si="25"/>
        <v>1.0101010101010102E-2</v>
      </c>
      <c r="V63" s="5">
        <f t="shared" si="25"/>
        <v>2.0202020202020204E-2</v>
      </c>
      <c r="W63" s="5">
        <f t="shared" si="25"/>
        <v>2.0202020202020204E-2</v>
      </c>
      <c r="X63" s="5">
        <f t="shared" si="25"/>
        <v>2.0202020202020204E-2</v>
      </c>
      <c r="Y63" s="5">
        <f t="shared" si="25"/>
        <v>2.0202020202020204E-2</v>
      </c>
      <c r="Z63" s="5">
        <f t="shared" si="25"/>
        <v>2.0202020202020204E-2</v>
      </c>
      <c r="AA63" s="5">
        <f t="shared" si="25"/>
        <v>2.0202020202020204E-2</v>
      </c>
      <c r="AB63" s="5">
        <f t="shared" si="25"/>
        <v>0</v>
      </c>
      <c r="AC63" s="5">
        <f t="shared" si="25"/>
        <v>2.0202020202020204E-2</v>
      </c>
      <c r="AD63" s="5">
        <f t="shared" si="25"/>
        <v>1.0101010101010102E-2</v>
      </c>
      <c r="AE63" s="5">
        <f t="shared" si="25"/>
        <v>2.0202020202020204E-2</v>
      </c>
      <c r="AF63" s="5">
        <f t="shared" si="25"/>
        <v>2.0202020202020204E-2</v>
      </c>
      <c r="AG63" s="5">
        <f t="shared" si="25"/>
        <v>2.0202020202020204E-2</v>
      </c>
      <c r="AH63" s="5">
        <f t="shared" si="25"/>
        <v>2.0202020202020204E-2</v>
      </c>
      <c r="AI63" s="5">
        <f t="shared" si="25"/>
        <v>2.0202020202020204E-2</v>
      </c>
      <c r="AJ63" s="5">
        <f t="shared" si="25"/>
        <v>2.0202020202020204E-2</v>
      </c>
      <c r="AK63" s="5">
        <f t="shared" si="25"/>
        <v>2.0202020202020204E-2</v>
      </c>
      <c r="AL63" s="5">
        <f t="shared" si="25"/>
        <v>2.0202020202020204E-2</v>
      </c>
      <c r="AM63" s="43">
        <f t="shared" si="25"/>
        <v>2.0202020202020204E-2</v>
      </c>
    </row>
    <row r="64" spans="4:39" x14ac:dyDescent="0.35">
      <c r="D64" s="38" t="s">
        <v>82</v>
      </c>
      <c r="E64" s="42">
        <f t="shared" ref="E64:AM64" si="26">E26/99</f>
        <v>2.0202020202020204E-2</v>
      </c>
      <c r="F64" s="5">
        <f t="shared" si="26"/>
        <v>3.0303030303030304E-2</v>
      </c>
      <c r="G64" s="5">
        <f t="shared" si="26"/>
        <v>3.0303030303030304E-2</v>
      </c>
      <c r="H64" s="5">
        <f t="shared" si="26"/>
        <v>3.0303030303030304E-2</v>
      </c>
      <c r="I64" s="5">
        <f t="shared" si="26"/>
        <v>1.0101010101010102E-2</v>
      </c>
      <c r="J64" s="5">
        <f t="shared" si="26"/>
        <v>2.0202020202020204E-2</v>
      </c>
      <c r="K64" s="5">
        <f t="shared" si="26"/>
        <v>2.0202020202020204E-2</v>
      </c>
      <c r="L64" s="5">
        <f t="shared" si="26"/>
        <v>2.0202020202020204E-2</v>
      </c>
      <c r="M64" s="5">
        <f t="shared" si="26"/>
        <v>2.0202020202020204E-2</v>
      </c>
      <c r="N64" s="5">
        <f t="shared" si="26"/>
        <v>2.0202020202020204E-2</v>
      </c>
      <c r="O64" s="5">
        <f t="shared" si="26"/>
        <v>2.0202020202020204E-2</v>
      </c>
      <c r="P64" s="5">
        <f t="shared" si="26"/>
        <v>2.0202020202020204E-2</v>
      </c>
      <c r="Q64" s="5">
        <f t="shared" si="26"/>
        <v>2.0202020202020204E-2</v>
      </c>
      <c r="R64" s="5">
        <f t="shared" si="26"/>
        <v>3.0303030303030304E-2</v>
      </c>
      <c r="S64" s="5">
        <f t="shared" si="26"/>
        <v>2.0202020202020204E-2</v>
      </c>
      <c r="T64" s="5">
        <f t="shared" si="26"/>
        <v>2.0202020202020204E-2</v>
      </c>
      <c r="U64" s="5">
        <f t="shared" si="26"/>
        <v>2.0202020202020204E-2</v>
      </c>
      <c r="V64" s="5">
        <f t="shared" si="26"/>
        <v>2.0202020202020204E-2</v>
      </c>
      <c r="W64" s="5">
        <f t="shared" si="26"/>
        <v>2.0202020202020204E-2</v>
      </c>
      <c r="X64" s="5">
        <f t="shared" si="26"/>
        <v>3.0303030303030304E-2</v>
      </c>
      <c r="Y64" s="5">
        <f t="shared" si="26"/>
        <v>2.0202020202020204E-2</v>
      </c>
      <c r="Z64" s="5">
        <f t="shared" si="26"/>
        <v>2.0202020202020204E-2</v>
      </c>
      <c r="AA64" s="5">
        <f t="shared" si="26"/>
        <v>3.0303030303030304E-2</v>
      </c>
      <c r="AB64" s="5">
        <f t="shared" si="26"/>
        <v>3.0303030303030304E-2</v>
      </c>
      <c r="AC64" s="5">
        <f t="shared" si="26"/>
        <v>0</v>
      </c>
      <c r="AD64" s="5">
        <f t="shared" si="26"/>
        <v>2.0202020202020204E-2</v>
      </c>
      <c r="AE64" s="5">
        <f t="shared" si="26"/>
        <v>3.0303030303030304E-2</v>
      </c>
      <c r="AF64" s="5">
        <f t="shared" si="26"/>
        <v>3.0303030303030304E-2</v>
      </c>
      <c r="AG64" s="5">
        <f t="shared" si="26"/>
        <v>3.0303030303030304E-2</v>
      </c>
      <c r="AH64" s="5">
        <f t="shared" si="26"/>
        <v>3.0303030303030304E-2</v>
      </c>
      <c r="AI64" s="5">
        <f t="shared" si="26"/>
        <v>3.0303030303030304E-2</v>
      </c>
      <c r="AJ64" s="5">
        <f t="shared" si="26"/>
        <v>3.0303030303030304E-2</v>
      </c>
      <c r="AK64" s="5">
        <f t="shared" si="26"/>
        <v>2.0202020202020204E-2</v>
      </c>
      <c r="AL64" s="5">
        <f t="shared" si="26"/>
        <v>3.0303030303030304E-2</v>
      </c>
      <c r="AM64" s="43">
        <f t="shared" si="26"/>
        <v>3.0303030303030304E-2</v>
      </c>
    </row>
    <row r="65" spans="4:39" x14ac:dyDescent="0.35">
      <c r="D65" s="38" t="s">
        <v>85</v>
      </c>
      <c r="E65" s="42">
        <f t="shared" ref="E65:AM65" si="27">E27/99</f>
        <v>1.0101010101010102E-2</v>
      </c>
      <c r="F65" s="5">
        <f t="shared" si="27"/>
        <v>1.0101010101010102E-2</v>
      </c>
      <c r="G65" s="5">
        <f t="shared" si="27"/>
        <v>1.0101010101010102E-2</v>
      </c>
      <c r="H65" s="5">
        <f t="shared" si="27"/>
        <v>2.0202020202020204E-2</v>
      </c>
      <c r="I65" s="5">
        <f t="shared" si="27"/>
        <v>1.0101010101010102E-2</v>
      </c>
      <c r="J65" s="5">
        <f t="shared" si="27"/>
        <v>1.0101010101010102E-2</v>
      </c>
      <c r="K65" s="5">
        <f t="shared" si="27"/>
        <v>1.0101010101010102E-2</v>
      </c>
      <c r="L65" s="5">
        <f t="shared" si="27"/>
        <v>0</v>
      </c>
      <c r="M65" s="5">
        <f t="shared" si="27"/>
        <v>0</v>
      </c>
      <c r="N65" s="5">
        <f t="shared" si="27"/>
        <v>1.0101010101010102E-2</v>
      </c>
      <c r="O65" s="5">
        <f t="shared" si="27"/>
        <v>2.0202020202020204E-2</v>
      </c>
      <c r="P65" s="5">
        <f t="shared" si="27"/>
        <v>1.0101010101010102E-2</v>
      </c>
      <c r="Q65" s="5">
        <f t="shared" si="27"/>
        <v>1.0101010101010102E-2</v>
      </c>
      <c r="R65" s="5">
        <f t="shared" si="27"/>
        <v>2.0202020202020204E-2</v>
      </c>
      <c r="S65" s="5">
        <f t="shared" si="27"/>
        <v>1.0101010101010102E-2</v>
      </c>
      <c r="T65" s="5">
        <f t="shared" si="27"/>
        <v>0</v>
      </c>
      <c r="U65" s="5">
        <f t="shared" si="27"/>
        <v>0</v>
      </c>
      <c r="V65" s="5">
        <f t="shared" si="27"/>
        <v>0</v>
      </c>
      <c r="W65" s="5">
        <f t="shared" si="27"/>
        <v>1.0101010101010102E-2</v>
      </c>
      <c r="X65" s="5">
        <f t="shared" si="27"/>
        <v>1.0101010101010102E-2</v>
      </c>
      <c r="Y65" s="5">
        <f t="shared" si="27"/>
        <v>1.0101010101010102E-2</v>
      </c>
      <c r="Z65" s="5">
        <f t="shared" si="27"/>
        <v>1.0101010101010102E-2</v>
      </c>
      <c r="AA65" s="5">
        <f t="shared" si="27"/>
        <v>1.0101010101010102E-2</v>
      </c>
      <c r="AB65" s="5">
        <f t="shared" si="27"/>
        <v>1.0101010101010102E-2</v>
      </c>
      <c r="AC65" s="5">
        <f t="shared" si="27"/>
        <v>2.0202020202020204E-2</v>
      </c>
      <c r="AD65" s="5">
        <f t="shared" si="27"/>
        <v>0</v>
      </c>
      <c r="AE65" s="5">
        <f t="shared" si="27"/>
        <v>2.0202020202020204E-2</v>
      </c>
      <c r="AF65" s="5">
        <f t="shared" si="27"/>
        <v>1.0101010101010102E-2</v>
      </c>
      <c r="AG65" s="5">
        <f t="shared" si="27"/>
        <v>2.0202020202020204E-2</v>
      </c>
      <c r="AH65" s="5">
        <f t="shared" si="27"/>
        <v>1.0101010101010102E-2</v>
      </c>
      <c r="AI65" s="5">
        <f t="shared" si="27"/>
        <v>2.0202020202020204E-2</v>
      </c>
      <c r="AJ65" s="5">
        <f t="shared" si="27"/>
        <v>2.0202020202020204E-2</v>
      </c>
      <c r="AK65" s="5">
        <f t="shared" si="27"/>
        <v>1.0101010101010102E-2</v>
      </c>
      <c r="AL65" s="5">
        <f t="shared" si="27"/>
        <v>2.0202020202020204E-2</v>
      </c>
      <c r="AM65" s="43">
        <f t="shared" si="27"/>
        <v>2.0202020202020204E-2</v>
      </c>
    </row>
    <row r="66" spans="4:39" x14ac:dyDescent="0.35">
      <c r="D66" s="38" t="s">
        <v>88</v>
      </c>
      <c r="E66" s="42">
        <f t="shared" ref="E66:AM66" si="28">E28/99</f>
        <v>2.0202020202020204E-2</v>
      </c>
      <c r="F66" s="5">
        <f t="shared" si="28"/>
        <v>3.0303030303030304E-2</v>
      </c>
      <c r="G66" s="5">
        <f t="shared" si="28"/>
        <v>2.0202020202020204E-2</v>
      </c>
      <c r="H66" s="5">
        <f t="shared" si="28"/>
        <v>4.0404040404040407E-2</v>
      </c>
      <c r="I66" s="5">
        <f t="shared" si="28"/>
        <v>1.0101010101010102E-2</v>
      </c>
      <c r="J66" s="5">
        <f t="shared" si="28"/>
        <v>3.0303030303030304E-2</v>
      </c>
      <c r="K66" s="5">
        <f t="shared" si="28"/>
        <v>2.0202020202020204E-2</v>
      </c>
      <c r="L66" s="5">
        <f t="shared" si="28"/>
        <v>2.0202020202020204E-2</v>
      </c>
      <c r="M66" s="5">
        <f t="shared" si="28"/>
        <v>2.0202020202020204E-2</v>
      </c>
      <c r="N66" s="5">
        <f t="shared" si="28"/>
        <v>2.0202020202020204E-2</v>
      </c>
      <c r="O66" s="5">
        <f t="shared" si="28"/>
        <v>2.0202020202020204E-2</v>
      </c>
      <c r="P66" s="5">
        <f t="shared" si="28"/>
        <v>3.0303030303030304E-2</v>
      </c>
      <c r="Q66" s="5">
        <f t="shared" si="28"/>
        <v>3.0303030303030304E-2</v>
      </c>
      <c r="R66" s="5">
        <f t="shared" si="28"/>
        <v>3.0303030303030304E-2</v>
      </c>
      <c r="S66" s="5">
        <f t="shared" si="28"/>
        <v>3.0303030303030304E-2</v>
      </c>
      <c r="T66" s="5">
        <f t="shared" si="28"/>
        <v>2.0202020202020204E-2</v>
      </c>
      <c r="U66" s="5">
        <f t="shared" si="28"/>
        <v>2.0202020202020204E-2</v>
      </c>
      <c r="V66" s="5">
        <f t="shared" si="28"/>
        <v>2.0202020202020204E-2</v>
      </c>
      <c r="W66" s="5">
        <f t="shared" si="28"/>
        <v>2.0202020202020204E-2</v>
      </c>
      <c r="X66" s="5">
        <f t="shared" si="28"/>
        <v>3.0303030303030304E-2</v>
      </c>
      <c r="Y66" s="5">
        <f t="shared" si="28"/>
        <v>2.0202020202020204E-2</v>
      </c>
      <c r="Z66" s="5">
        <f t="shared" si="28"/>
        <v>2.0202020202020204E-2</v>
      </c>
      <c r="AA66" s="5">
        <f t="shared" si="28"/>
        <v>3.0303030303030304E-2</v>
      </c>
      <c r="AB66" s="5">
        <f t="shared" si="28"/>
        <v>3.0303030303030304E-2</v>
      </c>
      <c r="AC66" s="5">
        <f t="shared" si="28"/>
        <v>3.0303030303030304E-2</v>
      </c>
      <c r="AD66" s="5">
        <f t="shared" si="28"/>
        <v>2.0202020202020204E-2</v>
      </c>
      <c r="AE66" s="5">
        <f t="shared" si="28"/>
        <v>0</v>
      </c>
      <c r="AF66" s="5">
        <f t="shared" si="28"/>
        <v>3.0303030303030304E-2</v>
      </c>
      <c r="AG66" s="5">
        <f t="shared" si="28"/>
        <v>3.0303030303030304E-2</v>
      </c>
      <c r="AH66" s="5">
        <f t="shared" si="28"/>
        <v>3.0303030303030304E-2</v>
      </c>
      <c r="AI66" s="5">
        <f t="shared" si="28"/>
        <v>3.0303030303030304E-2</v>
      </c>
      <c r="AJ66" s="5">
        <f t="shared" si="28"/>
        <v>3.0303030303030304E-2</v>
      </c>
      <c r="AK66" s="5">
        <f t="shared" si="28"/>
        <v>2.0202020202020204E-2</v>
      </c>
      <c r="AL66" s="5">
        <f t="shared" si="28"/>
        <v>3.0303030303030304E-2</v>
      </c>
      <c r="AM66" s="43">
        <f t="shared" si="28"/>
        <v>3.0303030303030304E-2</v>
      </c>
    </row>
    <row r="67" spans="4:39" x14ac:dyDescent="0.35">
      <c r="D67" s="38" t="s">
        <v>91</v>
      </c>
      <c r="E67" s="42">
        <f t="shared" ref="E67:AM67" si="29">E29/99</f>
        <v>3.0303030303030304E-2</v>
      </c>
      <c r="F67" s="5">
        <f t="shared" si="29"/>
        <v>4.0404040404040407E-2</v>
      </c>
      <c r="G67" s="5">
        <f t="shared" si="29"/>
        <v>3.0303030303030304E-2</v>
      </c>
      <c r="H67" s="5">
        <f t="shared" si="29"/>
        <v>4.0404040404040407E-2</v>
      </c>
      <c r="I67" s="5">
        <f t="shared" si="29"/>
        <v>2.0202020202020204E-2</v>
      </c>
      <c r="J67" s="5">
        <f t="shared" si="29"/>
        <v>3.0303030303030304E-2</v>
      </c>
      <c r="K67" s="5">
        <f t="shared" si="29"/>
        <v>4.0404040404040407E-2</v>
      </c>
      <c r="L67" s="5">
        <f t="shared" si="29"/>
        <v>3.0303030303030304E-2</v>
      </c>
      <c r="M67" s="5">
        <f t="shared" si="29"/>
        <v>3.0303030303030304E-2</v>
      </c>
      <c r="N67" s="5">
        <f t="shared" si="29"/>
        <v>2.0202020202020204E-2</v>
      </c>
      <c r="O67" s="5">
        <f t="shared" si="29"/>
        <v>3.0303030303030304E-2</v>
      </c>
      <c r="P67" s="5">
        <f t="shared" si="29"/>
        <v>3.0303030303030304E-2</v>
      </c>
      <c r="Q67" s="5">
        <f t="shared" si="29"/>
        <v>2.0202020202020204E-2</v>
      </c>
      <c r="R67" s="5">
        <f t="shared" si="29"/>
        <v>3.0303030303030304E-2</v>
      </c>
      <c r="S67" s="5">
        <f t="shared" si="29"/>
        <v>3.0303030303030304E-2</v>
      </c>
      <c r="T67" s="5">
        <f t="shared" si="29"/>
        <v>0</v>
      </c>
      <c r="U67" s="5">
        <f t="shared" si="29"/>
        <v>1.0101010101010102E-2</v>
      </c>
      <c r="V67" s="5">
        <f t="shared" si="29"/>
        <v>2.0202020202020204E-2</v>
      </c>
      <c r="W67" s="5">
        <f t="shared" si="29"/>
        <v>3.0303030303030304E-2</v>
      </c>
      <c r="X67" s="5">
        <f t="shared" si="29"/>
        <v>3.0303030303030304E-2</v>
      </c>
      <c r="Y67" s="5">
        <f t="shared" si="29"/>
        <v>2.0202020202020204E-2</v>
      </c>
      <c r="Z67" s="5">
        <f t="shared" si="29"/>
        <v>2.0202020202020204E-2</v>
      </c>
      <c r="AA67" s="5">
        <f t="shared" si="29"/>
        <v>3.0303030303030304E-2</v>
      </c>
      <c r="AB67" s="5">
        <f t="shared" si="29"/>
        <v>3.0303030303030304E-2</v>
      </c>
      <c r="AC67" s="5">
        <f t="shared" si="29"/>
        <v>3.0303030303030304E-2</v>
      </c>
      <c r="AD67" s="5">
        <f t="shared" si="29"/>
        <v>2.0202020202020204E-2</v>
      </c>
      <c r="AE67" s="5">
        <f t="shared" si="29"/>
        <v>3.0303030303030304E-2</v>
      </c>
      <c r="AF67" s="5">
        <f t="shared" si="29"/>
        <v>0</v>
      </c>
      <c r="AG67" s="5">
        <f t="shared" si="29"/>
        <v>3.0303030303030304E-2</v>
      </c>
      <c r="AH67" s="5">
        <f t="shared" si="29"/>
        <v>3.0303030303030304E-2</v>
      </c>
      <c r="AI67" s="5">
        <f t="shared" si="29"/>
        <v>3.0303030303030304E-2</v>
      </c>
      <c r="AJ67" s="5">
        <f t="shared" si="29"/>
        <v>3.0303030303030304E-2</v>
      </c>
      <c r="AK67" s="5">
        <f t="shared" si="29"/>
        <v>2.0202020202020204E-2</v>
      </c>
      <c r="AL67" s="5">
        <f t="shared" si="29"/>
        <v>3.0303030303030304E-2</v>
      </c>
      <c r="AM67" s="43">
        <f t="shared" si="29"/>
        <v>3.0303030303030304E-2</v>
      </c>
    </row>
    <row r="68" spans="4:39" x14ac:dyDescent="0.35">
      <c r="D68" s="38" t="s">
        <v>93</v>
      </c>
      <c r="E68" s="42">
        <f t="shared" ref="E68:AM68" si="30">E30/99</f>
        <v>2.0202020202020204E-2</v>
      </c>
      <c r="F68" s="5">
        <f t="shared" si="30"/>
        <v>3.0303030303030304E-2</v>
      </c>
      <c r="G68" s="5">
        <f t="shared" si="30"/>
        <v>2.0202020202020204E-2</v>
      </c>
      <c r="H68" s="5">
        <f t="shared" si="30"/>
        <v>3.0303030303030304E-2</v>
      </c>
      <c r="I68" s="5">
        <f t="shared" si="30"/>
        <v>2.0202020202020204E-2</v>
      </c>
      <c r="J68" s="5">
        <f t="shared" si="30"/>
        <v>2.0202020202020204E-2</v>
      </c>
      <c r="K68" s="5">
        <f t="shared" si="30"/>
        <v>2.0202020202020204E-2</v>
      </c>
      <c r="L68" s="5">
        <f t="shared" si="30"/>
        <v>2.0202020202020204E-2</v>
      </c>
      <c r="M68" s="5">
        <f t="shared" si="30"/>
        <v>2.0202020202020204E-2</v>
      </c>
      <c r="N68" s="5">
        <f t="shared" si="30"/>
        <v>2.0202020202020204E-2</v>
      </c>
      <c r="O68" s="5">
        <f t="shared" si="30"/>
        <v>2.0202020202020204E-2</v>
      </c>
      <c r="P68" s="5">
        <f t="shared" si="30"/>
        <v>2.0202020202020204E-2</v>
      </c>
      <c r="Q68" s="5">
        <f t="shared" si="30"/>
        <v>2.0202020202020204E-2</v>
      </c>
      <c r="R68" s="5">
        <f t="shared" si="30"/>
        <v>2.0202020202020204E-2</v>
      </c>
      <c r="S68" s="5">
        <f t="shared" si="30"/>
        <v>2.0202020202020204E-2</v>
      </c>
      <c r="T68" s="5">
        <f t="shared" si="30"/>
        <v>0</v>
      </c>
      <c r="U68" s="5">
        <f t="shared" si="30"/>
        <v>1.0101010101010102E-2</v>
      </c>
      <c r="V68" s="5">
        <f t="shared" si="30"/>
        <v>1.0101010101010102E-2</v>
      </c>
      <c r="W68" s="5">
        <f t="shared" si="30"/>
        <v>2.0202020202020204E-2</v>
      </c>
      <c r="X68" s="5">
        <f t="shared" si="30"/>
        <v>3.0303030303030304E-2</v>
      </c>
      <c r="Y68" s="5">
        <f t="shared" si="30"/>
        <v>2.0202020202020204E-2</v>
      </c>
      <c r="Z68" s="5">
        <f t="shared" si="30"/>
        <v>2.0202020202020204E-2</v>
      </c>
      <c r="AA68" s="5">
        <f t="shared" si="30"/>
        <v>2.0202020202020204E-2</v>
      </c>
      <c r="AB68" s="5">
        <f t="shared" si="30"/>
        <v>2.0202020202020204E-2</v>
      </c>
      <c r="AC68" s="5">
        <f t="shared" si="30"/>
        <v>2.0202020202020204E-2</v>
      </c>
      <c r="AD68" s="5">
        <f t="shared" si="30"/>
        <v>1.0101010101010102E-2</v>
      </c>
      <c r="AE68" s="5">
        <f t="shared" si="30"/>
        <v>2.0202020202020204E-2</v>
      </c>
      <c r="AF68" s="5">
        <f t="shared" si="30"/>
        <v>2.0202020202020204E-2</v>
      </c>
      <c r="AG68" s="5">
        <f t="shared" si="30"/>
        <v>0</v>
      </c>
      <c r="AH68" s="5">
        <f t="shared" si="30"/>
        <v>2.0202020202020204E-2</v>
      </c>
      <c r="AI68" s="5">
        <f t="shared" si="30"/>
        <v>2.0202020202020204E-2</v>
      </c>
      <c r="AJ68" s="5">
        <f t="shared" si="30"/>
        <v>2.0202020202020204E-2</v>
      </c>
      <c r="AK68" s="5">
        <f t="shared" si="30"/>
        <v>2.0202020202020204E-2</v>
      </c>
      <c r="AL68" s="5">
        <f t="shared" si="30"/>
        <v>2.0202020202020204E-2</v>
      </c>
      <c r="AM68" s="43">
        <f t="shared" si="30"/>
        <v>2.0202020202020204E-2</v>
      </c>
    </row>
    <row r="69" spans="4:39" x14ac:dyDescent="0.35">
      <c r="D69" s="38" t="s">
        <v>96</v>
      </c>
      <c r="E69" s="42">
        <f t="shared" ref="E69:AM69" si="31">E31/99</f>
        <v>2.0202020202020204E-2</v>
      </c>
      <c r="F69" s="5">
        <f t="shared" si="31"/>
        <v>2.0202020202020204E-2</v>
      </c>
      <c r="G69" s="5">
        <f t="shared" si="31"/>
        <v>2.0202020202020204E-2</v>
      </c>
      <c r="H69" s="5">
        <f t="shared" si="31"/>
        <v>3.0303030303030304E-2</v>
      </c>
      <c r="I69" s="5">
        <f t="shared" si="31"/>
        <v>2.0202020202020204E-2</v>
      </c>
      <c r="J69" s="5">
        <f t="shared" si="31"/>
        <v>2.0202020202020204E-2</v>
      </c>
      <c r="K69" s="5">
        <f t="shared" si="31"/>
        <v>2.0202020202020204E-2</v>
      </c>
      <c r="L69" s="5">
        <f t="shared" si="31"/>
        <v>2.0202020202020204E-2</v>
      </c>
      <c r="M69" s="5">
        <f t="shared" si="31"/>
        <v>2.0202020202020204E-2</v>
      </c>
      <c r="N69" s="5">
        <f t="shared" si="31"/>
        <v>2.0202020202020204E-2</v>
      </c>
      <c r="O69" s="5">
        <f t="shared" si="31"/>
        <v>2.0202020202020204E-2</v>
      </c>
      <c r="P69" s="5">
        <f t="shared" si="31"/>
        <v>2.0202020202020204E-2</v>
      </c>
      <c r="Q69" s="5">
        <f t="shared" si="31"/>
        <v>2.0202020202020204E-2</v>
      </c>
      <c r="R69" s="5">
        <f t="shared" si="31"/>
        <v>2.0202020202020204E-2</v>
      </c>
      <c r="S69" s="5">
        <f t="shared" si="31"/>
        <v>2.0202020202020204E-2</v>
      </c>
      <c r="T69" s="5">
        <f t="shared" si="31"/>
        <v>0</v>
      </c>
      <c r="U69" s="5">
        <f t="shared" si="31"/>
        <v>0</v>
      </c>
      <c r="V69" s="5">
        <f t="shared" si="31"/>
        <v>1.0101010101010102E-2</v>
      </c>
      <c r="W69" s="5">
        <f t="shared" si="31"/>
        <v>2.0202020202020204E-2</v>
      </c>
      <c r="X69" s="5">
        <f t="shared" si="31"/>
        <v>2.0202020202020204E-2</v>
      </c>
      <c r="Y69" s="5">
        <f t="shared" si="31"/>
        <v>2.0202020202020204E-2</v>
      </c>
      <c r="Z69" s="5">
        <f t="shared" si="31"/>
        <v>2.0202020202020204E-2</v>
      </c>
      <c r="AA69" s="5">
        <f t="shared" si="31"/>
        <v>2.0202020202020204E-2</v>
      </c>
      <c r="AB69" s="5">
        <f t="shared" si="31"/>
        <v>2.0202020202020204E-2</v>
      </c>
      <c r="AC69" s="5">
        <f t="shared" si="31"/>
        <v>1.0101010101010102E-2</v>
      </c>
      <c r="AD69" s="5">
        <f t="shared" si="31"/>
        <v>1.0101010101010102E-2</v>
      </c>
      <c r="AE69" s="5">
        <f t="shared" si="31"/>
        <v>2.0202020202020204E-2</v>
      </c>
      <c r="AF69" s="5">
        <f t="shared" si="31"/>
        <v>2.0202020202020204E-2</v>
      </c>
      <c r="AG69" s="5">
        <f t="shared" si="31"/>
        <v>2.0202020202020204E-2</v>
      </c>
      <c r="AH69" s="5">
        <f t="shared" si="31"/>
        <v>0</v>
      </c>
      <c r="AI69" s="5">
        <f t="shared" si="31"/>
        <v>2.0202020202020204E-2</v>
      </c>
      <c r="AJ69" s="5">
        <f t="shared" si="31"/>
        <v>2.0202020202020204E-2</v>
      </c>
      <c r="AK69" s="5">
        <f t="shared" si="31"/>
        <v>3.0303030303030304E-2</v>
      </c>
      <c r="AL69" s="5">
        <f t="shared" si="31"/>
        <v>2.0202020202020204E-2</v>
      </c>
      <c r="AM69" s="43">
        <f t="shared" si="31"/>
        <v>2.0202020202020204E-2</v>
      </c>
    </row>
    <row r="70" spans="4:39" x14ac:dyDescent="0.35">
      <c r="D70" s="38" t="s">
        <v>99</v>
      </c>
      <c r="E70" s="42">
        <f t="shared" ref="E70:AM70" si="32">E32/99</f>
        <v>1.0101010101010102E-2</v>
      </c>
      <c r="F70" s="5">
        <f t="shared" si="32"/>
        <v>2.0202020202020204E-2</v>
      </c>
      <c r="G70" s="5">
        <f t="shared" si="32"/>
        <v>1.0101010101010102E-2</v>
      </c>
      <c r="H70" s="5">
        <f t="shared" si="32"/>
        <v>2.0202020202020204E-2</v>
      </c>
      <c r="I70" s="5">
        <f t="shared" si="32"/>
        <v>1.0101010101010102E-2</v>
      </c>
      <c r="J70" s="5">
        <f t="shared" si="32"/>
        <v>1.0101010101010102E-2</v>
      </c>
      <c r="K70" s="5">
        <f t="shared" si="32"/>
        <v>1.0101010101010102E-2</v>
      </c>
      <c r="L70" s="5">
        <f t="shared" si="32"/>
        <v>0</v>
      </c>
      <c r="M70" s="5">
        <f t="shared" si="32"/>
        <v>0</v>
      </c>
      <c r="N70" s="5">
        <f t="shared" si="32"/>
        <v>0</v>
      </c>
      <c r="O70" s="5">
        <f t="shared" si="32"/>
        <v>3.0303030303030304E-2</v>
      </c>
      <c r="P70" s="5">
        <f t="shared" si="32"/>
        <v>2.0202020202020204E-2</v>
      </c>
      <c r="Q70" s="5">
        <f t="shared" si="32"/>
        <v>1.0101010101010102E-2</v>
      </c>
      <c r="R70" s="5">
        <f t="shared" si="32"/>
        <v>2.0202020202020204E-2</v>
      </c>
      <c r="S70" s="5">
        <f t="shared" si="32"/>
        <v>2.0202020202020204E-2</v>
      </c>
      <c r="T70" s="5">
        <f t="shared" si="32"/>
        <v>0</v>
      </c>
      <c r="U70" s="5">
        <f t="shared" si="32"/>
        <v>0</v>
      </c>
      <c r="V70" s="5">
        <f t="shared" si="32"/>
        <v>1.0101010101010102E-2</v>
      </c>
      <c r="W70" s="5">
        <f t="shared" si="32"/>
        <v>1.0101010101010102E-2</v>
      </c>
      <c r="X70" s="5">
        <f t="shared" si="32"/>
        <v>1.0101010101010102E-2</v>
      </c>
      <c r="Y70" s="5">
        <f t="shared" si="32"/>
        <v>1.0101010101010102E-2</v>
      </c>
      <c r="Z70" s="5">
        <f t="shared" si="32"/>
        <v>1.0101010101010102E-2</v>
      </c>
      <c r="AA70" s="5">
        <f t="shared" si="32"/>
        <v>2.0202020202020204E-2</v>
      </c>
      <c r="AB70" s="5">
        <f t="shared" si="32"/>
        <v>2.0202020202020204E-2</v>
      </c>
      <c r="AC70" s="5">
        <f t="shared" si="32"/>
        <v>1.0101010101010102E-2</v>
      </c>
      <c r="AD70" s="5">
        <f t="shared" si="32"/>
        <v>1.0101010101010102E-2</v>
      </c>
      <c r="AE70" s="5">
        <f t="shared" si="32"/>
        <v>2.0202020202020204E-2</v>
      </c>
      <c r="AF70" s="5">
        <f t="shared" si="32"/>
        <v>2.0202020202020204E-2</v>
      </c>
      <c r="AG70" s="5">
        <f t="shared" si="32"/>
        <v>2.0202020202020204E-2</v>
      </c>
      <c r="AH70" s="5">
        <f t="shared" si="32"/>
        <v>2.0202020202020204E-2</v>
      </c>
      <c r="AI70" s="5">
        <f t="shared" si="32"/>
        <v>0</v>
      </c>
      <c r="AJ70" s="5">
        <f t="shared" si="32"/>
        <v>1.0101010101010102E-2</v>
      </c>
      <c r="AK70" s="5">
        <f t="shared" si="32"/>
        <v>2.0202020202020204E-2</v>
      </c>
      <c r="AL70" s="5">
        <f t="shared" si="32"/>
        <v>1.0101010101010102E-2</v>
      </c>
      <c r="AM70" s="43">
        <f t="shared" si="32"/>
        <v>1.0101010101010102E-2</v>
      </c>
    </row>
    <row r="71" spans="4:39" x14ac:dyDescent="0.35">
      <c r="D71" s="38" t="s">
        <v>102</v>
      </c>
      <c r="E71" s="42">
        <f t="shared" ref="E71:AM71" si="33">E33/99</f>
        <v>1.0101010101010102E-2</v>
      </c>
      <c r="F71" s="5">
        <f t="shared" si="33"/>
        <v>2.0202020202020204E-2</v>
      </c>
      <c r="G71" s="5">
        <f t="shared" si="33"/>
        <v>2.0202020202020204E-2</v>
      </c>
      <c r="H71" s="5">
        <f t="shared" si="33"/>
        <v>3.0303030303030304E-2</v>
      </c>
      <c r="I71" s="5">
        <f t="shared" si="33"/>
        <v>1.0101010101010102E-2</v>
      </c>
      <c r="J71" s="5">
        <f t="shared" si="33"/>
        <v>3.0303030303030304E-2</v>
      </c>
      <c r="K71" s="5">
        <f t="shared" si="33"/>
        <v>2.0202020202020204E-2</v>
      </c>
      <c r="L71" s="5">
        <f t="shared" si="33"/>
        <v>2.0202020202020204E-2</v>
      </c>
      <c r="M71" s="5">
        <f t="shared" si="33"/>
        <v>2.0202020202020204E-2</v>
      </c>
      <c r="N71" s="5">
        <f t="shared" si="33"/>
        <v>1.0101010101010102E-2</v>
      </c>
      <c r="O71" s="5">
        <f t="shared" si="33"/>
        <v>2.0202020202020204E-2</v>
      </c>
      <c r="P71" s="5">
        <f t="shared" si="33"/>
        <v>2.0202020202020204E-2</v>
      </c>
      <c r="Q71" s="5">
        <f t="shared" si="33"/>
        <v>2.0202020202020204E-2</v>
      </c>
      <c r="R71" s="5">
        <f t="shared" si="33"/>
        <v>2.0202020202020204E-2</v>
      </c>
      <c r="S71" s="5">
        <f t="shared" si="33"/>
        <v>2.0202020202020204E-2</v>
      </c>
      <c r="T71" s="5">
        <f t="shared" si="33"/>
        <v>0</v>
      </c>
      <c r="U71" s="5">
        <f t="shared" si="33"/>
        <v>0</v>
      </c>
      <c r="V71" s="5">
        <f t="shared" si="33"/>
        <v>1.0101010101010102E-2</v>
      </c>
      <c r="W71" s="5">
        <f t="shared" si="33"/>
        <v>3.0303030303030304E-2</v>
      </c>
      <c r="X71" s="5">
        <f t="shared" si="33"/>
        <v>3.0303030303030304E-2</v>
      </c>
      <c r="Y71" s="5">
        <f t="shared" si="33"/>
        <v>2.0202020202020204E-2</v>
      </c>
      <c r="Z71" s="5">
        <f t="shared" si="33"/>
        <v>3.0303030303030304E-2</v>
      </c>
      <c r="AA71" s="5">
        <f t="shared" si="33"/>
        <v>2.0202020202020204E-2</v>
      </c>
      <c r="AB71" s="5">
        <f t="shared" si="33"/>
        <v>2.0202020202020204E-2</v>
      </c>
      <c r="AC71" s="5">
        <f t="shared" si="33"/>
        <v>2.0202020202020204E-2</v>
      </c>
      <c r="AD71" s="5">
        <f t="shared" si="33"/>
        <v>2.0202020202020204E-2</v>
      </c>
      <c r="AE71" s="5">
        <f t="shared" si="33"/>
        <v>3.0303030303030304E-2</v>
      </c>
      <c r="AF71" s="5">
        <f t="shared" si="33"/>
        <v>2.0202020202020204E-2</v>
      </c>
      <c r="AG71" s="5">
        <f t="shared" si="33"/>
        <v>2.0202020202020204E-2</v>
      </c>
      <c r="AH71" s="5">
        <f t="shared" si="33"/>
        <v>2.0202020202020204E-2</v>
      </c>
      <c r="AI71" s="5">
        <f t="shared" si="33"/>
        <v>2.0202020202020204E-2</v>
      </c>
      <c r="AJ71" s="5">
        <f t="shared" si="33"/>
        <v>0</v>
      </c>
      <c r="AK71" s="5">
        <f t="shared" si="33"/>
        <v>2.0202020202020204E-2</v>
      </c>
      <c r="AL71" s="5">
        <f t="shared" si="33"/>
        <v>3.0303030303030304E-2</v>
      </c>
      <c r="AM71" s="43">
        <f t="shared" si="33"/>
        <v>2.0202020202020204E-2</v>
      </c>
    </row>
    <row r="72" spans="4:39" x14ac:dyDescent="0.35">
      <c r="D72" s="38" t="s">
        <v>105</v>
      </c>
      <c r="E72" s="42">
        <f t="shared" ref="E72:AM72" si="34">E34/99</f>
        <v>1.0101010101010102E-2</v>
      </c>
      <c r="F72" s="5">
        <f t="shared" si="34"/>
        <v>1.0101010101010102E-2</v>
      </c>
      <c r="G72" s="5">
        <f t="shared" si="34"/>
        <v>1.0101010101010102E-2</v>
      </c>
      <c r="H72" s="5">
        <f t="shared" si="34"/>
        <v>2.0202020202020204E-2</v>
      </c>
      <c r="I72" s="5">
        <f t="shared" si="34"/>
        <v>1.0101010101010102E-2</v>
      </c>
      <c r="J72" s="5">
        <f t="shared" si="34"/>
        <v>1.0101010101010102E-2</v>
      </c>
      <c r="K72" s="5">
        <f t="shared" si="34"/>
        <v>1.0101010101010102E-2</v>
      </c>
      <c r="L72" s="5">
        <f t="shared" si="34"/>
        <v>0</v>
      </c>
      <c r="M72" s="5">
        <f t="shared" si="34"/>
        <v>0</v>
      </c>
      <c r="N72" s="5">
        <f t="shared" si="34"/>
        <v>2.0202020202020204E-2</v>
      </c>
      <c r="O72" s="5">
        <f t="shared" si="34"/>
        <v>1.0101010101010102E-2</v>
      </c>
      <c r="P72" s="5">
        <f t="shared" si="34"/>
        <v>1.0101010101010102E-2</v>
      </c>
      <c r="Q72" s="5">
        <f t="shared" si="34"/>
        <v>2.0202020202020204E-2</v>
      </c>
      <c r="R72" s="5">
        <f t="shared" si="34"/>
        <v>1.0101010101010102E-2</v>
      </c>
      <c r="S72" s="5">
        <f t="shared" si="34"/>
        <v>1.0101010101010102E-2</v>
      </c>
      <c r="T72" s="5">
        <f t="shared" si="34"/>
        <v>0</v>
      </c>
      <c r="U72" s="5">
        <f t="shared" si="34"/>
        <v>0</v>
      </c>
      <c r="V72" s="5">
        <f t="shared" si="34"/>
        <v>1.0101010101010102E-2</v>
      </c>
      <c r="W72" s="5">
        <f t="shared" si="34"/>
        <v>2.0202020202020204E-2</v>
      </c>
      <c r="X72" s="5">
        <f t="shared" si="34"/>
        <v>1.0101010101010102E-2</v>
      </c>
      <c r="Y72" s="5">
        <f t="shared" si="34"/>
        <v>2.0202020202020204E-2</v>
      </c>
      <c r="Z72" s="5">
        <f t="shared" si="34"/>
        <v>2.0202020202020204E-2</v>
      </c>
      <c r="AA72" s="5">
        <f t="shared" si="34"/>
        <v>2.0202020202020204E-2</v>
      </c>
      <c r="AB72" s="5">
        <f t="shared" si="34"/>
        <v>1.0101010101010102E-2</v>
      </c>
      <c r="AC72" s="5">
        <f t="shared" si="34"/>
        <v>1.0101010101010102E-2</v>
      </c>
      <c r="AD72" s="5">
        <f t="shared" si="34"/>
        <v>0</v>
      </c>
      <c r="AE72" s="5">
        <f t="shared" si="34"/>
        <v>2.0202020202020204E-2</v>
      </c>
      <c r="AF72" s="5">
        <f t="shared" si="34"/>
        <v>1.0101010101010102E-2</v>
      </c>
      <c r="AG72" s="5">
        <f t="shared" si="34"/>
        <v>1.0101010101010102E-2</v>
      </c>
      <c r="AH72" s="5">
        <f t="shared" si="34"/>
        <v>2.0202020202020204E-2</v>
      </c>
      <c r="AI72" s="5">
        <f t="shared" si="34"/>
        <v>2.0202020202020204E-2</v>
      </c>
      <c r="AJ72" s="5">
        <f t="shared" si="34"/>
        <v>2.0202020202020204E-2</v>
      </c>
      <c r="AK72" s="5">
        <f t="shared" si="34"/>
        <v>0</v>
      </c>
      <c r="AL72" s="5">
        <f t="shared" si="34"/>
        <v>2.0202020202020204E-2</v>
      </c>
      <c r="AM72" s="43">
        <f t="shared" si="34"/>
        <v>1.0101010101010102E-2</v>
      </c>
    </row>
    <row r="73" spans="4:39" x14ac:dyDescent="0.35">
      <c r="D73" s="38" t="s">
        <v>108</v>
      </c>
      <c r="E73" s="42">
        <f t="shared" ref="E73:AM73" si="35">E35/99</f>
        <v>2.0202020202020204E-2</v>
      </c>
      <c r="F73" s="5">
        <f t="shared" si="35"/>
        <v>2.0202020202020204E-2</v>
      </c>
      <c r="G73" s="5">
        <f t="shared" si="35"/>
        <v>2.0202020202020204E-2</v>
      </c>
      <c r="H73" s="5">
        <f t="shared" si="35"/>
        <v>2.0202020202020204E-2</v>
      </c>
      <c r="I73" s="5">
        <f t="shared" si="35"/>
        <v>1.0101010101010102E-2</v>
      </c>
      <c r="J73" s="5">
        <f t="shared" si="35"/>
        <v>2.0202020202020204E-2</v>
      </c>
      <c r="K73" s="5">
        <f t="shared" si="35"/>
        <v>2.0202020202020204E-2</v>
      </c>
      <c r="L73" s="5">
        <f t="shared" si="35"/>
        <v>2.0202020202020204E-2</v>
      </c>
      <c r="M73" s="5">
        <f t="shared" si="35"/>
        <v>2.0202020202020204E-2</v>
      </c>
      <c r="N73" s="5">
        <f t="shared" si="35"/>
        <v>1.0101010101010102E-2</v>
      </c>
      <c r="O73" s="5">
        <f t="shared" si="35"/>
        <v>2.0202020202020204E-2</v>
      </c>
      <c r="P73" s="5">
        <f t="shared" si="35"/>
        <v>2.0202020202020204E-2</v>
      </c>
      <c r="Q73" s="5">
        <f t="shared" si="35"/>
        <v>1.0101010101010102E-2</v>
      </c>
      <c r="R73" s="5">
        <f t="shared" si="35"/>
        <v>2.0202020202020204E-2</v>
      </c>
      <c r="S73" s="5">
        <f t="shared" si="35"/>
        <v>1.0101010101010102E-2</v>
      </c>
      <c r="T73" s="5">
        <f t="shared" si="35"/>
        <v>0</v>
      </c>
      <c r="U73" s="5">
        <f t="shared" si="35"/>
        <v>0</v>
      </c>
      <c r="V73" s="5">
        <f t="shared" si="35"/>
        <v>0</v>
      </c>
      <c r="W73" s="5">
        <f t="shared" si="35"/>
        <v>1.0101010101010102E-2</v>
      </c>
      <c r="X73" s="5">
        <f t="shared" si="35"/>
        <v>1.0101010101010102E-2</v>
      </c>
      <c r="Y73" s="5">
        <f t="shared" si="35"/>
        <v>2.0202020202020204E-2</v>
      </c>
      <c r="Z73" s="5">
        <f t="shared" si="35"/>
        <v>1.0101010101010102E-2</v>
      </c>
      <c r="AA73" s="5">
        <f t="shared" si="35"/>
        <v>2.0202020202020204E-2</v>
      </c>
      <c r="AB73" s="5">
        <f t="shared" si="35"/>
        <v>2.0202020202020204E-2</v>
      </c>
      <c r="AC73" s="5">
        <f t="shared" si="35"/>
        <v>2.0202020202020204E-2</v>
      </c>
      <c r="AD73" s="5">
        <f t="shared" si="35"/>
        <v>1.0101010101010102E-2</v>
      </c>
      <c r="AE73" s="5">
        <f t="shared" si="35"/>
        <v>2.0202020202020204E-2</v>
      </c>
      <c r="AF73" s="5">
        <f t="shared" si="35"/>
        <v>1.0101010101010102E-2</v>
      </c>
      <c r="AG73" s="5">
        <f t="shared" si="35"/>
        <v>2.0202020202020204E-2</v>
      </c>
      <c r="AH73" s="5">
        <f t="shared" si="35"/>
        <v>2.0202020202020204E-2</v>
      </c>
      <c r="AI73" s="5">
        <f t="shared" si="35"/>
        <v>2.0202020202020204E-2</v>
      </c>
      <c r="AJ73" s="5">
        <f t="shared" si="35"/>
        <v>2.0202020202020204E-2</v>
      </c>
      <c r="AK73" s="5">
        <f t="shared" si="35"/>
        <v>2.0202020202020204E-2</v>
      </c>
      <c r="AL73" s="5">
        <f t="shared" si="35"/>
        <v>0</v>
      </c>
      <c r="AM73" s="43">
        <f t="shared" si="35"/>
        <v>2.0202020202020204E-2</v>
      </c>
    </row>
    <row r="74" spans="4:39" x14ac:dyDescent="0.35">
      <c r="D74" s="38" t="s">
        <v>111</v>
      </c>
      <c r="E74" s="44">
        <f t="shared" ref="E74:AM74" si="36">E36/99</f>
        <v>1.0101010101010102E-2</v>
      </c>
      <c r="F74" s="45">
        <f t="shared" si="36"/>
        <v>1.0101010101010102E-2</v>
      </c>
      <c r="G74" s="45">
        <f t="shared" si="36"/>
        <v>0</v>
      </c>
      <c r="H74" s="45">
        <f t="shared" si="36"/>
        <v>1.0101010101010102E-2</v>
      </c>
      <c r="I74" s="45">
        <f t="shared" si="36"/>
        <v>0</v>
      </c>
      <c r="J74" s="45">
        <f t="shared" si="36"/>
        <v>0</v>
      </c>
      <c r="K74" s="45">
        <f t="shared" si="36"/>
        <v>0</v>
      </c>
      <c r="L74" s="45">
        <f t="shared" si="36"/>
        <v>0</v>
      </c>
      <c r="M74" s="45">
        <f t="shared" si="36"/>
        <v>0</v>
      </c>
      <c r="N74" s="45">
        <f t="shared" si="36"/>
        <v>0</v>
      </c>
      <c r="O74" s="45">
        <f t="shared" si="36"/>
        <v>2.0202020202020204E-2</v>
      </c>
      <c r="P74" s="45">
        <f t="shared" si="36"/>
        <v>1.0101010101010102E-2</v>
      </c>
      <c r="Q74" s="45">
        <f t="shared" si="36"/>
        <v>1.0101010101010102E-2</v>
      </c>
      <c r="R74" s="45">
        <f t="shared" si="36"/>
        <v>1.0101010101010102E-2</v>
      </c>
      <c r="S74" s="45">
        <f t="shared" si="36"/>
        <v>1.0101010101010102E-2</v>
      </c>
      <c r="T74" s="45">
        <f t="shared" si="36"/>
        <v>0</v>
      </c>
      <c r="U74" s="45">
        <f t="shared" si="36"/>
        <v>0</v>
      </c>
      <c r="V74" s="45">
        <f t="shared" si="36"/>
        <v>0</v>
      </c>
      <c r="W74" s="45">
        <f t="shared" si="36"/>
        <v>0</v>
      </c>
      <c r="X74" s="45">
        <f t="shared" si="36"/>
        <v>0</v>
      </c>
      <c r="Y74" s="45">
        <f t="shared" si="36"/>
        <v>1.0101010101010102E-2</v>
      </c>
      <c r="Z74" s="45">
        <f t="shared" si="36"/>
        <v>1.0101010101010102E-2</v>
      </c>
      <c r="AA74" s="45">
        <f t="shared" si="36"/>
        <v>1.0101010101010102E-2</v>
      </c>
      <c r="AB74" s="45">
        <f t="shared" si="36"/>
        <v>1.0101010101010102E-2</v>
      </c>
      <c r="AC74" s="45">
        <f t="shared" si="36"/>
        <v>1.0101010101010102E-2</v>
      </c>
      <c r="AD74" s="45">
        <f t="shared" si="36"/>
        <v>0</v>
      </c>
      <c r="AE74" s="45">
        <f t="shared" si="36"/>
        <v>1.0101010101010102E-2</v>
      </c>
      <c r="AF74" s="45">
        <f t="shared" si="36"/>
        <v>1.0101010101010102E-2</v>
      </c>
      <c r="AG74" s="45">
        <f t="shared" si="36"/>
        <v>1.0101010101010102E-2</v>
      </c>
      <c r="AH74" s="45">
        <f t="shared" si="36"/>
        <v>1.0101010101010102E-2</v>
      </c>
      <c r="AI74" s="45">
        <f t="shared" si="36"/>
        <v>1.0101010101010102E-2</v>
      </c>
      <c r="AJ74" s="45">
        <f t="shared" si="36"/>
        <v>1.0101010101010102E-2</v>
      </c>
      <c r="AK74" s="45">
        <f t="shared" si="36"/>
        <v>2.0202020202020204E-2</v>
      </c>
      <c r="AL74" s="45">
        <f t="shared" si="36"/>
        <v>2.0202020202020204E-2</v>
      </c>
      <c r="AM74" s="46">
        <f t="shared" si="36"/>
        <v>0</v>
      </c>
    </row>
    <row r="78" spans="4:39" ht="21" x14ac:dyDescent="0.35">
      <c r="D78" s="77" t="s">
        <v>173</v>
      </c>
      <c r="E78" s="47"/>
      <c r="F78" s="47"/>
      <c r="G78" s="47"/>
      <c r="H78" s="47"/>
      <c r="I78" s="47"/>
      <c r="J78" s="47"/>
      <c r="K78" s="47"/>
      <c r="L78" s="47"/>
      <c r="M78" s="47"/>
      <c r="N78" s="47"/>
      <c r="O78" s="48"/>
      <c r="P78" s="48"/>
      <c r="Q78" s="48"/>
      <c r="R78" s="48"/>
      <c r="S78" s="48"/>
      <c r="T78" s="49"/>
      <c r="U78" s="49"/>
      <c r="V78" s="49"/>
      <c r="W78" s="50"/>
      <c r="X78" s="50"/>
      <c r="Y78" s="50"/>
      <c r="Z78" s="50"/>
      <c r="AA78" s="51"/>
      <c r="AB78" s="51"/>
      <c r="AC78" s="51"/>
      <c r="AD78" s="51"/>
      <c r="AE78" s="51"/>
      <c r="AF78" s="51"/>
      <c r="AG78" s="51"/>
      <c r="AH78" s="51"/>
      <c r="AI78" s="51"/>
      <c r="AJ78" s="51"/>
      <c r="AK78" s="51"/>
      <c r="AL78" s="51"/>
      <c r="AM78" s="51"/>
    </row>
    <row r="79" spans="4:39" x14ac:dyDescent="0.35">
      <c r="D79" s="34"/>
      <c r="E79" s="70">
        <v>1</v>
      </c>
      <c r="F79" s="63">
        <v>0</v>
      </c>
      <c r="G79" s="63">
        <v>0</v>
      </c>
      <c r="H79" s="63">
        <v>0</v>
      </c>
      <c r="I79" s="63">
        <v>0</v>
      </c>
      <c r="J79" s="63">
        <v>0</v>
      </c>
      <c r="K79" s="63">
        <v>0</v>
      </c>
      <c r="L79" s="63">
        <v>0</v>
      </c>
      <c r="M79" s="63">
        <v>0</v>
      </c>
      <c r="N79" s="63">
        <v>0</v>
      </c>
      <c r="O79" s="63">
        <v>0</v>
      </c>
      <c r="P79" s="63">
        <v>0</v>
      </c>
      <c r="Q79" s="63">
        <v>0</v>
      </c>
      <c r="R79" s="63">
        <v>0</v>
      </c>
      <c r="S79" s="63">
        <v>0</v>
      </c>
      <c r="T79" s="63">
        <v>0</v>
      </c>
      <c r="U79" s="63">
        <v>0</v>
      </c>
      <c r="V79" s="63">
        <v>0</v>
      </c>
      <c r="W79" s="63">
        <v>0</v>
      </c>
      <c r="X79" s="63">
        <v>0</v>
      </c>
      <c r="Y79" s="63">
        <v>0</v>
      </c>
      <c r="Z79" s="63">
        <v>0</v>
      </c>
      <c r="AA79" s="63">
        <v>0</v>
      </c>
      <c r="AB79" s="63">
        <v>0</v>
      </c>
      <c r="AC79" s="63">
        <v>0</v>
      </c>
      <c r="AD79" s="63">
        <v>0</v>
      </c>
      <c r="AE79" s="63">
        <v>0</v>
      </c>
      <c r="AF79" s="63">
        <v>0</v>
      </c>
      <c r="AG79" s="63">
        <v>0</v>
      </c>
      <c r="AH79" s="63">
        <v>0</v>
      </c>
      <c r="AI79" s="63">
        <v>0</v>
      </c>
      <c r="AJ79" s="63">
        <v>0</v>
      </c>
      <c r="AK79" s="63">
        <v>0</v>
      </c>
      <c r="AL79" s="63">
        <v>0</v>
      </c>
      <c r="AM79" s="64">
        <v>0</v>
      </c>
    </row>
    <row r="80" spans="4:39" x14ac:dyDescent="0.35">
      <c r="D80" s="34"/>
      <c r="E80" s="65">
        <v>0</v>
      </c>
      <c r="F80" s="71">
        <v>1</v>
      </c>
      <c r="G80" s="66">
        <v>0</v>
      </c>
      <c r="H80" s="66">
        <v>0</v>
      </c>
      <c r="I80" s="66">
        <v>0</v>
      </c>
      <c r="J80" s="66">
        <v>0</v>
      </c>
      <c r="K80" s="66">
        <v>0</v>
      </c>
      <c r="L80" s="66">
        <v>0</v>
      </c>
      <c r="M80" s="66">
        <v>0</v>
      </c>
      <c r="N80" s="66">
        <v>0</v>
      </c>
      <c r="O80" s="66">
        <v>0</v>
      </c>
      <c r="P80" s="66">
        <v>0</v>
      </c>
      <c r="Q80" s="66">
        <v>0</v>
      </c>
      <c r="R80" s="66">
        <v>0</v>
      </c>
      <c r="S80" s="66">
        <v>0</v>
      </c>
      <c r="T80" s="66">
        <v>0</v>
      </c>
      <c r="U80" s="66">
        <v>0</v>
      </c>
      <c r="V80" s="66">
        <v>0</v>
      </c>
      <c r="W80" s="66">
        <v>0</v>
      </c>
      <c r="X80" s="66">
        <v>0</v>
      </c>
      <c r="Y80" s="66">
        <v>0</v>
      </c>
      <c r="Z80" s="66">
        <v>0</v>
      </c>
      <c r="AA80" s="66">
        <v>0</v>
      </c>
      <c r="AB80" s="66">
        <v>0</v>
      </c>
      <c r="AC80" s="66">
        <v>0</v>
      </c>
      <c r="AD80" s="66">
        <v>0</v>
      </c>
      <c r="AE80" s="66">
        <v>0</v>
      </c>
      <c r="AF80" s="66">
        <v>0</v>
      </c>
      <c r="AG80" s="66">
        <v>0</v>
      </c>
      <c r="AH80" s="66">
        <v>0</v>
      </c>
      <c r="AI80" s="66">
        <v>0</v>
      </c>
      <c r="AJ80" s="66">
        <v>0</v>
      </c>
      <c r="AK80" s="66">
        <v>0</v>
      </c>
      <c r="AL80" s="66">
        <v>0</v>
      </c>
      <c r="AM80" s="67">
        <v>0</v>
      </c>
    </row>
    <row r="81" spans="4:39" x14ac:dyDescent="0.35">
      <c r="D81" s="34"/>
      <c r="E81" s="65">
        <v>0</v>
      </c>
      <c r="F81" s="66">
        <v>0</v>
      </c>
      <c r="G81" s="71">
        <v>1</v>
      </c>
      <c r="H81" s="66">
        <v>0</v>
      </c>
      <c r="I81" s="66">
        <v>0</v>
      </c>
      <c r="J81" s="66">
        <v>0</v>
      </c>
      <c r="K81" s="66">
        <v>0</v>
      </c>
      <c r="L81" s="66">
        <v>0</v>
      </c>
      <c r="M81" s="66">
        <v>0</v>
      </c>
      <c r="N81" s="66">
        <v>0</v>
      </c>
      <c r="O81" s="66">
        <v>0</v>
      </c>
      <c r="P81" s="66">
        <v>0</v>
      </c>
      <c r="Q81" s="66">
        <v>0</v>
      </c>
      <c r="R81" s="66">
        <v>0</v>
      </c>
      <c r="S81" s="66">
        <v>0</v>
      </c>
      <c r="T81" s="66">
        <v>0</v>
      </c>
      <c r="U81" s="66">
        <v>0</v>
      </c>
      <c r="V81" s="66">
        <v>0</v>
      </c>
      <c r="W81" s="66">
        <v>0</v>
      </c>
      <c r="X81" s="66">
        <v>0</v>
      </c>
      <c r="Y81" s="66">
        <v>0</v>
      </c>
      <c r="Z81" s="66">
        <v>0</v>
      </c>
      <c r="AA81" s="66">
        <v>0</v>
      </c>
      <c r="AB81" s="66">
        <v>0</v>
      </c>
      <c r="AC81" s="66">
        <v>0</v>
      </c>
      <c r="AD81" s="66">
        <v>0</v>
      </c>
      <c r="AE81" s="66">
        <v>0</v>
      </c>
      <c r="AF81" s="66">
        <v>0</v>
      </c>
      <c r="AG81" s="66">
        <v>0</v>
      </c>
      <c r="AH81" s="66">
        <v>0</v>
      </c>
      <c r="AI81" s="66">
        <v>0</v>
      </c>
      <c r="AJ81" s="66">
        <v>0</v>
      </c>
      <c r="AK81" s="66">
        <v>0</v>
      </c>
      <c r="AL81" s="66">
        <v>0</v>
      </c>
      <c r="AM81" s="67">
        <v>0</v>
      </c>
    </row>
    <row r="82" spans="4:39" x14ac:dyDescent="0.35">
      <c r="D82" s="34"/>
      <c r="E82" s="65">
        <v>0</v>
      </c>
      <c r="F82" s="66">
        <v>0</v>
      </c>
      <c r="G82" s="66">
        <v>0</v>
      </c>
      <c r="H82" s="71">
        <v>1</v>
      </c>
      <c r="I82" s="66">
        <v>0</v>
      </c>
      <c r="J82" s="66">
        <v>0</v>
      </c>
      <c r="K82" s="66">
        <v>0</v>
      </c>
      <c r="L82" s="66">
        <v>0</v>
      </c>
      <c r="M82" s="66">
        <v>0</v>
      </c>
      <c r="N82" s="66">
        <v>0</v>
      </c>
      <c r="O82" s="66">
        <v>0</v>
      </c>
      <c r="P82" s="66">
        <v>0</v>
      </c>
      <c r="Q82" s="66">
        <v>0</v>
      </c>
      <c r="R82" s="66">
        <v>0</v>
      </c>
      <c r="S82" s="66">
        <v>0</v>
      </c>
      <c r="T82" s="66">
        <v>0</v>
      </c>
      <c r="U82" s="66">
        <v>0</v>
      </c>
      <c r="V82" s="66">
        <v>0</v>
      </c>
      <c r="W82" s="66">
        <v>0</v>
      </c>
      <c r="X82" s="66">
        <v>0</v>
      </c>
      <c r="Y82" s="66">
        <v>0</v>
      </c>
      <c r="Z82" s="66">
        <v>0</v>
      </c>
      <c r="AA82" s="66">
        <v>0</v>
      </c>
      <c r="AB82" s="66">
        <v>0</v>
      </c>
      <c r="AC82" s="66">
        <v>0</v>
      </c>
      <c r="AD82" s="66">
        <v>0</v>
      </c>
      <c r="AE82" s="66">
        <v>0</v>
      </c>
      <c r="AF82" s="66">
        <v>0</v>
      </c>
      <c r="AG82" s="66">
        <v>0</v>
      </c>
      <c r="AH82" s="66">
        <v>0</v>
      </c>
      <c r="AI82" s="66">
        <v>0</v>
      </c>
      <c r="AJ82" s="66">
        <v>0</v>
      </c>
      <c r="AK82" s="66">
        <v>0</v>
      </c>
      <c r="AL82" s="66">
        <v>0</v>
      </c>
      <c r="AM82" s="67">
        <v>0</v>
      </c>
    </row>
    <row r="83" spans="4:39" x14ac:dyDescent="0.35">
      <c r="D83" s="34"/>
      <c r="E83" s="65">
        <v>0</v>
      </c>
      <c r="F83" s="66">
        <v>0</v>
      </c>
      <c r="G83" s="66">
        <v>0</v>
      </c>
      <c r="H83" s="66">
        <v>0</v>
      </c>
      <c r="I83" s="71">
        <v>1</v>
      </c>
      <c r="J83" s="66">
        <v>0</v>
      </c>
      <c r="K83" s="66">
        <v>0</v>
      </c>
      <c r="L83" s="66">
        <v>0</v>
      </c>
      <c r="M83" s="66">
        <v>0</v>
      </c>
      <c r="N83" s="66">
        <v>0</v>
      </c>
      <c r="O83" s="66">
        <v>0</v>
      </c>
      <c r="P83" s="66">
        <v>0</v>
      </c>
      <c r="Q83" s="66">
        <v>0</v>
      </c>
      <c r="R83" s="66">
        <v>0</v>
      </c>
      <c r="S83" s="66">
        <v>0</v>
      </c>
      <c r="T83" s="66">
        <v>0</v>
      </c>
      <c r="U83" s="66">
        <v>0</v>
      </c>
      <c r="V83" s="66">
        <v>0</v>
      </c>
      <c r="W83" s="66">
        <v>0</v>
      </c>
      <c r="X83" s="66">
        <v>0</v>
      </c>
      <c r="Y83" s="66">
        <v>0</v>
      </c>
      <c r="Z83" s="66">
        <v>0</v>
      </c>
      <c r="AA83" s="66">
        <v>0</v>
      </c>
      <c r="AB83" s="66">
        <v>0</v>
      </c>
      <c r="AC83" s="66">
        <v>0</v>
      </c>
      <c r="AD83" s="66">
        <v>0</v>
      </c>
      <c r="AE83" s="66">
        <v>0</v>
      </c>
      <c r="AF83" s="66">
        <v>0</v>
      </c>
      <c r="AG83" s="66">
        <v>0</v>
      </c>
      <c r="AH83" s="66">
        <v>0</v>
      </c>
      <c r="AI83" s="66">
        <v>0</v>
      </c>
      <c r="AJ83" s="66">
        <v>0</v>
      </c>
      <c r="AK83" s="66">
        <v>0</v>
      </c>
      <c r="AL83" s="66">
        <v>0</v>
      </c>
      <c r="AM83" s="67">
        <v>0</v>
      </c>
    </row>
    <row r="84" spans="4:39" x14ac:dyDescent="0.35">
      <c r="D84" s="34"/>
      <c r="E84" s="65">
        <v>0</v>
      </c>
      <c r="F84" s="66">
        <v>0</v>
      </c>
      <c r="G84" s="66">
        <v>0</v>
      </c>
      <c r="H84" s="66">
        <v>0</v>
      </c>
      <c r="I84" s="66">
        <v>0</v>
      </c>
      <c r="J84" s="71">
        <v>1</v>
      </c>
      <c r="K84" s="66">
        <v>0</v>
      </c>
      <c r="L84" s="66">
        <v>0</v>
      </c>
      <c r="M84" s="66">
        <v>0</v>
      </c>
      <c r="N84" s="66">
        <v>0</v>
      </c>
      <c r="O84" s="66">
        <v>0</v>
      </c>
      <c r="P84" s="66">
        <v>0</v>
      </c>
      <c r="Q84" s="66">
        <v>0</v>
      </c>
      <c r="R84" s="66">
        <v>0</v>
      </c>
      <c r="S84" s="66">
        <v>0</v>
      </c>
      <c r="T84" s="66">
        <v>0</v>
      </c>
      <c r="U84" s="66">
        <v>0</v>
      </c>
      <c r="V84" s="66">
        <v>0</v>
      </c>
      <c r="W84" s="66">
        <v>0</v>
      </c>
      <c r="X84" s="66">
        <v>0</v>
      </c>
      <c r="Y84" s="66">
        <v>0</v>
      </c>
      <c r="Z84" s="66">
        <v>0</v>
      </c>
      <c r="AA84" s="66">
        <v>0</v>
      </c>
      <c r="AB84" s="66">
        <v>0</v>
      </c>
      <c r="AC84" s="66">
        <v>0</v>
      </c>
      <c r="AD84" s="66">
        <v>0</v>
      </c>
      <c r="AE84" s="66">
        <v>0</v>
      </c>
      <c r="AF84" s="66">
        <v>0</v>
      </c>
      <c r="AG84" s="66">
        <v>0</v>
      </c>
      <c r="AH84" s="66">
        <v>0</v>
      </c>
      <c r="AI84" s="66">
        <v>0</v>
      </c>
      <c r="AJ84" s="66">
        <v>0</v>
      </c>
      <c r="AK84" s="66">
        <v>0</v>
      </c>
      <c r="AL84" s="66">
        <v>0</v>
      </c>
      <c r="AM84" s="67">
        <v>0</v>
      </c>
    </row>
    <row r="85" spans="4:39" x14ac:dyDescent="0.35">
      <c r="D85" s="34"/>
      <c r="E85" s="65">
        <v>0</v>
      </c>
      <c r="F85" s="66">
        <v>0</v>
      </c>
      <c r="G85" s="66">
        <v>0</v>
      </c>
      <c r="H85" s="66">
        <v>0</v>
      </c>
      <c r="I85" s="66">
        <v>0</v>
      </c>
      <c r="J85" s="66">
        <v>0</v>
      </c>
      <c r="K85" s="71">
        <v>1</v>
      </c>
      <c r="L85" s="66">
        <v>0</v>
      </c>
      <c r="M85" s="66">
        <v>0</v>
      </c>
      <c r="N85" s="66">
        <v>0</v>
      </c>
      <c r="O85" s="66">
        <v>0</v>
      </c>
      <c r="P85" s="66">
        <v>0</v>
      </c>
      <c r="Q85" s="66">
        <v>0</v>
      </c>
      <c r="R85" s="66">
        <v>0</v>
      </c>
      <c r="S85" s="66">
        <v>0</v>
      </c>
      <c r="T85" s="66">
        <v>0</v>
      </c>
      <c r="U85" s="66">
        <v>0</v>
      </c>
      <c r="V85" s="66">
        <v>0</v>
      </c>
      <c r="W85" s="66">
        <v>0</v>
      </c>
      <c r="X85" s="66">
        <v>0</v>
      </c>
      <c r="Y85" s="66">
        <v>0</v>
      </c>
      <c r="Z85" s="66">
        <v>0</v>
      </c>
      <c r="AA85" s="66">
        <v>0</v>
      </c>
      <c r="AB85" s="66">
        <v>0</v>
      </c>
      <c r="AC85" s="66">
        <v>0</v>
      </c>
      <c r="AD85" s="66">
        <v>0</v>
      </c>
      <c r="AE85" s="66">
        <v>0</v>
      </c>
      <c r="AF85" s="66">
        <v>0</v>
      </c>
      <c r="AG85" s="66">
        <v>0</v>
      </c>
      <c r="AH85" s="66">
        <v>0</v>
      </c>
      <c r="AI85" s="66">
        <v>0</v>
      </c>
      <c r="AJ85" s="66">
        <v>0</v>
      </c>
      <c r="AK85" s="66">
        <v>0</v>
      </c>
      <c r="AL85" s="66">
        <v>0</v>
      </c>
      <c r="AM85" s="67">
        <v>0</v>
      </c>
    </row>
    <row r="86" spans="4:39" x14ac:dyDescent="0.35">
      <c r="D86" s="34"/>
      <c r="E86" s="65">
        <v>0</v>
      </c>
      <c r="F86" s="66">
        <v>0</v>
      </c>
      <c r="G86" s="66">
        <v>0</v>
      </c>
      <c r="H86" s="66">
        <v>0</v>
      </c>
      <c r="I86" s="66">
        <v>0</v>
      </c>
      <c r="J86" s="66">
        <v>0</v>
      </c>
      <c r="K86" s="66">
        <v>0</v>
      </c>
      <c r="L86" s="71">
        <v>1</v>
      </c>
      <c r="M86" s="66">
        <v>0</v>
      </c>
      <c r="N86" s="66">
        <v>0</v>
      </c>
      <c r="O86" s="66">
        <v>0</v>
      </c>
      <c r="P86" s="66">
        <v>0</v>
      </c>
      <c r="Q86" s="66">
        <v>0</v>
      </c>
      <c r="R86" s="66">
        <v>0</v>
      </c>
      <c r="S86" s="66">
        <v>0</v>
      </c>
      <c r="T86" s="66">
        <v>0</v>
      </c>
      <c r="U86" s="66">
        <v>0</v>
      </c>
      <c r="V86" s="66">
        <v>0</v>
      </c>
      <c r="W86" s="66">
        <v>0</v>
      </c>
      <c r="X86" s="66">
        <v>0</v>
      </c>
      <c r="Y86" s="66">
        <v>0</v>
      </c>
      <c r="Z86" s="66">
        <v>0</v>
      </c>
      <c r="AA86" s="66">
        <v>0</v>
      </c>
      <c r="AB86" s="66">
        <v>0</v>
      </c>
      <c r="AC86" s="66">
        <v>0</v>
      </c>
      <c r="AD86" s="66">
        <v>0</v>
      </c>
      <c r="AE86" s="66">
        <v>0</v>
      </c>
      <c r="AF86" s="66">
        <v>0</v>
      </c>
      <c r="AG86" s="66">
        <v>0</v>
      </c>
      <c r="AH86" s="66">
        <v>0</v>
      </c>
      <c r="AI86" s="66">
        <v>0</v>
      </c>
      <c r="AJ86" s="66">
        <v>0</v>
      </c>
      <c r="AK86" s="66">
        <v>0</v>
      </c>
      <c r="AL86" s="66">
        <v>0</v>
      </c>
      <c r="AM86" s="67">
        <v>0</v>
      </c>
    </row>
    <row r="87" spans="4:39" x14ac:dyDescent="0.35">
      <c r="D87" s="34"/>
      <c r="E87" s="65">
        <v>0</v>
      </c>
      <c r="F87" s="66">
        <v>0</v>
      </c>
      <c r="G87" s="66">
        <v>0</v>
      </c>
      <c r="H87" s="66">
        <v>0</v>
      </c>
      <c r="I87" s="66">
        <v>0</v>
      </c>
      <c r="J87" s="66">
        <v>0</v>
      </c>
      <c r="K87" s="66">
        <v>0</v>
      </c>
      <c r="L87" s="66">
        <v>0</v>
      </c>
      <c r="M87" s="71">
        <v>1</v>
      </c>
      <c r="N87" s="66">
        <v>0</v>
      </c>
      <c r="O87" s="66">
        <v>0</v>
      </c>
      <c r="P87" s="66">
        <v>0</v>
      </c>
      <c r="Q87" s="66">
        <v>0</v>
      </c>
      <c r="R87" s="66">
        <v>0</v>
      </c>
      <c r="S87" s="66">
        <v>0</v>
      </c>
      <c r="T87" s="66">
        <v>0</v>
      </c>
      <c r="U87" s="66">
        <v>0</v>
      </c>
      <c r="V87" s="66">
        <v>0</v>
      </c>
      <c r="W87" s="66">
        <v>0</v>
      </c>
      <c r="X87" s="66">
        <v>0</v>
      </c>
      <c r="Y87" s="66">
        <v>0</v>
      </c>
      <c r="Z87" s="66">
        <v>0</v>
      </c>
      <c r="AA87" s="66">
        <v>0</v>
      </c>
      <c r="AB87" s="66">
        <v>0</v>
      </c>
      <c r="AC87" s="66">
        <v>0</v>
      </c>
      <c r="AD87" s="66">
        <v>0</v>
      </c>
      <c r="AE87" s="66">
        <v>0</v>
      </c>
      <c r="AF87" s="66">
        <v>0</v>
      </c>
      <c r="AG87" s="66">
        <v>0</v>
      </c>
      <c r="AH87" s="66">
        <v>0</v>
      </c>
      <c r="AI87" s="66">
        <v>0</v>
      </c>
      <c r="AJ87" s="66">
        <v>0</v>
      </c>
      <c r="AK87" s="66">
        <v>0</v>
      </c>
      <c r="AL87" s="66">
        <v>0</v>
      </c>
      <c r="AM87" s="67">
        <v>0</v>
      </c>
    </row>
    <row r="88" spans="4:39" x14ac:dyDescent="0.35">
      <c r="D88" s="34"/>
      <c r="E88" s="65">
        <v>0</v>
      </c>
      <c r="F88" s="66">
        <v>0</v>
      </c>
      <c r="G88" s="66">
        <v>0</v>
      </c>
      <c r="H88" s="66">
        <v>0</v>
      </c>
      <c r="I88" s="66">
        <v>0</v>
      </c>
      <c r="J88" s="66">
        <v>0</v>
      </c>
      <c r="K88" s="66">
        <v>0</v>
      </c>
      <c r="L88" s="66">
        <v>0</v>
      </c>
      <c r="M88" s="66">
        <v>0</v>
      </c>
      <c r="N88" s="71">
        <v>1</v>
      </c>
      <c r="O88" s="66">
        <v>0</v>
      </c>
      <c r="P88" s="66">
        <v>0</v>
      </c>
      <c r="Q88" s="66">
        <v>0</v>
      </c>
      <c r="R88" s="66">
        <v>0</v>
      </c>
      <c r="S88" s="66">
        <v>0</v>
      </c>
      <c r="T88" s="66">
        <v>0</v>
      </c>
      <c r="U88" s="66">
        <v>0</v>
      </c>
      <c r="V88" s="66">
        <v>0</v>
      </c>
      <c r="W88" s="66">
        <v>0</v>
      </c>
      <c r="X88" s="66">
        <v>0</v>
      </c>
      <c r="Y88" s="66">
        <v>0</v>
      </c>
      <c r="Z88" s="66">
        <v>0</v>
      </c>
      <c r="AA88" s="66">
        <v>0</v>
      </c>
      <c r="AB88" s="66">
        <v>0</v>
      </c>
      <c r="AC88" s="66">
        <v>0</v>
      </c>
      <c r="AD88" s="66">
        <v>0</v>
      </c>
      <c r="AE88" s="66">
        <v>0</v>
      </c>
      <c r="AF88" s="66">
        <v>0</v>
      </c>
      <c r="AG88" s="66">
        <v>0</v>
      </c>
      <c r="AH88" s="66">
        <v>0</v>
      </c>
      <c r="AI88" s="66">
        <v>0</v>
      </c>
      <c r="AJ88" s="66">
        <v>0</v>
      </c>
      <c r="AK88" s="66">
        <v>0</v>
      </c>
      <c r="AL88" s="66">
        <v>0</v>
      </c>
      <c r="AM88" s="67">
        <v>0</v>
      </c>
    </row>
    <row r="89" spans="4:39" x14ac:dyDescent="0.35">
      <c r="D89" s="35"/>
      <c r="E89" s="65">
        <v>0</v>
      </c>
      <c r="F89" s="66">
        <v>0</v>
      </c>
      <c r="G89" s="66">
        <v>0</v>
      </c>
      <c r="H89" s="66">
        <v>0</v>
      </c>
      <c r="I89" s="66">
        <v>0</v>
      </c>
      <c r="J89" s="66">
        <v>0</v>
      </c>
      <c r="K89" s="66">
        <v>0</v>
      </c>
      <c r="L89" s="66">
        <v>0</v>
      </c>
      <c r="M89" s="66">
        <v>0</v>
      </c>
      <c r="N89" s="66">
        <v>0</v>
      </c>
      <c r="O89" s="71">
        <v>1</v>
      </c>
      <c r="P89" s="66">
        <v>0</v>
      </c>
      <c r="Q89" s="66">
        <v>0</v>
      </c>
      <c r="R89" s="66">
        <v>0</v>
      </c>
      <c r="S89" s="66">
        <v>0</v>
      </c>
      <c r="T89" s="66">
        <v>0</v>
      </c>
      <c r="U89" s="66">
        <v>0</v>
      </c>
      <c r="V89" s="66">
        <v>0</v>
      </c>
      <c r="W89" s="66">
        <v>0</v>
      </c>
      <c r="X89" s="66">
        <v>0</v>
      </c>
      <c r="Y89" s="66">
        <v>0</v>
      </c>
      <c r="Z89" s="66">
        <v>0</v>
      </c>
      <c r="AA89" s="66">
        <v>0</v>
      </c>
      <c r="AB89" s="66">
        <v>0</v>
      </c>
      <c r="AC89" s="66">
        <v>0</v>
      </c>
      <c r="AD89" s="66">
        <v>0</v>
      </c>
      <c r="AE89" s="66">
        <v>0</v>
      </c>
      <c r="AF89" s="66">
        <v>0</v>
      </c>
      <c r="AG89" s="66">
        <v>0</v>
      </c>
      <c r="AH89" s="66">
        <v>0</v>
      </c>
      <c r="AI89" s="66">
        <v>0</v>
      </c>
      <c r="AJ89" s="66">
        <v>0</v>
      </c>
      <c r="AK89" s="66">
        <v>0</v>
      </c>
      <c r="AL89" s="66">
        <v>0</v>
      </c>
      <c r="AM89" s="67">
        <v>0</v>
      </c>
    </row>
    <row r="90" spans="4:39" x14ac:dyDescent="0.35">
      <c r="D90" s="35"/>
      <c r="E90" s="65">
        <v>0</v>
      </c>
      <c r="F90" s="66">
        <v>0</v>
      </c>
      <c r="G90" s="66">
        <v>0</v>
      </c>
      <c r="H90" s="66">
        <v>0</v>
      </c>
      <c r="I90" s="66">
        <v>0</v>
      </c>
      <c r="J90" s="66">
        <v>0</v>
      </c>
      <c r="K90" s="66">
        <v>0</v>
      </c>
      <c r="L90" s="66">
        <v>0</v>
      </c>
      <c r="M90" s="66">
        <v>0</v>
      </c>
      <c r="N90" s="66">
        <v>0</v>
      </c>
      <c r="O90" s="66">
        <v>0</v>
      </c>
      <c r="P90" s="71">
        <v>1</v>
      </c>
      <c r="Q90" s="66">
        <v>0</v>
      </c>
      <c r="R90" s="66">
        <v>0</v>
      </c>
      <c r="S90" s="66">
        <v>0</v>
      </c>
      <c r="T90" s="66">
        <v>0</v>
      </c>
      <c r="U90" s="66">
        <v>0</v>
      </c>
      <c r="V90" s="66">
        <v>0</v>
      </c>
      <c r="W90" s="66">
        <v>0</v>
      </c>
      <c r="X90" s="66">
        <v>0</v>
      </c>
      <c r="Y90" s="66">
        <v>0</v>
      </c>
      <c r="Z90" s="66">
        <v>0</v>
      </c>
      <c r="AA90" s="66">
        <v>0</v>
      </c>
      <c r="AB90" s="66">
        <v>0</v>
      </c>
      <c r="AC90" s="66">
        <v>0</v>
      </c>
      <c r="AD90" s="66">
        <v>0</v>
      </c>
      <c r="AE90" s="66">
        <v>0</v>
      </c>
      <c r="AF90" s="66">
        <v>0</v>
      </c>
      <c r="AG90" s="66">
        <v>0</v>
      </c>
      <c r="AH90" s="66">
        <v>0</v>
      </c>
      <c r="AI90" s="66">
        <v>0</v>
      </c>
      <c r="AJ90" s="66">
        <v>0</v>
      </c>
      <c r="AK90" s="66">
        <v>0</v>
      </c>
      <c r="AL90" s="66">
        <v>0</v>
      </c>
      <c r="AM90" s="67">
        <v>0</v>
      </c>
    </row>
    <row r="91" spans="4:39" x14ac:dyDescent="0.35">
      <c r="D91" s="35"/>
      <c r="E91" s="65">
        <v>0</v>
      </c>
      <c r="F91" s="66">
        <v>0</v>
      </c>
      <c r="G91" s="66">
        <v>0</v>
      </c>
      <c r="H91" s="66">
        <v>0</v>
      </c>
      <c r="I91" s="66">
        <v>0</v>
      </c>
      <c r="J91" s="66">
        <v>0</v>
      </c>
      <c r="K91" s="66">
        <v>0</v>
      </c>
      <c r="L91" s="66">
        <v>0</v>
      </c>
      <c r="M91" s="66">
        <v>0</v>
      </c>
      <c r="N91" s="66">
        <v>0</v>
      </c>
      <c r="O91" s="66">
        <v>0</v>
      </c>
      <c r="P91" s="66">
        <v>0</v>
      </c>
      <c r="Q91" s="71">
        <v>1</v>
      </c>
      <c r="R91" s="66">
        <v>0</v>
      </c>
      <c r="S91" s="66">
        <v>0</v>
      </c>
      <c r="T91" s="66">
        <v>0</v>
      </c>
      <c r="U91" s="66">
        <v>0</v>
      </c>
      <c r="V91" s="66">
        <v>0</v>
      </c>
      <c r="W91" s="66">
        <v>0</v>
      </c>
      <c r="X91" s="66">
        <v>0</v>
      </c>
      <c r="Y91" s="66">
        <v>0</v>
      </c>
      <c r="Z91" s="66">
        <v>0</v>
      </c>
      <c r="AA91" s="66">
        <v>0</v>
      </c>
      <c r="AB91" s="66">
        <v>0</v>
      </c>
      <c r="AC91" s="66">
        <v>0</v>
      </c>
      <c r="AD91" s="66">
        <v>0</v>
      </c>
      <c r="AE91" s="66">
        <v>0</v>
      </c>
      <c r="AF91" s="66">
        <v>0</v>
      </c>
      <c r="AG91" s="66">
        <v>0</v>
      </c>
      <c r="AH91" s="66">
        <v>0</v>
      </c>
      <c r="AI91" s="66">
        <v>0</v>
      </c>
      <c r="AJ91" s="66">
        <v>0</v>
      </c>
      <c r="AK91" s="66">
        <v>0</v>
      </c>
      <c r="AL91" s="66">
        <v>0</v>
      </c>
      <c r="AM91" s="67">
        <v>0</v>
      </c>
    </row>
    <row r="92" spans="4:39" x14ac:dyDescent="0.35">
      <c r="D92" s="35"/>
      <c r="E92" s="65">
        <v>0</v>
      </c>
      <c r="F92" s="66">
        <v>0</v>
      </c>
      <c r="G92" s="66">
        <v>0</v>
      </c>
      <c r="H92" s="66">
        <v>0</v>
      </c>
      <c r="I92" s="66">
        <v>0</v>
      </c>
      <c r="J92" s="66">
        <v>0</v>
      </c>
      <c r="K92" s="66">
        <v>0</v>
      </c>
      <c r="L92" s="66">
        <v>0</v>
      </c>
      <c r="M92" s="66">
        <v>0</v>
      </c>
      <c r="N92" s="66">
        <v>0</v>
      </c>
      <c r="O92" s="66">
        <v>0</v>
      </c>
      <c r="P92" s="66">
        <v>0</v>
      </c>
      <c r="Q92" s="66">
        <v>0</v>
      </c>
      <c r="R92" s="71">
        <v>1</v>
      </c>
      <c r="S92" s="66">
        <v>0</v>
      </c>
      <c r="T92" s="66">
        <v>0</v>
      </c>
      <c r="U92" s="66">
        <v>0</v>
      </c>
      <c r="V92" s="66">
        <v>0</v>
      </c>
      <c r="W92" s="66">
        <v>0</v>
      </c>
      <c r="X92" s="66">
        <v>0</v>
      </c>
      <c r="Y92" s="66">
        <v>0</v>
      </c>
      <c r="Z92" s="66">
        <v>0</v>
      </c>
      <c r="AA92" s="66">
        <v>0</v>
      </c>
      <c r="AB92" s="66">
        <v>0</v>
      </c>
      <c r="AC92" s="66">
        <v>0</v>
      </c>
      <c r="AD92" s="66">
        <v>0</v>
      </c>
      <c r="AE92" s="66">
        <v>0</v>
      </c>
      <c r="AF92" s="66">
        <v>0</v>
      </c>
      <c r="AG92" s="66">
        <v>0</v>
      </c>
      <c r="AH92" s="66">
        <v>0</v>
      </c>
      <c r="AI92" s="66">
        <v>0</v>
      </c>
      <c r="AJ92" s="66">
        <v>0</v>
      </c>
      <c r="AK92" s="66">
        <v>0</v>
      </c>
      <c r="AL92" s="66">
        <v>0</v>
      </c>
      <c r="AM92" s="67">
        <v>0</v>
      </c>
    </row>
    <row r="93" spans="4:39" x14ac:dyDescent="0.35">
      <c r="D93" s="35"/>
      <c r="E93" s="65">
        <v>0</v>
      </c>
      <c r="F93" s="66">
        <v>0</v>
      </c>
      <c r="G93" s="66">
        <v>0</v>
      </c>
      <c r="H93" s="66">
        <v>0</v>
      </c>
      <c r="I93" s="66">
        <v>0</v>
      </c>
      <c r="J93" s="66">
        <v>0</v>
      </c>
      <c r="K93" s="66">
        <v>0</v>
      </c>
      <c r="L93" s="66">
        <v>0</v>
      </c>
      <c r="M93" s="66">
        <v>0</v>
      </c>
      <c r="N93" s="66">
        <v>0</v>
      </c>
      <c r="O93" s="66">
        <v>0</v>
      </c>
      <c r="P93" s="66">
        <v>0</v>
      </c>
      <c r="Q93" s="66">
        <v>0</v>
      </c>
      <c r="R93" s="66">
        <v>0</v>
      </c>
      <c r="S93" s="71">
        <v>1</v>
      </c>
      <c r="T93" s="66">
        <v>0</v>
      </c>
      <c r="U93" s="66">
        <v>0</v>
      </c>
      <c r="V93" s="66">
        <v>0</v>
      </c>
      <c r="W93" s="66">
        <v>0</v>
      </c>
      <c r="X93" s="66">
        <v>0</v>
      </c>
      <c r="Y93" s="66">
        <v>0</v>
      </c>
      <c r="Z93" s="66">
        <v>0</v>
      </c>
      <c r="AA93" s="66">
        <v>0</v>
      </c>
      <c r="AB93" s="66">
        <v>0</v>
      </c>
      <c r="AC93" s="66">
        <v>0</v>
      </c>
      <c r="AD93" s="66">
        <v>0</v>
      </c>
      <c r="AE93" s="66">
        <v>0</v>
      </c>
      <c r="AF93" s="66">
        <v>0</v>
      </c>
      <c r="AG93" s="66">
        <v>0</v>
      </c>
      <c r="AH93" s="66">
        <v>0</v>
      </c>
      <c r="AI93" s="66">
        <v>0</v>
      </c>
      <c r="AJ93" s="66">
        <v>0</v>
      </c>
      <c r="AK93" s="66">
        <v>0</v>
      </c>
      <c r="AL93" s="66">
        <v>0</v>
      </c>
      <c r="AM93" s="67">
        <v>0</v>
      </c>
    </row>
    <row r="94" spans="4:39" x14ac:dyDescent="0.35">
      <c r="D94" s="36"/>
      <c r="E94" s="65">
        <v>0</v>
      </c>
      <c r="F94" s="66">
        <v>0</v>
      </c>
      <c r="G94" s="66">
        <v>0</v>
      </c>
      <c r="H94" s="66">
        <v>0</v>
      </c>
      <c r="I94" s="66">
        <v>0</v>
      </c>
      <c r="J94" s="66">
        <v>0</v>
      </c>
      <c r="K94" s="66">
        <v>0</v>
      </c>
      <c r="L94" s="66">
        <v>0</v>
      </c>
      <c r="M94" s="66">
        <v>0</v>
      </c>
      <c r="N94" s="66">
        <v>0</v>
      </c>
      <c r="O94" s="66">
        <v>0</v>
      </c>
      <c r="P94" s="66">
        <v>0</v>
      </c>
      <c r="Q94" s="66">
        <v>0</v>
      </c>
      <c r="R94" s="66">
        <v>0</v>
      </c>
      <c r="S94" s="66">
        <v>0</v>
      </c>
      <c r="T94" s="71">
        <v>1</v>
      </c>
      <c r="U94" s="66">
        <v>0</v>
      </c>
      <c r="V94" s="66">
        <v>0</v>
      </c>
      <c r="W94" s="66">
        <v>0</v>
      </c>
      <c r="X94" s="66">
        <v>0</v>
      </c>
      <c r="Y94" s="66">
        <v>0</v>
      </c>
      <c r="Z94" s="66">
        <v>0</v>
      </c>
      <c r="AA94" s="66">
        <v>0</v>
      </c>
      <c r="AB94" s="66">
        <v>0</v>
      </c>
      <c r="AC94" s="66">
        <v>0</v>
      </c>
      <c r="AD94" s="66">
        <v>0</v>
      </c>
      <c r="AE94" s="66">
        <v>0</v>
      </c>
      <c r="AF94" s="66">
        <v>0</v>
      </c>
      <c r="AG94" s="66">
        <v>0</v>
      </c>
      <c r="AH94" s="66">
        <v>0</v>
      </c>
      <c r="AI94" s="66">
        <v>0</v>
      </c>
      <c r="AJ94" s="66">
        <v>0</v>
      </c>
      <c r="AK94" s="66">
        <v>0</v>
      </c>
      <c r="AL94" s="66">
        <v>0</v>
      </c>
      <c r="AM94" s="67">
        <v>0</v>
      </c>
    </row>
    <row r="95" spans="4:39" x14ac:dyDescent="0.35">
      <c r="D95" s="36"/>
      <c r="E95" s="65">
        <v>0</v>
      </c>
      <c r="F95" s="66">
        <v>0</v>
      </c>
      <c r="G95" s="66">
        <v>0</v>
      </c>
      <c r="H95" s="66">
        <v>0</v>
      </c>
      <c r="I95" s="66">
        <v>0</v>
      </c>
      <c r="J95" s="66">
        <v>0</v>
      </c>
      <c r="K95" s="66">
        <v>0</v>
      </c>
      <c r="L95" s="66">
        <v>0</v>
      </c>
      <c r="M95" s="66">
        <v>0</v>
      </c>
      <c r="N95" s="66">
        <v>0</v>
      </c>
      <c r="O95" s="66">
        <v>0</v>
      </c>
      <c r="P95" s="66">
        <v>0</v>
      </c>
      <c r="Q95" s="66">
        <v>0</v>
      </c>
      <c r="R95" s="66">
        <v>0</v>
      </c>
      <c r="S95" s="66">
        <v>0</v>
      </c>
      <c r="T95" s="66">
        <v>0</v>
      </c>
      <c r="U95" s="71">
        <v>1</v>
      </c>
      <c r="V95" s="66">
        <v>0</v>
      </c>
      <c r="W95" s="66">
        <v>0</v>
      </c>
      <c r="X95" s="66">
        <v>0</v>
      </c>
      <c r="Y95" s="66">
        <v>0</v>
      </c>
      <c r="Z95" s="66">
        <v>0</v>
      </c>
      <c r="AA95" s="66">
        <v>0</v>
      </c>
      <c r="AB95" s="66">
        <v>0</v>
      </c>
      <c r="AC95" s="66">
        <v>0</v>
      </c>
      <c r="AD95" s="66">
        <v>0</v>
      </c>
      <c r="AE95" s="66">
        <v>0</v>
      </c>
      <c r="AF95" s="66">
        <v>0</v>
      </c>
      <c r="AG95" s="66">
        <v>0</v>
      </c>
      <c r="AH95" s="66">
        <v>0</v>
      </c>
      <c r="AI95" s="66">
        <v>0</v>
      </c>
      <c r="AJ95" s="66">
        <v>0</v>
      </c>
      <c r="AK95" s="66">
        <v>0</v>
      </c>
      <c r="AL95" s="66">
        <v>0</v>
      </c>
      <c r="AM95" s="67">
        <v>0</v>
      </c>
    </row>
    <row r="96" spans="4:39" x14ac:dyDescent="0.35">
      <c r="D96" s="36"/>
      <c r="E96" s="65">
        <v>0</v>
      </c>
      <c r="F96" s="66">
        <v>0</v>
      </c>
      <c r="G96" s="66">
        <v>0</v>
      </c>
      <c r="H96" s="66">
        <v>0</v>
      </c>
      <c r="I96" s="66">
        <v>0</v>
      </c>
      <c r="J96" s="66">
        <v>0</v>
      </c>
      <c r="K96" s="66">
        <v>0</v>
      </c>
      <c r="L96" s="66">
        <v>0</v>
      </c>
      <c r="M96" s="66">
        <v>0</v>
      </c>
      <c r="N96" s="66">
        <v>0</v>
      </c>
      <c r="O96" s="66">
        <v>0</v>
      </c>
      <c r="P96" s="66">
        <v>0</v>
      </c>
      <c r="Q96" s="66">
        <v>0</v>
      </c>
      <c r="R96" s="66">
        <v>0</v>
      </c>
      <c r="S96" s="66">
        <v>0</v>
      </c>
      <c r="T96" s="66">
        <v>0</v>
      </c>
      <c r="U96" s="66">
        <v>0</v>
      </c>
      <c r="V96" s="71">
        <v>1</v>
      </c>
      <c r="W96" s="66">
        <v>0</v>
      </c>
      <c r="X96" s="66">
        <v>0</v>
      </c>
      <c r="Y96" s="66">
        <v>0</v>
      </c>
      <c r="Z96" s="66">
        <v>0</v>
      </c>
      <c r="AA96" s="66">
        <v>0</v>
      </c>
      <c r="AB96" s="66">
        <v>0</v>
      </c>
      <c r="AC96" s="66">
        <v>0</v>
      </c>
      <c r="AD96" s="66">
        <v>0</v>
      </c>
      <c r="AE96" s="66">
        <v>0</v>
      </c>
      <c r="AF96" s="66">
        <v>0</v>
      </c>
      <c r="AG96" s="66">
        <v>0</v>
      </c>
      <c r="AH96" s="66">
        <v>0</v>
      </c>
      <c r="AI96" s="66">
        <v>0</v>
      </c>
      <c r="AJ96" s="66">
        <v>0</v>
      </c>
      <c r="AK96" s="66">
        <v>0</v>
      </c>
      <c r="AL96" s="66">
        <v>0</v>
      </c>
      <c r="AM96" s="67">
        <v>0</v>
      </c>
    </row>
    <row r="97" spans="4:39" x14ac:dyDescent="0.35">
      <c r="D97" s="37"/>
      <c r="E97" s="65">
        <v>0</v>
      </c>
      <c r="F97" s="66">
        <v>0</v>
      </c>
      <c r="G97" s="66">
        <v>0</v>
      </c>
      <c r="H97" s="66">
        <v>0</v>
      </c>
      <c r="I97" s="66">
        <v>0</v>
      </c>
      <c r="J97" s="66">
        <v>0</v>
      </c>
      <c r="K97" s="66">
        <v>0</v>
      </c>
      <c r="L97" s="66">
        <v>0</v>
      </c>
      <c r="M97" s="66">
        <v>0</v>
      </c>
      <c r="N97" s="66">
        <v>0</v>
      </c>
      <c r="O97" s="66">
        <v>0</v>
      </c>
      <c r="P97" s="66">
        <v>0</v>
      </c>
      <c r="Q97" s="66">
        <v>0</v>
      </c>
      <c r="R97" s="66">
        <v>0</v>
      </c>
      <c r="S97" s="66">
        <v>0</v>
      </c>
      <c r="T97" s="66">
        <v>0</v>
      </c>
      <c r="U97" s="66">
        <v>0</v>
      </c>
      <c r="V97" s="66">
        <v>0</v>
      </c>
      <c r="W97" s="71">
        <v>1</v>
      </c>
      <c r="X97" s="66">
        <v>0</v>
      </c>
      <c r="Y97" s="66">
        <v>0</v>
      </c>
      <c r="Z97" s="66">
        <v>0</v>
      </c>
      <c r="AA97" s="66">
        <v>0</v>
      </c>
      <c r="AB97" s="66">
        <v>0</v>
      </c>
      <c r="AC97" s="66">
        <v>0</v>
      </c>
      <c r="AD97" s="66">
        <v>0</v>
      </c>
      <c r="AE97" s="66">
        <v>0</v>
      </c>
      <c r="AF97" s="66">
        <v>0</v>
      </c>
      <c r="AG97" s="66">
        <v>0</v>
      </c>
      <c r="AH97" s="66">
        <v>0</v>
      </c>
      <c r="AI97" s="66">
        <v>0</v>
      </c>
      <c r="AJ97" s="66">
        <v>0</v>
      </c>
      <c r="AK97" s="66">
        <v>0</v>
      </c>
      <c r="AL97" s="66">
        <v>0</v>
      </c>
      <c r="AM97" s="67">
        <v>0</v>
      </c>
    </row>
    <row r="98" spans="4:39" x14ac:dyDescent="0.35">
      <c r="D98" s="37"/>
      <c r="E98" s="65">
        <v>0</v>
      </c>
      <c r="F98" s="66">
        <v>0</v>
      </c>
      <c r="G98" s="66">
        <v>0</v>
      </c>
      <c r="H98" s="66">
        <v>0</v>
      </c>
      <c r="I98" s="66">
        <v>0</v>
      </c>
      <c r="J98" s="66">
        <v>0</v>
      </c>
      <c r="K98" s="66">
        <v>0</v>
      </c>
      <c r="L98" s="66">
        <v>0</v>
      </c>
      <c r="M98" s="66">
        <v>0</v>
      </c>
      <c r="N98" s="66">
        <v>0</v>
      </c>
      <c r="O98" s="66">
        <v>0</v>
      </c>
      <c r="P98" s="66">
        <v>0</v>
      </c>
      <c r="Q98" s="66">
        <v>0</v>
      </c>
      <c r="R98" s="66">
        <v>0</v>
      </c>
      <c r="S98" s="66">
        <v>0</v>
      </c>
      <c r="T98" s="66">
        <v>0</v>
      </c>
      <c r="U98" s="66">
        <v>0</v>
      </c>
      <c r="V98" s="66">
        <v>0</v>
      </c>
      <c r="W98" s="66">
        <v>0</v>
      </c>
      <c r="X98" s="71">
        <v>1</v>
      </c>
      <c r="Y98" s="66">
        <v>0</v>
      </c>
      <c r="Z98" s="66">
        <v>0</v>
      </c>
      <c r="AA98" s="66">
        <v>0</v>
      </c>
      <c r="AB98" s="66">
        <v>0</v>
      </c>
      <c r="AC98" s="66">
        <v>0</v>
      </c>
      <c r="AD98" s="66">
        <v>0</v>
      </c>
      <c r="AE98" s="66">
        <v>0</v>
      </c>
      <c r="AF98" s="66">
        <v>0</v>
      </c>
      <c r="AG98" s="66">
        <v>0</v>
      </c>
      <c r="AH98" s="66">
        <v>0</v>
      </c>
      <c r="AI98" s="66">
        <v>0</v>
      </c>
      <c r="AJ98" s="66">
        <v>0</v>
      </c>
      <c r="AK98" s="66">
        <v>0</v>
      </c>
      <c r="AL98" s="66">
        <v>0</v>
      </c>
      <c r="AM98" s="67">
        <v>0</v>
      </c>
    </row>
    <row r="99" spans="4:39" x14ac:dyDescent="0.35">
      <c r="D99" s="37"/>
      <c r="E99" s="65">
        <v>0</v>
      </c>
      <c r="F99" s="66">
        <v>0</v>
      </c>
      <c r="G99" s="66">
        <v>0</v>
      </c>
      <c r="H99" s="66">
        <v>0</v>
      </c>
      <c r="I99" s="66">
        <v>0</v>
      </c>
      <c r="J99" s="66">
        <v>0</v>
      </c>
      <c r="K99" s="66">
        <v>0</v>
      </c>
      <c r="L99" s="66">
        <v>0</v>
      </c>
      <c r="M99" s="66">
        <v>0</v>
      </c>
      <c r="N99" s="66">
        <v>0</v>
      </c>
      <c r="O99" s="66">
        <v>0</v>
      </c>
      <c r="P99" s="66">
        <v>0</v>
      </c>
      <c r="Q99" s="66">
        <v>0</v>
      </c>
      <c r="R99" s="66">
        <v>0</v>
      </c>
      <c r="S99" s="66">
        <v>0</v>
      </c>
      <c r="T99" s="66">
        <v>0</v>
      </c>
      <c r="U99" s="66">
        <v>0</v>
      </c>
      <c r="V99" s="66">
        <v>0</v>
      </c>
      <c r="W99" s="66">
        <v>0</v>
      </c>
      <c r="X99" s="66">
        <v>0</v>
      </c>
      <c r="Y99" s="71">
        <v>1</v>
      </c>
      <c r="Z99" s="66">
        <v>0</v>
      </c>
      <c r="AA99" s="66">
        <v>0</v>
      </c>
      <c r="AB99" s="66">
        <v>0</v>
      </c>
      <c r="AC99" s="66">
        <v>0</v>
      </c>
      <c r="AD99" s="66">
        <v>0</v>
      </c>
      <c r="AE99" s="66">
        <v>0</v>
      </c>
      <c r="AF99" s="66">
        <v>0</v>
      </c>
      <c r="AG99" s="66">
        <v>0</v>
      </c>
      <c r="AH99" s="66">
        <v>0</v>
      </c>
      <c r="AI99" s="66">
        <v>0</v>
      </c>
      <c r="AJ99" s="66">
        <v>0</v>
      </c>
      <c r="AK99" s="66">
        <v>0</v>
      </c>
      <c r="AL99" s="66">
        <v>0</v>
      </c>
      <c r="AM99" s="67">
        <v>0</v>
      </c>
    </row>
    <row r="100" spans="4:39" x14ac:dyDescent="0.35">
      <c r="D100" s="37"/>
      <c r="E100" s="65">
        <v>0</v>
      </c>
      <c r="F100" s="66">
        <v>0</v>
      </c>
      <c r="G100" s="66">
        <v>0</v>
      </c>
      <c r="H100" s="66">
        <v>0</v>
      </c>
      <c r="I100" s="66">
        <v>0</v>
      </c>
      <c r="J100" s="66">
        <v>0</v>
      </c>
      <c r="K100" s="66">
        <v>0</v>
      </c>
      <c r="L100" s="66">
        <v>0</v>
      </c>
      <c r="M100" s="66">
        <v>0</v>
      </c>
      <c r="N100" s="66">
        <v>0</v>
      </c>
      <c r="O100" s="66">
        <v>0</v>
      </c>
      <c r="P100" s="66">
        <v>0</v>
      </c>
      <c r="Q100" s="66">
        <v>0</v>
      </c>
      <c r="R100" s="66">
        <v>0</v>
      </c>
      <c r="S100" s="66">
        <v>0</v>
      </c>
      <c r="T100" s="66">
        <v>0</v>
      </c>
      <c r="U100" s="66">
        <v>0</v>
      </c>
      <c r="V100" s="66">
        <v>0</v>
      </c>
      <c r="W100" s="66">
        <v>0</v>
      </c>
      <c r="X100" s="66">
        <v>0</v>
      </c>
      <c r="Y100" s="66">
        <v>0</v>
      </c>
      <c r="Z100" s="71">
        <v>1</v>
      </c>
      <c r="AA100" s="66">
        <v>0</v>
      </c>
      <c r="AB100" s="66">
        <v>0</v>
      </c>
      <c r="AC100" s="66">
        <v>0</v>
      </c>
      <c r="AD100" s="66">
        <v>0</v>
      </c>
      <c r="AE100" s="66">
        <v>0</v>
      </c>
      <c r="AF100" s="66">
        <v>0</v>
      </c>
      <c r="AG100" s="66">
        <v>0</v>
      </c>
      <c r="AH100" s="66">
        <v>0</v>
      </c>
      <c r="AI100" s="66">
        <v>0</v>
      </c>
      <c r="AJ100" s="66">
        <v>0</v>
      </c>
      <c r="AK100" s="66">
        <v>0</v>
      </c>
      <c r="AL100" s="66">
        <v>0</v>
      </c>
      <c r="AM100" s="67">
        <v>0</v>
      </c>
    </row>
    <row r="101" spans="4:39" x14ac:dyDescent="0.35">
      <c r="D101" s="38"/>
      <c r="E101" s="65">
        <v>0</v>
      </c>
      <c r="F101" s="66">
        <v>0</v>
      </c>
      <c r="G101" s="66">
        <v>0</v>
      </c>
      <c r="H101" s="66">
        <v>0</v>
      </c>
      <c r="I101" s="66">
        <v>0</v>
      </c>
      <c r="J101" s="66">
        <v>0</v>
      </c>
      <c r="K101" s="66">
        <v>0</v>
      </c>
      <c r="L101" s="66">
        <v>0</v>
      </c>
      <c r="M101" s="66">
        <v>0</v>
      </c>
      <c r="N101" s="66">
        <v>0</v>
      </c>
      <c r="O101" s="66">
        <v>0</v>
      </c>
      <c r="P101" s="66">
        <v>0</v>
      </c>
      <c r="Q101" s="66">
        <v>0</v>
      </c>
      <c r="R101" s="66">
        <v>0</v>
      </c>
      <c r="S101" s="66">
        <v>0</v>
      </c>
      <c r="T101" s="66">
        <v>0</v>
      </c>
      <c r="U101" s="66">
        <v>0</v>
      </c>
      <c r="V101" s="66">
        <v>0</v>
      </c>
      <c r="W101" s="66">
        <v>0</v>
      </c>
      <c r="X101" s="66">
        <v>0</v>
      </c>
      <c r="Y101" s="66">
        <v>0</v>
      </c>
      <c r="Z101" s="66">
        <v>0</v>
      </c>
      <c r="AA101" s="71">
        <v>1</v>
      </c>
      <c r="AB101" s="66">
        <v>0</v>
      </c>
      <c r="AC101" s="66">
        <v>0</v>
      </c>
      <c r="AD101" s="66">
        <v>0</v>
      </c>
      <c r="AE101" s="66">
        <v>0</v>
      </c>
      <c r="AF101" s="66">
        <v>0</v>
      </c>
      <c r="AG101" s="66">
        <v>0</v>
      </c>
      <c r="AH101" s="66">
        <v>0</v>
      </c>
      <c r="AI101" s="66">
        <v>0</v>
      </c>
      <c r="AJ101" s="66">
        <v>0</v>
      </c>
      <c r="AK101" s="66">
        <v>0</v>
      </c>
      <c r="AL101" s="66">
        <v>0</v>
      </c>
      <c r="AM101" s="67">
        <v>0</v>
      </c>
    </row>
    <row r="102" spans="4:39" x14ac:dyDescent="0.35">
      <c r="D102" s="38"/>
      <c r="E102" s="65">
        <v>0</v>
      </c>
      <c r="F102" s="66">
        <v>0</v>
      </c>
      <c r="G102" s="66">
        <v>0</v>
      </c>
      <c r="H102" s="66">
        <v>0</v>
      </c>
      <c r="I102" s="66">
        <v>0</v>
      </c>
      <c r="J102" s="66">
        <v>0</v>
      </c>
      <c r="K102" s="66">
        <v>0</v>
      </c>
      <c r="L102" s="66">
        <v>0</v>
      </c>
      <c r="M102" s="66">
        <v>0</v>
      </c>
      <c r="N102" s="66">
        <v>0</v>
      </c>
      <c r="O102" s="66">
        <v>0</v>
      </c>
      <c r="P102" s="66">
        <v>0</v>
      </c>
      <c r="Q102" s="66">
        <v>0</v>
      </c>
      <c r="R102" s="66">
        <v>0</v>
      </c>
      <c r="S102" s="66">
        <v>0</v>
      </c>
      <c r="T102" s="66">
        <v>0</v>
      </c>
      <c r="U102" s="66">
        <v>0</v>
      </c>
      <c r="V102" s="66">
        <v>0</v>
      </c>
      <c r="W102" s="66">
        <v>0</v>
      </c>
      <c r="X102" s="66">
        <v>0</v>
      </c>
      <c r="Y102" s="66">
        <v>0</v>
      </c>
      <c r="Z102" s="66">
        <v>0</v>
      </c>
      <c r="AA102" s="66">
        <v>0</v>
      </c>
      <c r="AB102" s="71">
        <v>1</v>
      </c>
      <c r="AC102" s="66">
        <v>0</v>
      </c>
      <c r="AD102" s="66">
        <v>0</v>
      </c>
      <c r="AE102" s="66">
        <v>0</v>
      </c>
      <c r="AF102" s="66">
        <v>0</v>
      </c>
      <c r="AG102" s="66">
        <v>0</v>
      </c>
      <c r="AH102" s="66">
        <v>0</v>
      </c>
      <c r="AI102" s="66">
        <v>0</v>
      </c>
      <c r="AJ102" s="66">
        <v>0</v>
      </c>
      <c r="AK102" s="66">
        <v>0</v>
      </c>
      <c r="AL102" s="66">
        <v>0</v>
      </c>
      <c r="AM102" s="67">
        <v>0</v>
      </c>
    </row>
    <row r="103" spans="4:39" x14ac:dyDescent="0.35">
      <c r="D103" s="38"/>
      <c r="E103" s="65">
        <v>0</v>
      </c>
      <c r="F103" s="66">
        <v>0</v>
      </c>
      <c r="G103" s="66">
        <v>0</v>
      </c>
      <c r="H103" s="66">
        <v>0</v>
      </c>
      <c r="I103" s="66">
        <v>0</v>
      </c>
      <c r="J103" s="66">
        <v>0</v>
      </c>
      <c r="K103" s="66">
        <v>0</v>
      </c>
      <c r="L103" s="66">
        <v>0</v>
      </c>
      <c r="M103" s="66">
        <v>0</v>
      </c>
      <c r="N103" s="66">
        <v>0</v>
      </c>
      <c r="O103" s="66">
        <v>0</v>
      </c>
      <c r="P103" s="66">
        <v>0</v>
      </c>
      <c r="Q103" s="66">
        <v>0</v>
      </c>
      <c r="R103" s="66">
        <v>0</v>
      </c>
      <c r="S103" s="66">
        <v>0</v>
      </c>
      <c r="T103" s="66">
        <v>0</v>
      </c>
      <c r="U103" s="66">
        <v>0</v>
      </c>
      <c r="V103" s="66">
        <v>0</v>
      </c>
      <c r="W103" s="66">
        <v>0</v>
      </c>
      <c r="X103" s="66">
        <v>0</v>
      </c>
      <c r="Y103" s="66">
        <v>0</v>
      </c>
      <c r="Z103" s="66">
        <v>0</v>
      </c>
      <c r="AA103" s="66">
        <v>0</v>
      </c>
      <c r="AB103" s="66">
        <v>0</v>
      </c>
      <c r="AC103" s="71">
        <v>1</v>
      </c>
      <c r="AD103" s="66">
        <v>0</v>
      </c>
      <c r="AE103" s="66">
        <v>0</v>
      </c>
      <c r="AF103" s="66">
        <v>0</v>
      </c>
      <c r="AG103" s="66">
        <v>0</v>
      </c>
      <c r="AH103" s="66">
        <v>0</v>
      </c>
      <c r="AI103" s="66">
        <v>0</v>
      </c>
      <c r="AJ103" s="66">
        <v>0</v>
      </c>
      <c r="AK103" s="66">
        <v>0</v>
      </c>
      <c r="AL103" s="66">
        <v>0</v>
      </c>
      <c r="AM103" s="67">
        <v>0</v>
      </c>
    </row>
    <row r="104" spans="4:39" x14ac:dyDescent="0.35">
      <c r="D104" s="38"/>
      <c r="E104" s="65">
        <v>0</v>
      </c>
      <c r="F104" s="66">
        <v>0</v>
      </c>
      <c r="G104" s="66">
        <v>0</v>
      </c>
      <c r="H104" s="66">
        <v>0</v>
      </c>
      <c r="I104" s="66">
        <v>0</v>
      </c>
      <c r="J104" s="66">
        <v>0</v>
      </c>
      <c r="K104" s="66">
        <v>0</v>
      </c>
      <c r="L104" s="66">
        <v>0</v>
      </c>
      <c r="M104" s="66">
        <v>0</v>
      </c>
      <c r="N104" s="66">
        <v>0</v>
      </c>
      <c r="O104" s="66">
        <v>0</v>
      </c>
      <c r="P104" s="66">
        <v>0</v>
      </c>
      <c r="Q104" s="66">
        <v>0</v>
      </c>
      <c r="R104" s="66">
        <v>0</v>
      </c>
      <c r="S104" s="66">
        <v>0</v>
      </c>
      <c r="T104" s="66">
        <v>0</v>
      </c>
      <c r="U104" s="66">
        <v>0</v>
      </c>
      <c r="V104" s="66">
        <v>0</v>
      </c>
      <c r="W104" s="66">
        <v>0</v>
      </c>
      <c r="X104" s="66">
        <v>0</v>
      </c>
      <c r="Y104" s="66">
        <v>0</v>
      </c>
      <c r="Z104" s="66">
        <v>0</v>
      </c>
      <c r="AA104" s="66">
        <v>0</v>
      </c>
      <c r="AB104" s="66">
        <v>0</v>
      </c>
      <c r="AC104" s="66">
        <v>0</v>
      </c>
      <c r="AD104" s="71">
        <v>1</v>
      </c>
      <c r="AE104" s="66">
        <v>0</v>
      </c>
      <c r="AF104" s="66">
        <v>0</v>
      </c>
      <c r="AG104" s="66">
        <v>0</v>
      </c>
      <c r="AH104" s="66">
        <v>0</v>
      </c>
      <c r="AI104" s="66">
        <v>0</v>
      </c>
      <c r="AJ104" s="66">
        <v>0</v>
      </c>
      <c r="AK104" s="66">
        <v>0</v>
      </c>
      <c r="AL104" s="66">
        <v>0</v>
      </c>
      <c r="AM104" s="67">
        <v>0</v>
      </c>
    </row>
    <row r="105" spans="4:39" x14ac:dyDescent="0.35">
      <c r="D105" s="38"/>
      <c r="E105" s="65">
        <v>0</v>
      </c>
      <c r="F105" s="66">
        <v>0</v>
      </c>
      <c r="G105" s="66">
        <v>0</v>
      </c>
      <c r="H105" s="66">
        <v>0</v>
      </c>
      <c r="I105" s="66">
        <v>0</v>
      </c>
      <c r="J105" s="66">
        <v>0</v>
      </c>
      <c r="K105" s="66">
        <v>0</v>
      </c>
      <c r="L105" s="66">
        <v>0</v>
      </c>
      <c r="M105" s="66">
        <v>0</v>
      </c>
      <c r="N105" s="66">
        <v>0</v>
      </c>
      <c r="O105" s="66">
        <v>0</v>
      </c>
      <c r="P105" s="66">
        <v>0</v>
      </c>
      <c r="Q105" s="66">
        <v>0</v>
      </c>
      <c r="R105" s="66">
        <v>0</v>
      </c>
      <c r="S105" s="66">
        <v>0</v>
      </c>
      <c r="T105" s="66">
        <v>0</v>
      </c>
      <c r="U105" s="66">
        <v>0</v>
      </c>
      <c r="V105" s="66">
        <v>0</v>
      </c>
      <c r="W105" s="66">
        <v>0</v>
      </c>
      <c r="X105" s="66">
        <v>0</v>
      </c>
      <c r="Y105" s="66">
        <v>0</v>
      </c>
      <c r="Z105" s="66">
        <v>0</v>
      </c>
      <c r="AA105" s="66">
        <v>0</v>
      </c>
      <c r="AB105" s="66">
        <v>0</v>
      </c>
      <c r="AC105" s="66">
        <v>0</v>
      </c>
      <c r="AD105" s="66">
        <v>0</v>
      </c>
      <c r="AE105" s="71">
        <v>1</v>
      </c>
      <c r="AF105" s="66">
        <v>0</v>
      </c>
      <c r="AG105" s="66">
        <v>0</v>
      </c>
      <c r="AH105" s="66">
        <v>0</v>
      </c>
      <c r="AI105" s="66">
        <v>0</v>
      </c>
      <c r="AJ105" s="66">
        <v>0</v>
      </c>
      <c r="AK105" s="66">
        <v>0</v>
      </c>
      <c r="AL105" s="66">
        <v>0</v>
      </c>
      <c r="AM105" s="67">
        <v>0</v>
      </c>
    </row>
    <row r="106" spans="4:39" x14ac:dyDescent="0.35">
      <c r="D106" s="38"/>
      <c r="E106" s="65">
        <v>0</v>
      </c>
      <c r="F106" s="66">
        <v>0</v>
      </c>
      <c r="G106" s="66">
        <v>0</v>
      </c>
      <c r="H106" s="66">
        <v>0</v>
      </c>
      <c r="I106" s="66">
        <v>0</v>
      </c>
      <c r="J106" s="66">
        <v>0</v>
      </c>
      <c r="K106" s="66">
        <v>0</v>
      </c>
      <c r="L106" s="66">
        <v>0</v>
      </c>
      <c r="M106" s="66">
        <v>0</v>
      </c>
      <c r="N106" s="66">
        <v>0</v>
      </c>
      <c r="O106" s="66">
        <v>0</v>
      </c>
      <c r="P106" s="66">
        <v>0</v>
      </c>
      <c r="Q106" s="66">
        <v>0</v>
      </c>
      <c r="R106" s="66">
        <v>0</v>
      </c>
      <c r="S106" s="66">
        <v>0</v>
      </c>
      <c r="T106" s="66">
        <v>0</v>
      </c>
      <c r="U106" s="66">
        <v>0</v>
      </c>
      <c r="V106" s="66">
        <v>0</v>
      </c>
      <c r="W106" s="66">
        <v>0</v>
      </c>
      <c r="X106" s="66">
        <v>0</v>
      </c>
      <c r="Y106" s="66">
        <v>0</v>
      </c>
      <c r="Z106" s="66">
        <v>0</v>
      </c>
      <c r="AA106" s="66">
        <v>0</v>
      </c>
      <c r="AB106" s="66">
        <v>0</v>
      </c>
      <c r="AC106" s="66">
        <v>0</v>
      </c>
      <c r="AD106" s="66">
        <v>0</v>
      </c>
      <c r="AE106" s="66">
        <v>0</v>
      </c>
      <c r="AF106" s="71">
        <v>1</v>
      </c>
      <c r="AG106" s="66">
        <v>0</v>
      </c>
      <c r="AH106" s="66">
        <v>0</v>
      </c>
      <c r="AI106" s="66">
        <v>0</v>
      </c>
      <c r="AJ106" s="66">
        <v>0</v>
      </c>
      <c r="AK106" s="66">
        <v>0</v>
      </c>
      <c r="AL106" s="66">
        <v>0</v>
      </c>
      <c r="AM106" s="67">
        <v>0</v>
      </c>
    </row>
    <row r="107" spans="4:39" x14ac:dyDescent="0.35">
      <c r="D107" s="38"/>
      <c r="E107" s="65">
        <v>0</v>
      </c>
      <c r="F107" s="66">
        <v>0</v>
      </c>
      <c r="G107" s="66">
        <v>0</v>
      </c>
      <c r="H107" s="66">
        <v>0</v>
      </c>
      <c r="I107" s="66">
        <v>0</v>
      </c>
      <c r="J107" s="66">
        <v>0</v>
      </c>
      <c r="K107" s="66">
        <v>0</v>
      </c>
      <c r="L107" s="66">
        <v>0</v>
      </c>
      <c r="M107" s="66">
        <v>0</v>
      </c>
      <c r="N107" s="66">
        <v>0</v>
      </c>
      <c r="O107" s="66">
        <v>0</v>
      </c>
      <c r="P107" s="66">
        <v>0</v>
      </c>
      <c r="Q107" s="66">
        <v>0</v>
      </c>
      <c r="R107" s="66">
        <v>0</v>
      </c>
      <c r="S107" s="66">
        <v>0</v>
      </c>
      <c r="T107" s="66">
        <v>0</v>
      </c>
      <c r="U107" s="66">
        <v>0</v>
      </c>
      <c r="V107" s="66">
        <v>0</v>
      </c>
      <c r="W107" s="66">
        <v>0</v>
      </c>
      <c r="X107" s="66">
        <v>0</v>
      </c>
      <c r="Y107" s="66">
        <v>0</v>
      </c>
      <c r="Z107" s="66">
        <v>0</v>
      </c>
      <c r="AA107" s="66">
        <v>0</v>
      </c>
      <c r="AB107" s="66">
        <v>0</v>
      </c>
      <c r="AC107" s="66">
        <v>0</v>
      </c>
      <c r="AD107" s="66">
        <v>0</v>
      </c>
      <c r="AE107" s="66">
        <v>0</v>
      </c>
      <c r="AF107" s="66">
        <v>0</v>
      </c>
      <c r="AG107" s="71">
        <v>1</v>
      </c>
      <c r="AH107" s="66">
        <v>0</v>
      </c>
      <c r="AI107" s="66">
        <v>0</v>
      </c>
      <c r="AJ107" s="66">
        <v>0</v>
      </c>
      <c r="AK107" s="66">
        <v>0</v>
      </c>
      <c r="AL107" s="66">
        <v>0</v>
      </c>
      <c r="AM107" s="67">
        <v>0</v>
      </c>
    </row>
    <row r="108" spans="4:39" x14ac:dyDescent="0.35">
      <c r="D108" s="38"/>
      <c r="E108" s="65">
        <v>0</v>
      </c>
      <c r="F108" s="66">
        <v>0</v>
      </c>
      <c r="G108" s="66">
        <v>0</v>
      </c>
      <c r="H108" s="66">
        <v>0</v>
      </c>
      <c r="I108" s="66">
        <v>0</v>
      </c>
      <c r="J108" s="66">
        <v>0</v>
      </c>
      <c r="K108" s="66">
        <v>0</v>
      </c>
      <c r="L108" s="66">
        <v>0</v>
      </c>
      <c r="M108" s="66">
        <v>0</v>
      </c>
      <c r="N108" s="66">
        <v>0</v>
      </c>
      <c r="O108" s="66">
        <v>0</v>
      </c>
      <c r="P108" s="66">
        <v>0</v>
      </c>
      <c r="Q108" s="66">
        <v>0</v>
      </c>
      <c r="R108" s="66">
        <v>0</v>
      </c>
      <c r="S108" s="66">
        <v>0</v>
      </c>
      <c r="T108" s="66">
        <v>0</v>
      </c>
      <c r="U108" s="66">
        <v>0</v>
      </c>
      <c r="V108" s="66">
        <v>0</v>
      </c>
      <c r="W108" s="66">
        <v>0</v>
      </c>
      <c r="X108" s="66">
        <v>0</v>
      </c>
      <c r="Y108" s="66">
        <v>0</v>
      </c>
      <c r="Z108" s="66">
        <v>0</v>
      </c>
      <c r="AA108" s="66">
        <v>0</v>
      </c>
      <c r="AB108" s="66">
        <v>0</v>
      </c>
      <c r="AC108" s="66">
        <v>0</v>
      </c>
      <c r="AD108" s="66">
        <v>0</v>
      </c>
      <c r="AE108" s="66">
        <v>0</v>
      </c>
      <c r="AF108" s="66">
        <v>0</v>
      </c>
      <c r="AG108" s="66">
        <v>0</v>
      </c>
      <c r="AH108" s="71">
        <v>1</v>
      </c>
      <c r="AI108" s="66">
        <v>0</v>
      </c>
      <c r="AJ108" s="66">
        <v>0</v>
      </c>
      <c r="AK108" s="66">
        <v>0</v>
      </c>
      <c r="AL108" s="66">
        <v>0</v>
      </c>
      <c r="AM108" s="67">
        <v>0</v>
      </c>
    </row>
    <row r="109" spans="4:39" x14ac:dyDescent="0.35">
      <c r="D109" s="38"/>
      <c r="E109" s="65">
        <v>0</v>
      </c>
      <c r="F109" s="66">
        <v>0</v>
      </c>
      <c r="G109" s="66">
        <v>0</v>
      </c>
      <c r="H109" s="66">
        <v>0</v>
      </c>
      <c r="I109" s="66">
        <v>0</v>
      </c>
      <c r="J109" s="66">
        <v>0</v>
      </c>
      <c r="K109" s="66">
        <v>0</v>
      </c>
      <c r="L109" s="66">
        <v>0</v>
      </c>
      <c r="M109" s="66">
        <v>0</v>
      </c>
      <c r="N109" s="66">
        <v>0</v>
      </c>
      <c r="O109" s="66">
        <v>0</v>
      </c>
      <c r="P109" s="66">
        <v>0</v>
      </c>
      <c r="Q109" s="66">
        <v>0</v>
      </c>
      <c r="R109" s="66">
        <v>0</v>
      </c>
      <c r="S109" s="66">
        <v>0</v>
      </c>
      <c r="T109" s="66">
        <v>0</v>
      </c>
      <c r="U109" s="66">
        <v>0</v>
      </c>
      <c r="V109" s="66">
        <v>0</v>
      </c>
      <c r="W109" s="66">
        <v>0</v>
      </c>
      <c r="X109" s="66">
        <v>0</v>
      </c>
      <c r="Y109" s="66">
        <v>0</v>
      </c>
      <c r="Z109" s="66">
        <v>0</v>
      </c>
      <c r="AA109" s="66">
        <v>0</v>
      </c>
      <c r="AB109" s="66">
        <v>0</v>
      </c>
      <c r="AC109" s="66">
        <v>0</v>
      </c>
      <c r="AD109" s="66">
        <v>0</v>
      </c>
      <c r="AE109" s="66">
        <v>0</v>
      </c>
      <c r="AF109" s="66">
        <v>0</v>
      </c>
      <c r="AG109" s="66">
        <v>0</v>
      </c>
      <c r="AH109" s="66">
        <v>0</v>
      </c>
      <c r="AI109" s="71">
        <v>1</v>
      </c>
      <c r="AJ109" s="66">
        <v>0</v>
      </c>
      <c r="AK109" s="66">
        <v>0</v>
      </c>
      <c r="AL109" s="66">
        <v>0</v>
      </c>
      <c r="AM109" s="67">
        <v>0</v>
      </c>
    </row>
    <row r="110" spans="4:39" x14ac:dyDescent="0.35">
      <c r="D110" s="38"/>
      <c r="E110" s="65">
        <v>0</v>
      </c>
      <c r="F110" s="66">
        <v>0</v>
      </c>
      <c r="G110" s="66">
        <v>0</v>
      </c>
      <c r="H110" s="66">
        <v>0</v>
      </c>
      <c r="I110" s="66">
        <v>0</v>
      </c>
      <c r="J110" s="66">
        <v>0</v>
      </c>
      <c r="K110" s="66">
        <v>0</v>
      </c>
      <c r="L110" s="66">
        <v>0</v>
      </c>
      <c r="M110" s="66">
        <v>0</v>
      </c>
      <c r="N110" s="66">
        <v>0</v>
      </c>
      <c r="O110" s="66">
        <v>0</v>
      </c>
      <c r="P110" s="66">
        <v>0</v>
      </c>
      <c r="Q110" s="66">
        <v>0</v>
      </c>
      <c r="R110" s="66">
        <v>0</v>
      </c>
      <c r="S110" s="66">
        <v>0</v>
      </c>
      <c r="T110" s="66">
        <v>0</v>
      </c>
      <c r="U110" s="66">
        <v>0</v>
      </c>
      <c r="V110" s="66">
        <v>0</v>
      </c>
      <c r="W110" s="66">
        <v>0</v>
      </c>
      <c r="X110" s="66">
        <v>0</v>
      </c>
      <c r="Y110" s="66">
        <v>0</v>
      </c>
      <c r="Z110" s="66">
        <v>0</v>
      </c>
      <c r="AA110" s="66">
        <v>0</v>
      </c>
      <c r="AB110" s="66">
        <v>0</v>
      </c>
      <c r="AC110" s="66">
        <v>0</v>
      </c>
      <c r="AD110" s="66">
        <v>0</v>
      </c>
      <c r="AE110" s="66">
        <v>0</v>
      </c>
      <c r="AF110" s="66">
        <v>0</v>
      </c>
      <c r="AG110" s="66">
        <v>0</v>
      </c>
      <c r="AH110" s="66">
        <v>0</v>
      </c>
      <c r="AI110" s="66">
        <v>0</v>
      </c>
      <c r="AJ110" s="71">
        <v>1</v>
      </c>
      <c r="AK110" s="66">
        <v>0</v>
      </c>
      <c r="AL110" s="66">
        <v>0</v>
      </c>
      <c r="AM110" s="67">
        <v>0</v>
      </c>
    </row>
    <row r="111" spans="4:39" x14ac:dyDescent="0.35">
      <c r="D111" s="38"/>
      <c r="E111" s="65">
        <v>0</v>
      </c>
      <c r="F111" s="66">
        <v>0</v>
      </c>
      <c r="G111" s="66">
        <v>0</v>
      </c>
      <c r="H111" s="66">
        <v>0</v>
      </c>
      <c r="I111" s="66">
        <v>0</v>
      </c>
      <c r="J111" s="66">
        <v>0</v>
      </c>
      <c r="K111" s="66">
        <v>0</v>
      </c>
      <c r="L111" s="66">
        <v>0</v>
      </c>
      <c r="M111" s="66">
        <v>0</v>
      </c>
      <c r="N111" s="66">
        <v>0</v>
      </c>
      <c r="O111" s="66">
        <v>0</v>
      </c>
      <c r="P111" s="66">
        <v>0</v>
      </c>
      <c r="Q111" s="66">
        <v>0</v>
      </c>
      <c r="R111" s="66">
        <v>0</v>
      </c>
      <c r="S111" s="66">
        <v>0</v>
      </c>
      <c r="T111" s="66">
        <v>0</v>
      </c>
      <c r="U111" s="66">
        <v>0</v>
      </c>
      <c r="V111" s="66">
        <v>0</v>
      </c>
      <c r="W111" s="66">
        <v>0</v>
      </c>
      <c r="X111" s="66">
        <v>0</v>
      </c>
      <c r="Y111" s="66">
        <v>0</v>
      </c>
      <c r="Z111" s="66">
        <v>0</v>
      </c>
      <c r="AA111" s="66">
        <v>0</v>
      </c>
      <c r="AB111" s="66">
        <v>0</v>
      </c>
      <c r="AC111" s="66">
        <v>0</v>
      </c>
      <c r="AD111" s="66">
        <v>0</v>
      </c>
      <c r="AE111" s="66">
        <v>0</v>
      </c>
      <c r="AF111" s="66">
        <v>0</v>
      </c>
      <c r="AG111" s="66">
        <v>0</v>
      </c>
      <c r="AH111" s="66">
        <v>0</v>
      </c>
      <c r="AI111" s="66">
        <v>0</v>
      </c>
      <c r="AJ111" s="66">
        <v>0</v>
      </c>
      <c r="AK111" s="71">
        <v>1</v>
      </c>
      <c r="AL111" s="66">
        <v>0</v>
      </c>
      <c r="AM111" s="67">
        <v>0</v>
      </c>
    </row>
    <row r="112" spans="4:39" x14ac:dyDescent="0.35">
      <c r="D112" s="38"/>
      <c r="E112" s="65">
        <v>0</v>
      </c>
      <c r="F112" s="66">
        <v>0</v>
      </c>
      <c r="G112" s="66">
        <v>0</v>
      </c>
      <c r="H112" s="66">
        <v>0</v>
      </c>
      <c r="I112" s="66">
        <v>0</v>
      </c>
      <c r="J112" s="66">
        <v>0</v>
      </c>
      <c r="K112" s="66">
        <v>0</v>
      </c>
      <c r="L112" s="66">
        <v>0</v>
      </c>
      <c r="M112" s="66">
        <v>0</v>
      </c>
      <c r="N112" s="66">
        <v>0</v>
      </c>
      <c r="O112" s="66">
        <v>0</v>
      </c>
      <c r="P112" s="66">
        <v>0</v>
      </c>
      <c r="Q112" s="66">
        <v>0</v>
      </c>
      <c r="R112" s="66">
        <v>0</v>
      </c>
      <c r="S112" s="66">
        <v>0</v>
      </c>
      <c r="T112" s="66">
        <v>0</v>
      </c>
      <c r="U112" s="66">
        <v>0</v>
      </c>
      <c r="V112" s="66">
        <v>0</v>
      </c>
      <c r="W112" s="66">
        <v>0</v>
      </c>
      <c r="X112" s="66">
        <v>0</v>
      </c>
      <c r="Y112" s="66">
        <v>0</v>
      </c>
      <c r="Z112" s="66">
        <v>0</v>
      </c>
      <c r="AA112" s="66">
        <v>0</v>
      </c>
      <c r="AB112" s="66">
        <v>0</v>
      </c>
      <c r="AC112" s="66">
        <v>0</v>
      </c>
      <c r="AD112" s="66">
        <v>0</v>
      </c>
      <c r="AE112" s="66">
        <v>0</v>
      </c>
      <c r="AF112" s="66">
        <v>0</v>
      </c>
      <c r="AG112" s="66">
        <v>0</v>
      </c>
      <c r="AH112" s="66">
        <v>0</v>
      </c>
      <c r="AI112" s="66">
        <v>0</v>
      </c>
      <c r="AJ112" s="66">
        <v>0</v>
      </c>
      <c r="AK112" s="66">
        <v>0</v>
      </c>
      <c r="AL112" s="71">
        <v>1</v>
      </c>
      <c r="AM112" s="67">
        <v>0</v>
      </c>
    </row>
    <row r="113" spans="4:39" x14ac:dyDescent="0.35">
      <c r="D113" s="38"/>
      <c r="E113" s="68">
        <v>0</v>
      </c>
      <c r="F113" s="69">
        <v>0</v>
      </c>
      <c r="G113" s="69">
        <v>0</v>
      </c>
      <c r="H113" s="69">
        <v>0</v>
      </c>
      <c r="I113" s="69">
        <v>0</v>
      </c>
      <c r="J113" s="69">
        <v>0</v>
      </c>
      <c r="K113" s="69">
        <v>0</v>
      </c>
      <c r="L113" s="69">
        <v>0</v>
      </c>
      <c r="M113" s="69">
        <v>0</v>
      </c>
      <c r="N113" s="69">
        <v>0</v>
      </c>
      <c r="O113" s="69">
        <v>0</v>
      </c>
      <c r="P113" s="69">
        <v>0</v>
      </c>
      <c r="Q113" s="69">
        <v>0</v>
      </c>
      <c r="R113" s="69">
        <v>0</v>
      </c>
      <c r="S113" s="69">
        <v>0</v>
      </c>
      <c r="T113" s="69">
        <v>0</v>
      </c>
      <c r="U113" s="69">
        <v>0</v>
      </c>
      <c r="V113" s="69">
        <v>0</v>
      </c>
      <c r="W113" s="69">
        <v>0</v>
      </c>
      <c r="X113" s="69">
        <v>0</v>
      </c>
      <c r="Y113" s="69">
        <v>0</v>
      </c>
      <c r="Z113" s="69">
        <v>0</v>
      </c>
      <c r="AA113" s="69">
        <v>0</v>
      </c>
      <c r="AB113" s="69">
        <v>0</v>
      </c>
      <c r="AC113" s="69">
        <v>0</v>
      </c>
      <c r="AD113" s="69">
        <v>0</v>
      </c>
      <c r="AE113" s="69">
        <v>0</v>
      </c>
      <c r="AF113" s="69">
        <v>0</v>
      </c>
      <c r="AG113" s="69">
        <v>0</v>
      </c>
      <c r="AH113" s="69">
        <v>0</v>
      </c>
      <c r="AI113" s="69">
        <v>0</v>
      </c>
      <c r="AJ113" s="69">
        <v>0</v>
      </c>
      <c r="AK113" s="69">
        <v>0</v>
      </c>
      <c r="AL113" s="69">
        <v>0</v>
      </c>
      <c r="AM113" s="72">
        <v>1</v>
      </c>
    </row>
    <row r="114" spans="4:39" x14ac:dyDescent="0.35">
      <c r="D114" s="5"/>
    </row>
    <row r="115" spans="4:39" x14ac:dyDescent="0.35">
      <c r="D115" s="5"/>
    </row>
    <row r="116" spans="4:39" ht="165" x14ac:dyDescent="0.35">
      <c r="D116" s="78" t="s">
        <v>175</v>
      </c>
      <c r="E116" s="47" t="s">
        <v>154</v>
      </c>
      <c r="F116" s="47" t="s">
        <v>31</v>
      </c>
      <c r="G116" s="47" t="s">
        <v>26</v>
      </c>
      <c r="H116" s="47" t="s">
        <v>28</v>
      </c>
      <c r="I116" s="47" t="s">
        <v>29</v>
      </c>
      <c r="J116" s="47" t="s">
        <v>75</v>
      </c>
      <c r="K116" s="47" t="s">
        <v>30</v>
      </c>
      <c r="L116" s="47" t="s">
        <v>40</v>
      </c>
      <c r="M116" s="47" t="s">
        <v>42</v>
      </c>
      <c r="N116" s="47" t="s">
        <v>56</v>
      </c>
      <c r="O116" s="48" t="s">
        <v>44</v>
      </c>
      <c r="P116" s="48" t="s">
        <v>47</v>
      </c>
      <c r="Q116" s="48" t="s">
        <v>49</v>
      </c>
      <c r="R116" s="48" t="s">
        <v>51</v>
      </c>
      <c r="S116" s="48" t="s">
        <v>54</v>
      </c>
      <c r="T116" s="49" t="s">
        <v>57</v>
      </c>
      <c r="U116" s="49" t="s">
        <v>60</v>
      </c>
      <c r="V116" s="49" t="s">
        <v>63</v>
      </c>
      <c r="W116" s="50" t="s">
        <v>66</v>
      </c>
      <c r="X116" s="50" t="s">
        <v>69</v>
      </c>
      <c r="Y116" s="50" t="s">
        <v>158</v>
      </c>
      <c r="Z116" s="50" t="s">
        <v>72</v>
      </c>
      <c r="AA116" s="51" t="s">
        <v>3</v>
      </c>
      <c r="AB116" s="51" t="s">
        <v>79</v>
      </c>
      <c r="AC116" s="51" t="s">
        <v>82</v>
      </c>
      <c r="AD116" s="51" t="s">
        <v>85</v>
      </c>
      <c r="AE116" s="51" t="s">
        <v>88</v>
      </c>
      <c r="AF116" s="51" t="s">
        <v>91</v>
      </c>
      <c r="AG116" s="51" t="s">
        <v>93</v>
      </c>
      <c r="AH116" s="51" t="s">
        <v>96</v>
      </c>
      <c r="AI116" s="51" t="s">
        <v>99</v>
      </c>
      <c r="AJ116" s="51" t="s">
        <v>102</v>
      </c>
      <c r="AK116" s="51" t="s">
        <v>105</v>
      </c>
      <c r="AL116" s="51" t="s">
        <v>108</v>
      </c>
      <c r="AM116" s="51" t="s">
        <v>111</v>
      </c>
    </row>
    <row r="117" spans="4:39" x14ac:dyDescent="0.35">
      <c r="D117" s="34" t="s">
        <v>154</v>
      </c>
      <c r="E117" s="74">
        <f>E79-E40</f>
        <v>1</v>
      </c>
      <c r="F117" s="57">
        <f t="shared" ref="F117:AM117" si="37">F79-F40</f>
        <v>-3.0303030303030304E-2</v>
      </c>
      <c r="G117" s="57">
        <f t="shared" si="37"/>
        <v>-3.0303030303030304E-2</v>
      </c>
      <c r="H117" s="57">
        <f t="shared" si="37"/>
        <v>-3.0303030303030304E-2</v>
      </c>
      <c r="I117" s="57">
        <f t="shared" si="37"/>
        <v>-2.0202020202020204E-2</v>
      </c>
      <c r="J117" s="57">
        <f t="shared" si="37"/>
        <v>-3.0303030303030304E-2</v>
      </c>
      <c r="K117" s="57">
        <f t="shared" si="37"/>
        <v>-4.0404040404040407E-2</v>
      </c>
      <c r="L117" s="57">
        <f t="shared" si="37"/>
        <v>-2.0202020202020204E-2</v>
      </c>
      <c r="M117" s="57">
        <f t="shared" si="37"/>
        <v>-3.0303030303030304E-2</v>
      </c>
      <c r="N117" s="57">
        <f t="shared" si="37"/>
        <v>-2.0202020202020204E-2</v>
      </c>
      <c r="O117" s="57">
        <f t="shared" si="37"/>
        <v>-2.0202020202020204E-2</v>
      </c>
      <c r="P117" s="57">
        <f t="shared" si="37"/>
        <v>-3.0303030303030304E-2</v>
      </c>
      <c r="Q117" s="57">
        <f t="shared" si="37"/>
        <v>-2.0202020202020204E-2</v>
      </c>
      <c r="R117" s="57">
        <f t="shared" si="37"/>
        <v>-3.0303030303030304E-2</v>
      </c>
      <c r="S117" s="57">
        <f t="shared" si="37"/>
        <v>-2.0202020202020204E-2</v>
      </c>
      <c r="T117" s="57">
        <f t="shared" si="37"/>
        <v>-1.0101010101010102E-2</v>
      </c>
      <c r="U117" s="57">
        <f t="shared" si="37"/>
        <v>-1.0101010101010102E-2</v>
      </c>
      <c r="V117" s="57">
        <f t="shared" si="37"/>
        <v>-1.0101010101010102E-2</v>
      </c>
      <c r="W117" s="57">
        <f t="shared" si="37"/>
        <v>-3.0303030303030304E-2</v>
      </c>
      <c r="X117" s="57">
        <f t="shared" si="37"/>
        <v>-2.0202020202020204E-2</v>
      </c>
      <c r="Y117" s="57">
        <f t="shared" si="37"/>
        <v>-4.0404040404040407E-2</v>
      </c>
      <c r="Z117" s="57">
        <f t="shared" si="37"/>
        <v>-3.0303030303030304E-2</v>
      </c>
      <c r="AA117" s="57">
        <f t="shared" si="37"/>
        <v>-3.0303030303030304E-2</v>
      </c>
      <c r="AB117" s="57">
        <f t="shared" si="37"/>
        <v>-2.0202020202020204E-2</v>
      </c>
      <c r="AC117" s="57">
        <f t="shared" si="37"/>
        <v>-2.0202020202020204E-2</v>
      </c>
      <c r="AD117" s="57">
        <f t="shared" si="37"/>
        <v>-1.0101010101010102E-2</v>
      </c>
      <c r="AE117" s="57">
        <f t="shared" si="37"/>
        <v>-3.0303030303030304E-2</v>
      </c>
      <c r="AF117" s="57">
        <f t="shared" si="37"/>
        <v>-4.0404040404040407E-2</v>
      </c>
      <c r="AG117" s="57">
        <f t="shared" si="37"/>
        <v>-3.0303030303030304E-2</v>
      </c>
      <c r="AH117" s="57">
        <f t="shared" si="37"/>
        <v>-2.0202020202020204E-2</v>
      </c>
      <c r="AI117" s="57">
        <f t="shared" si="37"/>
        <v>-2.0202020202020204E-2</v>
      </c>
      <c r="AJ117" s="57">
        <f t="shared" si="37"/>
        <v>-2.0202020202020204E-2</v>
      </c>
      <c r="AK117" s="57">
        <f t="shared" si="37"/>
        <v>-2.0202020202020204E-2</v>
      </c>
      <c r="AL117" s="57">
        <f t="shared" si="37"/>
        <v>-2.0202020202020204E-2</v>
      </c>
      <c r="AM117" s="58">
        <f t="shared" si="37"/>
        <v>-2.0202020202020204E-2</v>
      </c>
    </row>
    <row r="118" spans="4:39" x14ac:dyDescent="0.35">
      <c r="D118" s="34" t="s">
        <v>31</v>
      </c>
      <c r="E118" s="59">
        <f t="shared" ref="E118:AM118" si="38">E80-E41</f>
        <v>-3.0303030303030304E-2</v>
      </c>
      <c r="F118" s="75">
        <f t="shared" si="38"/>
        <v>1</v>
      </c>
      <c r="G118" s="56">
        <f t="shared" si="38"/>
        <v>-3.0303030303030304E-2</v>
      </c>
      <c r="H118" s="56">
        <f t="shared" si="38"/>
        <v>-4.0404040404040407E-2</v>
      </c>
      <c r="I118" s="56">
        <f t="shared" si="38"/>
        <v>-1.0101010101010102E-2</v>
      </c>
      <c r="J118" s="56">
        <f t="shared" si="38"/>
        <v>-2.0202020202020204E-2</v>
      </c>
      <c r="K118" s="56">
        <f t="shared" si="38"/>
        <v>-3.0303030303030304E-2</v>
      </c>
      <c r="L118" s="56">
        <f t="shared" si="38"/>
        <v>-3.0303030303030304E-2</v>
      </c>
      <c r="M118" s="56">
        <f t="shared" si="38"/>
        <v>-2.0202020202020204E-2</v>
      </c>
      <c r="N118" s="56">
        <f t="shared" si="38"/>
        <v>-2.0202020202020204E-2</v>
      </c>
      <c r="O118" s="56">
        <f t="shared" si="38"/>
        <v>-3.0303030303030304E-2</v>
      </c>
      <c r="P118" s="56">
        <f t="shared" si="38"/>
        <v>-3.0303030303030304E-2</v>
      </c>
      <c r="Q118" s="56">
        <f t="shared" si="38"/>
        <v>-2.0202020202020204E-2</v>
      </c>
      <c r="R118" s="56">
        <f t="shared" si="38"/>
        <v>-3.0303030303030304E-2</v>
      </c>
      <c r="S118" s="56">
        <f t="shared" si="38"/>
        <v>-2.0202020202020204E-2</v>
      </c>
      <c r="T118" s="56">
        <f t="shared" si="38"/>
        <v>-1.0101010101010102E-2</v>
      </c>
      <c r="U118" s="56">
        <f t="shared" si="38"/>
        <v>-1.0101010101010102E-2</v>
      </c>
      <c r="V118" s="56">
        <f t="shared" si="38"/>
        <v>-2.0202020202020204E-2</v>
      </c>
      <c r="W118" s="56">
        <f t="shared" si="38"/>
        <v>-3.0303030303030304E-2</v>
      </c>
      <c r="X118" s="56">
        <f t="shared" si="38"/>
        <v>-3.0303030303030304E-2</v>
      </c>
      <c r="Y118" s="56">
        <f t="shared" si="38"/>
        <v>-2.0202020202020204E-2</v>
      </c>
      <c r="Z118" s="56">
        <f t="shared" si="38"/>
        <v>-2.0202020202020204E-2</v>
      </c>
      <c r="AA118" s="56">
        <f t="shared" si="38"/>
        <v>-3.0303030303030304E-2</v>
      </c>
      <c r="AB118" s="56">
        <f t="shared" si="38"/>
        <v>-3.0303030303030304E-2</v>
      </c>
      <c r="AC118" s="56">
        <f t="shared" si="38"/>
        <v>-3.0303030303030304E-2</v>
      </c>
      <c r="AD118" s="56">
        <f t="shared" si="38"/>
        <v>-2.0202020202020204E-2</v>
      </c>
      <c r="AE118" s="56">
        <f t="shared" si="38"/>
        <v>-3.0303030303030304E-2</v>
      </c>
      <c r="AF118" s="56">
        <f t="shared" si="38"/>
        <v>-4.0404040404040407E-2</v>
      </c>
      <c r="AG118" s="56">
        <f t="shared" si="38"/>
        <v>-3.0303030303030304E-2</v>
      </c>
      <c r="AH118" s="56">
        <f t="shared" si="38"/>
        <v>-3.0303030303030304E-2</v>
      </c>
      <c r="AI118" s="56">
        <f t="shared" si="38"/>
        <v>-3.0303030303030304E-2</v>
      </c>
      <c r="AJ118" s="56">
        <f t="shared" si="38"/>
        <v>-2.0202020202020204E-2</v>
      </c>
      <c r="AK118" s="56">
        <f t="shared" si="38"/>
        <v>-2.0202020202020204E-2</v>
      </c>
      <c r="AL118" s="56">
        <f t="shared" si="38"/>
        <v>-3.0303030303030304E-2</v>
      </c>
      <c r="AM118" s="60">
        <f t="shared" si="38"/>
        <v>-3.0303030303030304E-2</v>
      </c>
    </row>
    <row r="119" spans="4:39" x14ac:dyDescent="0.35">
      <c r="D119" s="34" t="s">
        <v>26</v>
      </c>
      <c r="E119" s="59">
        <f t="shared" ref="E119:AM119" si="39">E81-E42</f>
        <v>-2.0202020202020204E-2</v>
      </c>
      <c r="F119" s="56">
        <f t="shared" si="39"/>
        <v>-3.0303030303030304E-2</v>
      </c>
      <c r="G119" s="75">
        <f t="shared" si="39"/>
        <v>1</v>
      </c>
      <c r="H119" s="56">
        <f t="shared" si="39"/>
        <v>-3.0303030303030304E-2</v>
      </c>
      <c r="I119" s="56">
        <f t="shared" si="39"/>
        <v>-2.0202020202020204E-2</v>
      </c>
      <c r="J119" s="56">
        <f t="shared" si="39"/>
        <v>-3.0303030303030304E-2</v>
      </c>
      <c r="K119" s="56">
        <f t="shared" si="39"/>
        <v>-3.0303030303030304E-2</v>
      </c>
      <c r="L119" s="56">
        <f t="shared" si="39"/>
        <v>-2.0202020202020204E-2</v>
      </c>
      <c r="M119" s="56">
        <f t="shared" si="39"/>
        <v>-4.0404040404040407E-2</v>
      </c>
      <c r="N119" s="56">
        <f t="shared" si="39"/>
        <v>-2.0202020202020204E-2</v>
      </c>
      <c r="O119" s="56">
        <f t="shared" si="39"/>
        <v>-2.0202020202020204E-2</v>
      </c>
      <c r="P119" s="56">
        <f t="shared" si="39"/>
        <v>-3.0303030303030304E-2</v>
      </c>
      <c r="Q119" s="56">
        <f t="shared" si="39"/>
        <v>-2.0202020202020204E-2</v>
      </c>
      <c r="R119" s="56">
        <f t="shared" si="39"/>
        <v>-3.0303030303030304E-2</v>
      </c>
      <c r="S119" s="56">
        <f t="shared" si="39"/>
        <v>-2.0202020202020204E-2</v>
      </c>
      <c r="T119" s="56">
        <f t="shared" si="39"/>
        <v>-1.0101010101010102E-2</v>
      </c>
      <c r="U119" s="56">
        <f t="shared" si="39"/>
        <v>-1.0101010101010102E-2</v>
      </c>
      <c r="V119" s="56">
        <f t="shared" si="39"/>
        <v>-1.0101010101010102E-2</v>
      </c>
      <c r="W119" s="56">
        <f t="shared" si="39"/>
        <v>-3.0303030303030304E-2</v>
      </c>
      <c r="X119" s="56">
        <f t="shared" si="39"/>
        <v>-2.0202020202020204E-2</v>
      </c>
      <c r="Y119" s="56">
        <f t="shared" si="39"/>
        <v>-2.0202020202020204E-2</v>
      </c>
      <c r="Z119" s="56">
        <f t="shared" si="39"/>
        <v>-3.0303030303030304E-2</v>
      </c>
      <c r="AA119" s="56">
        <f t="shared" si="39"/>
        <v>-3.0303030303030304E-2</v>
      </c>
      <c r="AB119" s="56">
        <f t="shared" si="39"/>
        <v>-2.0202020202020204E-2</v>
      </c>
      <c r="AC119" s="56">
        <f t="shared" si="39"/>
        <v>-2.0202020202020204E-2</v>
      </c>
      <c r="AD119" s="56">
        <f t="shared" si="39"/>
        <v>-1.0101010101010102E-2</v>
      </c>
      <c r="AE119" s="56">
        <f t="shared" si="39"/>
        <v>-3.0303030303030304E-2</v>
      </c>
      <c r="AF119" s="56">
        <f t="shared" si="39"/>
        <v>-3.0303030303030304E-2</v>
      </c>
      <c r="AG119" s="56">
        <f t="shared" si="39"/>
        <v>-2.0202020202020204E-2</v>
      </c>
      <c r="AH119" s="56">
        <f t="shared" si="39"/>
        <v>-2.0202020202020204E-2</v>
      </c>
      <c r="AI119" s="56">
        <f t="shared" si="39"/>
        <v>-2.0202020202020204E-2</v>
      </c>
      <c r="AJ119" s="56">
        <f t="shared" si="39"/>
        <v>-2.0202020202020204E-2</v>
      </c>
      <c r="AK119" s="56">
        <f t="shared" si="39"/>
        <v>-2.0202020202020204E-2</v>
      </c>
      <c r="AL119" s="56">
        <f t="shared" si="39"/>
        <v>-2.0202020202020204E-2</v>
      </c>
      <c r="AM119" s="60">
        <f t="shared" si="39"/>
        <v>-2.0202020202020204E-2</v>
      </c>
    </row>
    <row r="120" spans="4:39" x14ac:dyDescent="0.35">
      <c r="D120" s="34" t="s">
        <v>28</v>
      </c>
      <c r="E120" s="59">
        <f t="shared" ref="E120:AM120" si="40">E82-E43</f>
        <v>-1.0101010101010102E-2</v>
      </c>
      <c r="F120" s="56">
        <f t="shared" si="40"/>
        <v>-4.0404040404040407E-2</v>
      </c>
      <c r="G120" s="56">
        <f t="shared" si="40"/>
        <v>-2.0202020202020204E-2</v>
      </c>
      <c r="H120" s="75">
        <f t="shared" si="40"/>
        <v>1</v>
      </c>
      <c r="I120" s="56">
        <f t="shared" si="40"/>
        <v>-3.0303030303030304E-2</v>
      </c>
      <c r="J120" s="56">
        <f t="shared" si="40"/>
        <v>-4.0404040404040407E-2</v>
      </c>
      <c r="K120" s="56">
        <f t="shared" si="40"/>
        <v>-3.0303030303030304E-2</v>
      </c>
      <c r="L120" s="56">
        <f t="shared" si="40"/>
        <v>-3.0303030303030304E-2</v>
      </c>
      <c r="M120" s="56">
        <f t="shared" si="40"/>
        <v>-2.0202020202020204E-2</v>
      </c>
      <c r="N120" s="56">
        <f t="shared" si="40"/>
        <v>-3.0303030303030304E-2</v>
      </c>
      <c r="O120" s="56">
        <f t="shared" si="40"/>
        <v>-2.0202020202020204E-2</v>
      </c>
      <c r="P120" s="56">
        <f t="shared" si="40"/>
        <v>-3.0303030303030304E-2</v>
      </c>
      <c r="Q120" s="56">
        <f t="shared" si="40"/>
        <v>-3.0303030303030304E-2</v>
      </c>
      <c r="R120" s="56">
        <f t="shared" si="40"/>
        <v>-4.0404040404040407E-2</v>
      </c>
      <c r="S120" s="56">
        <f t="shared" si="40"/>
        <v>-3.0303030303030304E-2</v>
      </c>
      <c r="T120" s="56">
        <f t="shared" si="40"/>
        <v>-2.0202020202020204E-2</v>
      </c>
      <c r="U120" s="56">
        <f t="shared" si="40"/>
        <v>-1.0101010101010102E-2</v>
      </c>
      <c r="V120" s="56">
        <f t="shared" si="40"/>
        <v>-2.0202020202020204E-2</v>
      </c>
      <c r="W120" s="56">
        <f t="shared" si="40"/>
        <v>-4.0404040404040407E-2</v>
      </c>
      <c r="X120" s="56">
        <f t="shared" si="40"/>
        <v>-4.0404040404040407E-2</v>
      </c>
      <c r="Y120" s="56">
        <f t="shared" si="40"/>
        <v>-3.0303030303030304E-2</v>
      </c>
      <c r="Z120" s="56">
        <f t="shared" si="40"/>
        <v>-4.0404040404040407E-2</v>
      </c>
      <c r="AA120" s="56">
        <f t="shared" si="40"/>
        <v>-3.0303030303030304E-2</v>
      </c>
      <c r="AB120" s="56">
        <f t="shared" si="40"/>
        <v>-3.0303030303030304E-2</v>
      </c>
      <c r="AC120" s="56">
        <f t="shared" si="40"/>
        <v>-3.0303030303030304E-2</v>
      </c>
      <c r="AD120" s="56">
        <f t="shared" si="40"/>
        <v>-2.0202020202020204E-2</v>
      </c>
      <c r="AE120" s="56">
        <f t="shared" si="40"/>
        <v>-4.0404040404040407E-2</v>
      </c>
      <c r="AF120" s="56">
        <f t="shared" si="40"/>
        <v>-3.0303030303030304E-2</v>
      </c>
      <c r="AG120" s="56">
        <f t="shared" si="40"/>
        <v>-3.0303030303030304E-2</v>
      </c>
      <c r="AH120" s="56">
        <f t="shared" si="40"/>
        <v>-3.0303030303030304E-2</v>
      </c>
      <c r="AI120" s="56">
        <f t="shared" si="40"/>
        <v>-3.0303030303030304E-2</v>
      </c>
      <c r="AJ120" s="56">
        <f t="shared" si="40"/>
        <v>-3.0303030303030304E-2</v>
      </c>
      <c r="AK120" s="56">
        <f t="shared" si="40"/>
        <v>-3.0303030303030304E-2</v>
      </c>
      <c r="AL120" s="56">
        <f t="shared" si="40"/>
        <v>-3.0303030303030304E-2</v>
      </c>
      <c r="AM120" s="60">
        <f t="shared" si="40"/>
        <v>-3.0303030303030304E-2</v>
      </c>
    </row>
    <row r="121" spans="4:39" x14ac:dyDescent="0.35">
      <c r="D121" s="34" t="s">
        <v>29</v>
      </c>
      <c r="E121" s="59">
        <f t="shared" ref="E121:AM121" si="41">E83-E44</f>
        <v>-1.0101010101010102E-2</v>
      </c>
      <c r="F121" s="56">
        <f t="shared" si="41"/>
        <v>-2.0202020202020204E-2</v>
      </c>
      <c r="G121" s="56">
        <f t="shared" si="41"/>
        <v>-1.0101010101010102E-2</v>
      </c>
      <c r="H121" s="56">
        <f t="shared" si="41"/>
        <v>-3.0303030303030304E-2</v>
      </c>
      <c r="I121" s="75">
        <f t="shared" si="41"/>
        <v>1</v>
      </c>
      <c r="J121" s="56">
        <f t="shared" si="41"/>
        <v>-2.0202020202020204E-2</v>
      </c>
      <c r="K121" s="56">
        <f t="shared" si="41"/>
        <v>-2.0202020202020204E-2</v>
      </c>
      <c r="L121" s="56">
        <f t="shared" si="41"/>
        <v>-2.0202020202020204E-2</v>
      </c>
      <c r="M121" s="56">
        <f t="shared" si="41"/>
        <v>0</v>
      </c>
      <c r="N121" s="56">
        <f t="shared" si="41"/>
        <v>-2.0202020202020204E-2</v>
      </c>
      <c r="O121" s="56">
        <f t="shared" si="41"/>
        <v>-1.0101010101010102E-2</v>
      </c>
      <c r="P121" s="56">
        <f t="shared" si="41"/>
        <v>-1.0101010101010102E-2</v>
      </c>
      <c r="Q121" s="56">
        <f t="shared" si="41"/>
        <v>-1.0101010101010102E-2</v>
      </c>
      <c r="R121" s="56">
        <f t="shared" si="41"/>
        <v>-2.0202020202020204E-2</v>
      </c>
      <c r="S121" s="56">
        <f t="shared" si="41"/>
        <v>-1.0101010101010102E-2</v>
      </c>
      <c r="T121" s="56">
        <f t="shared" si="41"/>
        <v>-1.0101010101010102E-2</v>
      </c>
      <c r="U121" s="56">
        <f t="shared" si="41"/>
        <v>-1.0101010101010102E-2</v>
      </c>
      <c r="V121" s="56">
        <f t="shared" si="41"/>
        <v>0</v>
      </c>
      <c r="W121" s="56">
        <f t="shared" si="41"/>
        <v>-2.0202020202020204E-2</v>
      </c>
      <c r="X121" s="56">
        <f t="shared" si="41"/>
        <v>-1.0101010101010102E-2</v>
      </c>
      <c r="Y121" s="56">
        <f t="shared" si="41"/>
        <v>-1.0101010101010102E-2</v>
      </c>
      <c r="Z121" s="56">
        <f t="shared" si="41"/>
        <v>-2.0202020202020204E-2</v>
      </c>
      <c r="AA121" s="56">
        <f t="shared" si="41"/>
        <v>-2.0202020202020204E-2</v>
      </c>
      <c r="AB121" s="56">
        <f t="shared" si="41"/>
        <v>-1.0101010101010102E-2</v>
      </c>
      <c r="AC121" s="56">
        <f t="shared" si="41"/>
        <v>-1.0101010101010102E-2</v>
      </c>
      <c r="AD121" s="56">
        <f t="shared" si="41"/>
        <v>0</v>
      </c>
      <c r="AE121" s="56">
        <f t="shared" si="41"/>
        <v>-2.0202020202020204E-2</v>
      </c>
      <c r="AF121" s="56">
        <f t="shared" si="41"/>
        <v>-2.0202020202020204E-2</v>
      </c>
      <c r="AG121" s="56">
        <f t="shared" si="41"/>
        <v>-1.0101010101010102E-2</v>
      </c>
      <c r="AH121" s="56">
        <f t="shared" si="41"/>
        <v>-1.0101010101010102E-2</v>
      </c>
      <c r="AI121" s="56">
        <f t="shared" si="41"/>
        <v>-1.0101010101010102E-2</v>
      </c>
      <c r="AJ121" s="56">
        <f t="shared" si="41"/>
        <v>-1.0101010101010102E-2</v>
      </c>
      <c r="AK121" s="56">
        <f t="shared" si="41"/>
        <v>-3.0303030303030304E-2</v>
      </c>
      <c r="AL121" s="56">
        <f t="shared" si="41"/>
        <v>-1.0101010101010102E-2</v>
      </c>
      <c r="AM121" s="60">
        <f t="shared" si="41"/>
        <v>-1.0101010101010102E-2</v>
      </c>
    </row>
    <row r="122" spans="4:39" x14ac:dyDescent="0.35">
      <c r="D122" s="34" t="s">
        <v>75</v>
      </c>
      <c r="E122" s="59">
        <f t="shared" ref="E122:AM122" si="42">E84-E45</f>
        <v>-2.0202020202020204E-2</v>
      </c>
      <c r="F122" s="56">
        <f t="shared" si="42"/>
        <v>-3.0303030303030304E-2</v>
      </c>
      <c r="G122" s="56">
        <f t="shared" si="42"/>
        <v>-3.0303030303030304E-2</v>
      </c>
      <c r="H122" s="56">
        <f t="shared" si="42"/>
        <v>-4.0404040404040407E-2</v>
      </c>
      <c r="I122" s="56">
        <f t="shared" si="42"/>
        <v>-2.0202020202020204E-2</v>
      </c>
      <c r="J122" s="75">
        <f t="shared" si="42"/>
        <v>1</v>
      </c>
      <c r="K122" s="56">
        <f t="shared" si="42"/>
        <v>-3.0303030303030304E-2</v>
      </c>
      <c r="L122" s="56">
        <f t="shared" si="42"/>
        <v>-3.0303030303030304E-2</v>
      </c>
      <c r="M122" s="56">
        <f t="shared" si="42"/>
        <v>-2.0202020202020204E-2</v>
      </c>
      <c r="N122" s="56">
        <f t="shared" si="42"/>
        <v>-2.0202020202020204E-2</v>
      </c>
      <c r="O122" s="56">
        <f t="shared" si="42"/>
        <v>-2.0202020202020204E-2</v>
      </c>
      <c r="P122" s="56">
        <f t="shared" si="42"/>
        <v>-3.0303030303030304E-2</v>
      </c>
      <c r="Q122" s="56">
        <f t="shared" si="42"/>
        <v>-2.0202020202020204E-2</v>
      </c>
      <c r="R122" s="56">
        <f t="shared" si="42"/>
        <v>-3.0303030303030304E-2</v>
      </c>
      <c r="S122" s="56">
        <f t="shared" si="42"/>
        <v>-2.0202020202020204E-2</v>
      </c>
      <c r="T122" s="56">
        <f t="shared" si="42"/>
        <v>-1.0101010101010102E-2</v>
      </c>
      <c r="U122" s="56">
        <f t="shared" si="42"/>
        <v>-1.0101010101010102E-2</v>
      </c>
      <c r="V122" s="56">
        <f t="shared" si="42"/>
        <v>-2.0202020202020204E-2</v>
      </c>
      <c r="W122" s="56">
        <f t="shared" si="42"/>
        <v>-4.0404040404040407E-2</v>
      </c>
      <c r="X122" s="56">
        <f t="shared" si="42"/>
        <v>-4.0404040404040407E-2</v>
      </c>
      <c r="Y122" s="56">
        <f t="shared" si="42"/>
        <v>-2.0202020202020204E-2</v>
      </c>
      <c r="Z122" s="56">
        <f t="shared" si="42"/>
        <v>-4.0404040404040407E-2</v>
      </c>
      <c r="AA122" s="56">
        <f t="shared" si="42"/>
        <v>-3.0303030303030304E-2</v>
      </c>
      <c r="AB122" s="56">
        <f t="shared" si="42"/>
        <v>-3.0303030303030304E-2</v>
      </c>
      <c r="AC122" s="56">
        <f t="shared" si="42"/>
        <v>-3.0303030303030304E-2</v>
      </c>
      <c r="AD122" s="56">
        <f t="shared" si="42"/>
        <v>-2.0202020202020204E-2</v>
      </c>
      <c r="AE122" s="56">
        <f t="shared" si="42"/>
        <v>-4.0404040404040407E-2</v>
      </c>
      <c r="AF122" s="56">
        <f t="shared" si="42"/>
        <v>-3.0303030303030304E-2</v>
      </c>
      <c r="AG122" s="56">
        <f t="shared" si="42"/>
        <v>-3.0303030303030304E-2</v>
      </c>
      <c r="AH122" s="56">
        <f t="shared" si="42"/>
        <v>-2.0202020202020204E-2</v>
      </c>
      <c r="AI122" s="56">
        <f t="shared" si="42"/>
        <v>-3.0303030303030304E-2</v>
      </c>
      <c r="AJ122" s="56">
        <f t="shared" si="42"/>
        <v>-3.0303030303030304E-2</v>
      </c>
      <c r="AK122" s="56">
        <f t="shared" si="42"/>
        <v>-2.0202020202020204E-2</v>
      </c>
      <c r="AL122" s="56">
        <f t="shared" si="42"/>
        <v>-3.0303030303030304E-2</v>
      </c>
      <c r="AM122" s="60">
        <f t="shared" si="42"/>
        <v>-3.0303030303030304E-2</v>
      </c>
    </row>
    <row r="123" spans="4:39" x14ac:dyDescent="0.35">
      <c r="D123" s="34" t="s">
        <v>30</v>
      </c>
      <c r="E123" s="59">
        <f t="shared" ref="E123:AM123" si="43">E85-E46</f>
        <v>-4.0404040404040407E-2</v>
      </c>
      <c r="F123" s="56">
        <f t="shared" si="43"/>
        <v>-4.0404040404040407E-2</v>
      </c>
      <c r="G123" s="56">
        <f t="shared" si="43"/>
        <v>-4.0404040404040407E-2</v>
      </c>
      <c r="H123" s="56">
        <f t="shared" si="43"/>
        <v>-3.0303030303030304E-2</v>
      </c>
      <c r="I123" s="56">
        <f t="shared" si="43"/>
        <v>-2.0202020202020204E-2</v>
      </c>
      <c r="J123" s="56">
        <f t="shared" si="43"/>
        <v>-3.0303030303030304E-2</v>
      </c>
      <c r="K123" s="75">
        <f t="shared" si="43"/>
        <v>1</v>
      </c>
      <c r="L123" s="56">
        <f t="shared" si="43"/>
        <v>-3.0303030303030304E-2</v>
      </c>
      <c r="M123" s="56">
        <f t="shared" si="43"/>
        <v>-3.0303030303030304E-2</v>
      </c>
      <c r="N123" s="56">
        <f t="shared" si="43"/>
        <v>-2.0202020202020204E-2</v>
      </c>
      <c r="O123" s="56">
        <f t="shared" si="43"/>
        <v>-2.0202020202020204E-2</v>
      </c>
      <c r="P123" s="56">
        <f t="shared" si="43"/>
        <v>-3.0303030303030304E-2</v>
      </c>
      <c r="Q123" s="56">
        <f t="shared" si="43"/>
        <v>-2.0202020202020204E-2</v>
      </c>
      <c r="R123" s="56">
        <f t="shared" si="43"/>
        <v>-3.0303030303030304E-2</v>
      </c>
      <c r="S123" s="56">
        <f t="shared" si="43"/>
        <v>-2.0202020202020204E-2</v>
      </c>
      <c r="T123" s="56">
        <f t="shared" si="43"/>
        <v>-1.0101010101010102E-2</v>
      </c>
      <c r="U123" s="56">
        <f t="shared" si="43"/>
        <v>-1.0101010101010102E-2</v>
      </c>
      <c r="V123" s="56">
        <f t="shared" si="43"/>
        <v>-1.0101010101010102E-2</v>
      </c>
      <c r="W123" s="56">
        <f t="shared" si="43"/>
        <v>-3.0303030303030304E-2</v>
      </c>
      <c r="X123" s="56">
        <f t="shared" si="43"/>
        <v>-3.0303030303030304E-2</v>
      </c>
      <c r="Y123" s="56">
        <f t="shared" si="43"/>
        <v>-4.0404040404040407E-2</v>
      </c>
      <c r="Z123" s="56">
        <f t="shared" si="43"/>
        <v>-3.0303030303030304E-2</v>
      </c>
      <c r="AA123" s="56">
        <f t="shared" si="43"/>
        <v>-3.0303030303030304E-2</v>
      </c>
      <c r="AB123" s="56">
        <f t="shared" si="43"/>
        <v>-3.0303030303030304E-2</v>
      </c>
      <c r="AC123" s="56">
        <f t="shared" si="43"/>
        <v>-2.0202020202020204E-2</v>
      </c>
      <c r="AD123" s="56">
        <f t="shared" si="43"/>
        <v>-1.0101010101010102E-2</v>
      </c>
      <c r="AE123" s="56">
        <f t="shared" si="43"/>
        <v>-3.0303030303030304E-2</v>
      </c>
      <c r="AF123" s="56">
        <f t="shared" si="43"/>
        <v>-4.0404040404040407E-2</v>
      </c>
      <c r="AG123" s="56">
        <f t="shared" si="43"/>
        <v>-3.0303030303030304E-2</v>
      </c>
      <c r="AH123" s="56">
        <f t="shared" si="43"/>
        <v>-2.0202020202020204E-2</v>
      </c>
      <c r="AI123" s="56">
        <f t="shared" si="43"/>
        <v>-2.0202020202020204E-2</v>
      </c>
      <c r="AJ123" s="56">
        <f t="shared" si="43"/>
        <v>-2.0202020202020204E-2</v>
      </c>
      <c r="AK123" s="56">
        <f t="shared" si="43"/>
        <v>-2.0202020202020204E-2</v>
      </c>
      <c r="AL123" s="56">
        <f t="shared" si="43"/>
        <v>-2.0202020202020204E-2</v>
      </c>
      <c r="AM123" s="60">
        <f t="shared" si="43"/>
        <v>-2.0202020202020204E-2</v>
      </c>
    </row>
    <row r="124" spans="4:39" x14ac:dyDescent="0.35">
      <c r="D124" s="34" t="s">
        <v>40</v>
      </c>
      <c r="E124" s="59">
        <f t="shared" ref="E124:AM124" si="44">E86-E47</f>
        <v>-1.0101010101010102E-2</v>
      </c>
      <c r="F124" s="56">
        <f t="shared" si="44"/>
        <v>-2.0202020202020204E-2</v>
      </c>
      <c r="G124" s="56">
        <f t="shared" si="44"/>
        <v>-2.0202020202020204E-2</v>
      </c>
      <c r="H124" s="56">
        <f t="shared" si="44"/>
        <v>-3.0303030303030304E-2</v>
      </c>
      <c r="I124" s="56">
        <f t="shared" si="44"/>
        <v>-2.0202020202020204E-2</v>
      </c>
      <c r="J124" s="56">
        <f t="shared" si="44"/>
        <v>-2.0202020202020204E-2</v>
      </c>
      <c r="K124" s="56">
        <f t="shared" si="44"/>
        <v>-3.0303030303030304E-2</v>
      </c>
      <c r="L124" s="75">
        <f t="shared" si="44"/>
        <v>1</v>
      </c>
      <c r="M124" s="56">
        <f t="shared" si="44"/>
        <v>0</v>
      </c>
      <c r="N124" s="56">
        <f t="shared" si="44"/>
        <v>-1.0101010101010102E-2</v>
      </c>
      <c r="O124" s="56">
        <f t="shared" si="44"/>
        <v>-2.0202020202020204E-2</v>
      </c>
      <c r="P124" s="56">
        <f t="shared" si="44"/>
        <v>-2.0202020202020204E-2</v>
      </c>
      <c r="Q124" s="56">
        <f t="shared" si="44"/>
        <v>-1.0101010101010102E-2</v>
      </c>
      <c r="R124" s="56">
        <f t="shared" si="44"/>
        <v>-3.0303030303030304E-2</v>
      </c>
      <c r="S124" s="56">
        <f t="shared" si="44"/>
        <v>-2.0202020202020204E-2</v>
      </c>
      <c r="T124" s="56">
        <f t="shared" si="44"/>
        <v>-1.0101010101010102E-2</v>
      </c>
      <c r="U124" s="56">
        <f t="shared" si="44"/>
        <v>-1.0101010101010102E-2</v>
      </c>
      <c r="V124" s="56">
        <f t="shared" si="44"/>
        <v>-1.0101010101010102E-2</v>
      </c>
      <c r="W124" s="56">
        <f t="shared" si="44"/>
        <v>-3.0303030303030304E-2</v>
      </c>
      <c r="X124" s="56">
        <f t="shared" si="44"/>
        <v>-2.0202020202020204E-2</v>
      </c>
      <c r="Y124" s="56">
        <f t="shared" si="44"/>
        <v>-1.0101010101010102E-2</v>
      </c>
      <c r="Z124" s="56">
        <f t="shared" si="44"/>
        <v>-2.0202020202020204E-2</v>
      </c>
      <c r="AA124" s="56">
        <f t="shared" si="44"/>
        <v>-2.0202020202020204E-2</v>
      </c>
      <c r="AB124" s="56">
        <f t="shared" si="44"/>
        <v>-2.0202020202020204E-2</v>
      </c>
      <c r="AC124" s="56">
        <f t="shared" si="44"/>
        <v>-2.0202020202020204E-2</v>
      </c>
      <c r="AD124" s="56">
        <f t="shared" si="44"/>
        <v>-1.0101010101010102E-2</v>
      </c>
      <c r="AE124" s="56">
        <f t="shared" si="44"/>
        <v>-3.0303030303030304E-2</v>
      </c>
      <c r="AF124" s="56">
        <f t="shared" si="44"/>
        <v>-2.0202020202020204E-2</v>
      </c>
      <c r="AG124" s="56">
        <f t="shared" si="44"/>
        <v>-2.0202020202020204E-2</v>
      </c>
      <c r="AH124" s="56">
        <f t="shared" si="44"/>
        <v>-1.0101010101010102E-2</v>
      </c>
      <c r="AI124" s="56">
        <f t="shared" si="44"/>
        <v>-2.0202020202020204E-2</v>
      </c>
      <c r="AJ124" s="56">
        <f t="shared" si="44"/>
        <v>-2.0202020202020204E-2</v>
      </c>
      <c r="AK124" s="56">
        <f t="shared" si="44"/>
        <v>-2.0202020202020204E-2</v>
      </c>
      <c r="AL124" s="56">
        <f t="shared" si="44"/>
        <v>-2.0202020202020204E-2</v>
      </c>
      <c r="AM124" s="60">
        <f t="shared" si="44"/>
        <v>-1.0101010101010102E-2</v>
      </c>
    </row>
    <row r="125" spans="4:39" x14ac:dyDescent="0.35">
      <c r="D125" s="34" t="s">
        <v>42</v>
      </c>
      <c r="E125" s="59">
        <f t="shared" ref="E125:AM125" si="45">E87-E48</f>
        <v>-2.0202020202020204E-2</v>
      </c>
      <c r="F125" s="56">
        <f t="shared" si="45"/>
        <v>-3.0303030303030304E-2</v>
      </c>
      <c r="G125" s="56">
        <f t="shared" si="45"/>
        <v>-4.0404040404040407E-2</v>
      </c>
      <c r="H125" s="56">
        <f t="shared" si="45"/>
        <v>-2.0202020202020204E-2</v>
      </c>
      <c r="I125" s="56">
        <f t="shared" si="45"/>
        <v>-2.0202020202020204E-2</v>
      </c>
      <c r="J125" s="56">
        <f t="shared" si="45"/>
        <v>-3.0303030303030304E-2</v>
      </c>
      <c r="K125" s="56">
        <f t="shared" si="45"/>
        <v>-3.0303030303030304E-2</v>
      </c>
      <c r="L125" s="56">
        <f t="shared" si="45"/>
        <v>-2.0202020202020204E-2</v>
      </c>
      <c r="M125" s="75">
        <f t="shared" si="45"/>
        <v>1</v>
      </c>
      <c r="N125" s="56">
        <f t="shared" si="45"/>
        <v>-2.0202020202020204E-2</v>
      </c>
      <c r="O125" s="56">
        <f t="shared" si="45"/>
        <v>-2.0202020202020204E-2</v>
      </c>
      <c r="P125" s="56">
        <f t="shared" si="45"/>
        <v>-3.0303030303030304E-2</v>
      </c>
      <c r="Q125" s="56">
        <f t="shared" si="45"/>
        <v>-2.0202020202020204E-2</v>
      </c>
      <c r="R125" s="56">
        <f t="shared" si="45"/>
        <v>-3.0303030303030304E-2</v>
      </c>
      <c r="S125" s="56">
        <f t="shared" si="45"/>
        <v>-2.0202020202020204E-2</v>
      </c>
      <c r="T125" s="56">
        <f t="shared" si="45"/>
        <v>-1.0101010101010102E-2</v>
      </c>
      <c r="U125" s="56">
        <f t="shared" si="45"/>
        <v>-2.0202020202020204E-2</v>
      </c>
      <c r="V125" s="56">
        <f t="shared" si="45"/>
        <v>-1.0101010101010102E-2</v>
      </c>
      <c r="W125" s="56">
        <f t="shared" si="45"/>
        <v>-2.0202020202020204E-2</v>
      </c>
      <c r="X125" s="56">
        <f t="shared" si="45"/>
        <v>-2.0202020202020204E-2</v>
      </c>
      <c r="Y125" s="56">
        <f t="shared" si="45"/>
        <v>-1.0101010101010102E-2</v>
      </c>
      <c r="Z125" s="56">
        <f t="shared" si="45"/>
        <v>-2.0202020202020204E-2</v>
      </c>
      <c r="AA125" s="56">
        <f t="shared" si="45"/>
        <v>-2.0202020202020204E-2</v>
      </c>
      <c r="AB125" s="56">
        <f t="shared" si="45"/>
        <v>-2.0202020202020204E-2</v>
      </c>
      <c r="AC125" s="56">
        <f t="shared" si="45"/>
        <v>-2.0202020202020204E-2</v>
      </c>
      <c r="AD125" s="56">
        <f t="shared" si="45"/>
        <v>-1.0101010101010102E-2</v>
      </c>
      <c r="AE125" s="56">
        <f t="shared" si="45"/>
        <v>-3.0303030303030304E-2</v>
      </c>
      <c r="AF125" s="56">
        <f t="shared" si="45"/>
        <v>-3.0303030303030304E-2</v>
      </c>
      <c r="AG125" s="56">
        <f t="shared" si="45"/>
        <v>-2.0202020202020204E-2</v>
      </c>
      <c r="AH125" s="56">
        <f t="shared" si="45"/>
        <v>-2.0202020202020204E-2</v>
      </c>
      <c r="AI125" s="56">
        <f t="shared" si="45"/>
        <v>-2.0202020202020204E-2</v>
      </c>
      <c r="AJ125" s="56">
        <f t="shared" si="45"/>
        <v>-2.0202020202020204E-2</v>
      </c>
      <c r="AK125" s="56">
        <f t="shared" si="45"/>
        <v>-2.0202020202020204E-2</v>
      </c>
      <c r="AL125" s="56">
        <f t="shared" si="45"/>
        <v>-2.0202020202020204E-2</v>
      </c>
      <c r="AM125" s="60">
        <f t="shared" si="45"/>
        <v>-2.0202020202020204E-2</v>
      </c>
    </row>
    <row r="126" spans="4:39" x14ac:dyDescent="0.35">
      <c r="D126" s="34" t="s">
        <v>56</v>
      </c>
      <c r="E126" s="59">
        <f t="shared" ref="E126:AM126" si="46">E88-E49</f>
        <v>-1.0101010101010102E-2</v>
      </c>
      <c r="F126" s="56">
        <f t="shared" si="46"/>
        <v>-2.0202020202020204E-2</v>
      </c>
      <c r="G126" s="56">
        <f t="shared" si="46"/>
        <v>-1.0101010101010102E-2</v>
      </c>
      <c r="H126" s="56">
        <f t="shared" si="46"/>
        <v>-4.0404040404040407E-2</v>
      </c>
      <c r="I126" s="56">
        <f t="shared" si="46"/>
        <v>-2.0202020202020204E-2</v>
      </c>
      <c r="J126" s="56">
        <f t="shared" si="46"/>
        <v>-2.0202020202020204E-2</v>
      </c>
      <c r="K126" s="56">
        <f t="shared" si="46"/>
        <v>-2.0202020202020204E-2</v>
      </c>
      <c r="L126" s="56">
        <f t="shared" si="46"/>
        <v>-3.0303030303030304E-2</v>
      </c>
      <c r="M126" s="56">
        <f t="shared" si="46"/>
        <v>0</v>
      </c>
      <c r="N126" s="75">
        <f t="shared" si="46"/>
        <v>1</v>
      </c>
      <c r="O126" s="56">
        <f t="shared" si="46"/>
        <v>-1.0101010101010102E-2</v>
      </c>
      <c r="P126" s="56">
        <f t="shared" si="46"/>
        <v>-1.0101010101010102E-2</v>
      </c>
      <c r="Q126" s="56">
        <f t="shared" si="46"/>
        <v>-2.0202020202020204E-2</v>
      </c>
      <c r="R126" s="56">
        <f t="shared" si="46"/>
        <v>-2.0202020202020204E-2</v>
      </c>
      <c r="S126" s="56">
        <f t="shared" si="46"/>
        <v>-2.0202020202020204E-2</v>
      </c>
      <c r="T126" s="56">
        <f t="shared" si="46"/>
        <v>-1.0101010101010102E-2</v>
      </c>
      <c r="U126" s="56">
        <f t="shared" si="46"/>
        <v>-1.0101010101010102E-2</v>
      </c>
      <c r="V126" s="56">
        <f t="shared" si="46"/>
        <v>-1.0101010101010102E-2</v>
      </c>
      <c r="W126" s="56">
        <f t="shared" si="46"/>
        <v>-3.0303030303030304E-2</v>
      </c>
      <c r="X126" s="56">
        <f t="shared" si="46"/>
        <v>-3.0303030303030304E-2</v>
      </c>
      <c r="Y126" s="56">
        <f t="shared" si="46"/>
        <v>-2.0202020202020204E-2</v>
      </c>
      <c r="Z126" s="56">
        <f t="shared" si="46"/>
        <v>-3.0303030303030304E-2</v>
      </c>
      <c r="AA126" s="56">
        <f t="shared" si="46"/>
        <v>-2.0202020202020204E-2</v>
      </c>
      <c r="AB126" s="56">
        <f t="shared" si="46"/>
        <v>-2.0202020202020204E-2</v>
      </c>
      <c r="AC126" s="56">
        <f t="shared" si="46"/>
        <v>-2.0202020202020204E-2</v>
      </c>
      <c r="AD126" s="56">
        <f t="shared" si="46"/>
        <v>0</v>
      </c>
      <c r="AE126" s="56">
        <f t="shared" si="46"/>
        <v>-2.0202020202020204E-2</v>
      </c>
      <c r="AF126" s="56">
        <f t="shared" si="46"/>
        <v>-2.0202020202020204E-2</v>
      </c>
      <c r="AG126" s="56">
        <f t="shared" si="46"/>
        <v>-2.0202020202020204E-2</v>
      </c>
      <c r="AH126" s="56">
        <f t="shared" si="46"/>
        <v>-2.0202020202020204E-2</v>
      </c>
      <c r="AI126" s="56">
        <f t="shared" si="46"/>
        <v>-2.0202020202020204E-2</v>
      </c>
      <c r="AJ126" s="56">
        <f t="shared" si="46"/>
        <v>-2.0202020202020204E-2</v>
      </c>
      <c r="AK126" s="56">
        <f t="shared" si="46"/>
        <v>-3.0303030303030304E-2</v>
      </c>
      <c r="AL126" s="56">
        <f t="shared" si="46"/>
        <v>-2.0202020202020204E-2</v>
      </c>
      <c r="AM126" s="60">
        <f t="shared" si="46"/>
        <v>-2.0202020202020204E-2</v>
      </c>
    </row>
    <row r="127" spans="4:39" x14ac:dyDescent="0.35">
      <c r="D127" s="35" t="s">
        <v>44</v>
      </c>
      <c r="E127" s="59">
        <f t="shared" ref="E127:AM127" si="47">E89-E50</f>
        <v>-1.0101010101010102E-2</v>
      </c>
      <c r="F127" s="56">
        <f t="shared" si="47"/>
        <v>-3.0303030303030304E-2</v>
      </c>
      <c r="G127" s="56">
        <f t="shared" si="47"/>
        <v>-2.0202020202020204E-2</v>
      </c>
      <c r="H127" s="56">
        <f t="shared" si="47"/>
        <v>-3.0303030303030304E-2</v>
      </c>
      <c r="I127" s="56">
        <f t="shared" si="47"/>
        <v>-2.0202020202020204E-2</v>
      </c>
      <c r="J127" s="56">
        <f t="shared" si="47"/>
        <v>-2.0202020202020204E-2</v>
      </c>
      <c r="K127" s="56">
        <f t="shared" si="47"/>
        <v>-2.0202020202020204E-2</v>
      </c>
      <c r="L127" s="56">
        <f t="shared" si="47"/>
        <v>-2.0202020202020204E-2</v>
      </c>
      <c r="M127" s="56">
        <f t="shared" si="47"/>
        <v>-2.0202020202020204E-2</v>
      </c>
      <c r="N127" s="56">
        <f t="shared" si="47"/>
        <v>-2.0202020202020204E-2</v>
      </c>
      <c r="O127" s="75">
        <f t="shared" si="47"/>
        <v>1</v>
      </c>
      <c r="P127" s="56">
        <f t="shared" si="47"/>
        <v>-2.0202020202020204E-2</v>
      </c>
      <c r="Q127" s="56">
        <f t="shared" si="47"/>
        <v>-1.0101010101010102E-2</v>
      </c>
      <c r="R127" s="56">
        <f t="shared" si="47"/>
        <v>-2.0202020202020204E-2</v>
      </c>
      <c r="S127" s="56">
        <f t="shared" si="47"/>
        <v>-2.0202020202020204E-2</v>
      </c>
      <c r="T127" s="56">
        <f t="shared" si="47"/>
        <v>0</v>
      </c>
      <c r="U127" s="56">
        <f t="shared" si="47"/>
        <v>-2.0202020202020204E-2</v>
      </c>
      <c r="V127" s="56">
        <f t="shared" si="47"/>
        <v>-1.0101010101010102E-2</v>
      </c>
      <c r="W127" s="56">
        <f t="shared" si="47"/>
        <v>-2.0202020202020204E-2</v>
      </c>
      <c r="X127" s="56">
        <f t="shared" si="47"/>
        <v>-2.0202020202020204E-2</v>
      </c>
      <c r="Y127" s="56">
        <f t="shared" si="47"/>
        <v>-3.0303030303030304E-2</v>
      </c>
      <c r="Z127" s="56">
        <f t="shared" si="47"/>
        <v>-2.0202020202020204E-2</v>
      </c>
      <c r="AA127" s="56">
        <f t="shared" si="47"/>
        <v>-2.0202020202020204E-2</v>
      </c>
      <c r="AB127" s="56">
        <f t="shared" si="47"/>
        <v>-2.0202020202020204E-2</v>
      </c>
      <c r="AC127" s="56">
        <f t="shared" si="47"/>
        <v>-1.0101010101010102E-2</v>
      </c>
      <c r="AD127" s="56">
        <f t="shared" si="47"/>
        <v>-2.0202020202020204E-2</v>
      </c>
      <c r="AE127" s="56">
        <f t="shared" si="47"/>
        <v>-2.0202020202020204E-2</v>
      </c>
      <c r="AF127" s="56">
        <f t="shared" si="47"/>
        <v>-2.0202020202020204E-2</v>
      </c>
      <c r="AG127" s="56">
        <f t="shared" si="47"/>
        <v>-2.0202020202020204E-2</v>
      </c>
      <c r="AH127" s="56">
        <f t="shared" si="47"/>
        <v>-1.0101010101010102E-2</v>
      </c>
      <c r="AI127" s="56">
        <f t="shared" si="47"/>
        <v>-4.0404040404040407E-2</v>
      </c>
      <c r="AJ127" s="56">
        <f t="shared" si="47"/>
        <v>-1.0101010101010102E-2</v>
      </c>
      <c r="AK127" s="56">
        <f t="shared" si="47"/>
        <v>-2.0202020202020204E-2</v>
      </c>
      <c r="AL127" s="56">
        <f t="shared" si="47"/>
        <v>-2.0202020202020204E-2</v>
      </c>
      <c r="AM127" s="60">
        <f t="shared" si="47"/>
        <v>-1.0101010101010102E-2</v>
      </c>
    </row>
    <row r="128" spans="4:39" x14ac:dyDescent="0.35">
      <c r="D128" s="35" t="s">
        <v>47</v>
      </c>
      <c r="E128" s="59">
        <f t="shared" ref="E128:AM128" si="48">E90-E51</f>
        <v>-2.0202020202020204E-2</v>
      </c>
      <c r="F128" s="56">
        <f t="shared" si="48"/>
        <v>-4.0404040404040407E-2</v>
      </c>
      <c r="G128" s="56">
        <f t="shared" si="48"/>
        <v>-3.0303030303030304E-2</v>
      </c>
      <c r="H128" s="56">
        <f t="shared" si="48"/>
        <v>-4.0404040404040407E-2</v>
      </c>
      <c r="I128" s="56">
        <f t="shared" si="48"/>
        <v>-1.0101010101010102E-2</v>
      </c>
      <c r="J128" s="56">
        <f t="shared" si="48"/>
        <v>-3.0303030303030304E-2</v>
      </c>
      <c r="K128" s="56">
        <f t="shared" si="48"/>
        <v>-3.0303030303030304E-2</v>
      </c>
      <c r="L128" s="56">
        <f t="shared" si="48"/>
        <v>-3.0303030303030304E-2</v>
      </c>
      <c r="M128" s="56">
        <f t="shared" si="48"/>
        <v>-3.0303030303030304E-2</v>
      </c>
      <c r="N128" s="56">
        <f t="shared" si="48"/>
        <v>-3.0303030303030304E-2</v>
      </c>
      <c r="O128" s="56">
        <f t="shared" si="48"/>
        <v>-3.0303030303030304E-2</v>
      </c>
      <c r="P128" s="75">
        <f t="shared" si="48"/>
        <v>1</v>
      </c>
      <c r="Q128" s="56">
        <f t="shared" si="48"/>
        <v>-3.0303030303030304E-2</v>
      </c>
      <c r="R128" s="56">
        <f t="shared" si="48"/>
        <v>-3.0303030303030304E-2</v>
      </c>
      <c r="S128" s="56">
        <f t="shared" si="48"/>
        <v>-3.0303030303030304E-2</v>
      </c>
      <c r="T128" s="56">
        <f t="shared" si="48"/>
        <v>-2.0202020202020204E-2</v>
      </c>
      <c r="U128" s="56">
        <f t="shared" si="48"/>
        <v>-2.0202020202020204E-2</v>
      </c>
      <c r="V128" s="56">
        <f t="shared" si="48"/>
        <v>-2.0202020202020204E-2</v>
      </c>
      <c r="W128" s="56">
        <f t="shared" si="48"/>
        <v>-3.0303030303030304E-2</v>
      </c>
      <c r="X128" s="56">
        <f t="shared" si="48"/>
        <v>-3.0303030303030304E-2</v>
      </c>
      <c r="Y128" s="56">
        <f t="shared" si="48"/>
        <v>-2.0202020202020204E-2</v>
      </c>
      <c r="Z128" s="56">
        <f t="shared" si="48"/>
        <v>-3.0303030303030304E-2</v>
      </c>
      <c r="AA128" s="56">
        <f t="shared" si="48"/>
        <v>-3.0303030303030304E-2</v>
      </c>
      <c r="AB128" s="56">
        <f t="shared" si="48"/>
        <v>-3.0303030303030304E-2</v>
      </c>
      <c r="AC128" s="56">
        <f t="shared" si="48"/>
        <v>-3.0303030303030304E-2</v>
      </c>
      <c r="AD128" s="56">
        <f t="shared" si="48"/>
        <v>-2.0202020202020204E-2</v>
      </c>
      <c r="AE128" s="56">
        <f t="shared" si="48"/>
        <v>-3.0303030303030304E-2</v>
      </c>
      <c r="AF128" s="56">
        <f t="shared" si="48"/>
        <v>-3.0303030303030304E-2</v>
      </c>
      <c r="AG128" s="56">
        <f t="shared" si="48"/>
        <v>-3.0303030303030304E-2</v>
      </c>
      <c r="AH128" s="56">
        <f t="shared" si="48"/>
        <v>-3.0303030303030304E-2</v>
      </c>
      <c r="AI128" s="56">
        <f t="shared" si="48"/>
        <v>-3.0303030303030304E-2</v>
      </c>
      <c r="AJ128" s="56">
        <f t="shared" si="48"/>
        <v>-3.0303030303030304E-2</v>
      </c>
      <c r="AK128" s="56">
        <f t="shared" si="48"/>
        <v>-2.0202020202020204E-2</v>
      </c>
      <c r="AL128" s="56">
        <f t="shared" si="48"/>
        <v>-3.0303030303030304E-2</v>
      </c>
      <c r="AM128" s="60">
        <f t="shared" si="48"/>
        <v>-4.0404040404040407E-2</v>
      </c>
    </row>
    <row r="129" spans="4:39" x14ac:dyDescent="0.35">
      <c r="D129" s="35" t="s">
        <v>49</v>
      </c>
      <c r="E129" s="59">
        <f t="shared" ref="E129:AM129" si="49">E91-E52</f>
        <v>-1.0101010101010102E-2</v>
      </c>
      <c r="F129" s="56">
        <f t="shared" si="49"/>
        <v>-1.0101010101010102E-2</v>
      </c>
      <c r="G129" s="56">
        <f t="shared" si="49"/>
        <v>-1.0101010101010102E-2</v>
      </c>
      <c r="H129" s="56">
        <f t="shared" si="49"/>
        <v>-3.0303030303030304E-2</v>
      </c>
      <c r="I129" s="56">
        <f t="shared" si="49"/>
        <v>-1.0101010101010102E-2</v>
      </c>
      <c r="J129" s="56">
        <f t="shared" si="49"/>
        <v>-1.0101010101010102E-2</v>
      </c>
      <c r="K129" s="56">
        <f t="shared" si="49"/>
        <v>-1.0101010101010102E-2</v>
      </c>
      <c r="L129" s="56">
        <f t="shared" si="49"/>
        <v>-1.0101010101010102E-2</v>
      </c>
      <c r="M129" s="56">
        <f t="shared" si="49"/>
        <v>0</v>
      </c>
      <c r="N129" s="56">
        <f t="shared" si="49"/>
        <v>-3.0303030303030304E-2</v>
      </c>
      <c r="O129" s="56">
        <f t="shared" si="49"/>
        <v>-1.0101010101010102E-2</v>
      </c>
      <c r="P129" s="56">
        <f t="shared" si="49"/>
        <v>-2.0202020202020204E-2</v>
      </c>
      <c r="Q129" s="75">
        <f t="shared" si="49"/>
        <v>1</v>
      </c>
      <c r="R129" s="56">
        <f t="shared" si="49"/>
        <v>-2.0202020202020204E-2</v>
      </c>
      <c r="S129" s="56">
        <f t="shared" si="49"/>
        <v>-1.0101010101010102E-2</v>
      </c>
      <c r="T129" s="56">
        <f t="shared" si="49"/>
        <v>0</v>
      </c>
      <c r="U129" s="56">
        <f t="shared" si="49"/>
        <v>-1.0101010101010102E-2</v>
      </c>
      <c r="V129" s="56">
        <f t="shared" si="49"/>
        <v>-1.0101010101010102E-2</v>
      </c>
      <c r="W129" s="56">
        <f t="shared" si="49"/>
        <v>-3.0303030303030304E-2</v>
      </c>
      <c r="X129" s="56">
        <f t="shared" si="49"/>
        <v>-2.0202020202020204E-2</v>
      </c>
      <c r="Y129" s="56">
        <f t="shared" si="49"/>
        <v>-2.0202020202020204E-2</v>
      </c>
      <c r="Z129" s="56">
        <f t="shared" si="49"/>
        <v>-3.0303030303030304E-2</v>
      </c>
      <c r="AA129" s="56">
        <f t="shared" si="49"/>
        <v>-2.0202020202020204E-2</v>
      </c>
      <c r="AB129" s="56">
        <f t="shared" si="49"/>
        <v>-2.0202020202020204E-2</v>
      </c>
      <c r="AC129" s="56">
        <f t="shared" si="49"/>
        <v>-2.0202020202020204E-2</v>
      </c>
      <c r="AD129" s="56">
        <f t="shared" si="49"/>
        <v>-1.0101010101010102E-2</v>
      </c>
      <c r="AE129" s="56">
        <f t="shared" si="49"/>
        <v>-3.0303030303030304E-2</v>
      </c>
      <c r="AF129" s="56">
        <f t="shared" si="49"/>
        <v>-2.0202020202020204E-2</v>
      </c>
      <c r="AG129" s="56">
        <f t="shared" si="49"/>
        <v>-2.0202020202020204E-2</v>
      </c>
      <c r="AH129" s="56">
        <f t="shared" si="49"/>
        <v>-2.0202020202020204E-2</v>
      </c>
      <c r="AI129" s="56">
        <f t="shared" si="49"/>
        <v>-2.0202020202020204E-2</v>
      </c>
      <c r="AJ129" s="56">
        <f t="shared" si="49"/>
        <v>-2.0202020202020204E-2</v>
      </c>
      <c r="AK129" s="56">
        <f t="shared" si="49"/>
        <v>-3.0303030303030304E-2</v>
      </c>
      <c r="AL129" s="56">
        <f t="shared" si="49"/>
        <v>-2.0202020202020204E-2</v>
      </c>
      <c r="AM129" s="60">
        <f t="shared" si="49"/>
        <v>-2.0202020202020204E-2</v>
      </c>
    </row>
    <row r="130" spans="4:39" x14ac:dyDescent="0.35">
      <c r="D130" s="35" t="s">
        <v>51</v>
      </c>
      <c r="E130" s="59">
        <f t="shared" ref="E130:AM130" si="50">E92-E53</f>
        <v>-2.0202020202020204E-2</v>
      </c>
      <c r="F130" s="56">
        <f t="shared" si="50"/>
        <v>-3.0303030303030304E-2</v>
      </c>
      <c r="G130" s="56">
        <f t="shared" si="50"/>
        <v>-2.0202020202020204E-2</v>
      </c>
      <c r="H130" s="56">
        <f t="shared" si="50"/>
        <v>-4.0404040404040407E-2</v>
      </c>
      <c r="I130" s="56">
        <f t="shared" si="50"/>
        <v>-1.0101010101010102E-2</v>
      </c>
      <c r="J130" s="56">
        <f t="shared" si="50"/>
        <v>-3.0303030303030304E-2</v>
      </c>
      <c r="K130" s="56">
        <f t="shared" si="50"/>
        <v>-2.0202020202020204E-2</v>
      </c>
      <c r="L130" s="56">
        <f t="shared" si="50"/>
        <v>-2.0202020202020204E-2</v>
      </c>
      <c r="M130" s="56">
        <f t="shared" si="50"/>
        <v>-2.0202020202020204E-2</v>
      </c>
      <c r="N130" s="56">
        <f t="shared" si="50"/>
        <v>-2.0202020202020204E-2</v>
      </c>
      <c r="O130" s="56">
        <f t="shared" si="50"/>
        <v>-2.0202020202020204E-2</v>
      </c>
      <c r="P130" s="56">
        <f t="shared" si="50"/>
        <v>-3.0303030303030304E-2</v>
      </c>
      <c r="Q130" s="56">
        <f t="shared" si="50"/>
        <v>-2.0202020202020204E-2</v>
      </c>
      <c r="R130" s="75">
        <f t="shared" si="50"/>
        <v>1</v>
      </c>
      <c r="S130" s="56">
        <f t="shared" si="50"/>
        <v>-3.0303030303030304E-2</v>
      </c>
      <c r="T130" s="56">
        <f t="shared" si="50"/>
        <v>-2.0202020202020204E-2</v>
      </c>
      <c r="U130" s="56">
        <f t="shared" si="50"/>
        <v>-2.0202020202020204E-2</v>
      </c>
      <c r="V130" s="56">
        <f t="shared" si="50"/>
        <v>-2.0202020202020204E-2</v>
      </c>
      <c r="W130" s="56">
        <f t="shared" si="50"/>
        <v>-2.0202020202020204E-2</v>
      </c>
      <c r="X130" s="56">
        <f t="shared" si="50"/>
        <v>-3.0303030303030304E-2</v>
      </c>
      <c r="Y130" s="56">
        <f t="shared" si="50"/>
        <v>-2.0202020202020204E-2</v>
      </c>
      <c r="Z130" s="56">
        <f t="shared" si="50"/>
        <v>-2.0202020202020204E-2</v>
      </c>
      <c r="AA130" s="56">
        <f t="shared" si="50"/>
        <v>-3.0303030303030304E-2</v>
      </c>
      <c r="AB130" s="56">
        <f t="shared" si="50"/>
        <v>-3.0303030303030304E-2</v>
      </c>
      <c r="AC130" s="56">
        <f t="shared" si="50"/>
        <v>-3.0303030303030304E-2</v>
      </c>
      <c r="AD130" s="56">
        <f t="shared" si="50"/>
        <v>-2.0202020202020204E-2</v>
      </c>
      <c r="AE130" s="56">
        <f t="shared" si="50"/>
        <v>0</v>
      </c>
      <c r="AF130" s="56">
        <f t="shared" si="50"/>
        <v>-3.0303030303030304E-2</v>
      </c>
      <c r="AG130" s="56">
        <f t="shared" si="50"/>
        <v>-3.0303030303030304E-2</v>
      </c>
      <c r="AH130" s="56">
        <f t="shared" si="50"/>
        <v>-3.0303030303030304E-2</v>
      </c>
      <c r="AI130" s="56">
        <f t="shared" si="50"/>
        <v>-3.0303030303030304E-2</v>
      </c>
      <c r="AJ130" s="56">
        <f t="shared" si="50"/>
        <v>-3.0303030303030304E-2</v>
      </c>
      <c r="AK130" s="56">
        <f t="shared" si="50"/>
        <v>-2.0202020202020204E-2</v>
      </c>
      <c r="AL130" s="56">
        <f t="shared" si="50"/>
        <v>-3.0303030303030304E-2</v>
      </c>
      <c r="AM130" s="60">
        <f t="shared" si="50"/>
        <v>-3.0303030303030304E-2</v>
      </c>
    </row>
    <row r="131" spans="4:39" x14ac:dyDescent="0.35">
      <c r="D131" s="35" t="s">
        <v>54</v>
      </c>
      <c r="E131" s="59">
        <f t="shared" ref="E131:AM131" si="51">E93-E54</f>
        <v>-1.0101010101010102E-2</v>
      </c>
      <c r="F131" s="56">
        <f t="shared" si="51"/>
        <v>-3.0303030303030304E-2</v>
      </c>
      <c r="G131" s="56">
        <f t="shared" si="51"/>
        <v>-2.0202020202020204E-2</v>
      </c>
      <c r="H131" s="56">
        <f t="shared" si="51"/>
        <v>-3.0303030303030304E-2</v>
      </c>
      <c r="I131" s="56">
        <f t="shared" si="51"/>
        <v>-1.0101010101010102E-2</v>
      </c>
      <c r="J131" s="56">
        <f t="shared" si="51"/>
        <v>-2.0202020202020204E-2</v>
      </c>
      <c r="K131" s="56">
        <f t="shared" si="51"/>
        <v>-2.0202020202020204E-2</v>
      </c>
      <c r="L131" s="56">
        <f t="shared" si="51"/>
        <v>-2.0202020202020204E-2</v>
      </c>
      <c r="M131" s="56">
        <f t="shared" si="51"/>
        <v>-2.0202020202020204E-2</v>
      </c>
      <c r="N131" s="56">
        <f t="shared" si="51"/>
        <v>-2.0202020202020204E-2</v>
      </c>
      <c r="O131" s="56">
        <f t="shared" si="51"/>
        <v>-2.0202020202020204E-2</v>
      </c>
      <c r="P131" s="56">
        <f t="shared" si="51"/>
        <v>-3.0303030303030304E-2</v>
      </c>
      <c r="Q131" s="56">
        <f t="shared" si="51"/>
        <v>-2.0202020202020204E-2</v>
      </c>
      <c r="R131" s="56">
        <f t="shared" si="51"/>
        <v>-3.0303030303030304E-2</v>
      </c>
      <c r="S131" s="75">
        <f t="shared" si="51"/>
        <v>1</v>
      </c>
      <c r="T131" s="56">
        <f t="shared" si="51"/>
        <v>-2.0202020202020204E-2</v>
      </c>
      <c r="U131" s="56">
        <f t="shared" si="51"/>
        <v>-2.0202020202020204E-2</v>
      </c>
      <c r="V131" s="56">
        <f t="shared" si="51"/>
        <v>-2.0202020202020204E-2</v>
      </c>
      <c r="W131" s="56">
        <f t="shared" si="51"/>
        <v>-2.0202020202020204E-2</v>
      </c>
      <c r="X131" s="56">
        <f t="shared" si="51"/>
        <v>-3.0303030303030304E-2</v>
      </c>
      <c r="Y131" s="56">
        <f t="shared" si="51"/>
        <v>-2.0202020202020204E-2</v>
      </c>
      <c r="Z131" s="56">
        <f t="shared" si="51"/>
        <v>-2.0202020202020204E-2</v>
      </c>
      <c r="AA131" s="56">
        <f t="shared" si="51"/>
        <v>-3.0303030303030304E-2</v>
      </c>
      <c r="AB131" s="56">
        <f t="shared" si="51"/>
        <v>-3.0303030303030304E-2</v>
      </c>
      <c r="AC131" s="56">
        <f t="shared" si="51"/>
        <v>-3.0303030303030304E-2</v>
      </c>
      <c r="AD131" s="56">
        <f t="shared" si="51"/>
        <v>-2.0202020202020204E-2</v>
      </c>
      <c r="AE131" s="56">
        <f t="shared" si="51"/>
        <v>-3.0303030303030304E-2</v>
      </c>
      <c r="AF131" s="56">
        <f t="shared" si="51"/>
        <v>-3.0303030303030304E-2</v>
      </c>
      <c r="AG131" s="56">
        <f t="shared" si="51"/>
        <v>-3.0303030303030304E-2</v>
      </c>
      <c r="AH131" s="56">
        <f t="shared" si="51"/>
        <v>-3.0303030303030304E-2</v>
      </c>
      <c r="AI131" s="56">
        <f t="shared" si="51"/>
        <v>-3.0303030303030304E-2</v>
      </c>
      <c r="AJ131" s="56">
        <f t="shared" si="51"/>
        <v>-3.0303030303030304E-2</v>
      </c>
      <c r="AK131" s="56">
        <f t="shared" si="51"/>
        <v>-2.0202020202020204E-2</v>
      </c>
      <c r="AL131" s="56">
        <f t="shared" si="51"/>
        <v>-3.0303030303030304E-2</v>
      </c>
      <c r="AM131" s="60">
        <f t="shared" si="51"/>
        <v>-3.0303030303030304E-2</v>
      </c>
    </row>
    <row r="132" spans="4:39" x14ac:dyDescent="0.35">
      <c r="D132" s="36" t="s">
        <v>57</v>
      </c>
      <c r="E132" s="59">
        <f t="shared" ref="E132:AM132" si="52">E94-E55</f>
        <v>-1.0101010101010102E-2</v>
      </c>
      <c r="F132" s="56">
        <f t="shared" si="52"/>
        <v>-2.0202020202020204E-2</v>
      </c>
      <c r="G132" s="56">
        <f t="shared" si="52"/>
        <v>-2.0202020202020204E-2</v>
      </c>
      <c r="H132" s="56">
        <f t="shared" si="52"/>
        <v>-2.0202020202020204E-2</v>
      </c>
      <c r="I132" s="56">
        <f t="shared" si="52"/>
        <v>-2.0202020202020204E-2</v>
      </c>
      <c r="J132" s="56">
        <f t="shared" si="52"/>
        <v>-2.0202020202020204E-2</v>
      </c>
      <c r="K132" s="56">
        <f t="shared" si="52"/>
        <v>-2.0202020202020204E-2</v>
      </c>
      <c r="L132" s="56">
        <f t="shared" si="52"/>
        <v>-2.0202020202020204E-2</v>
      </c>
      <c r="M132" s="56">
        <f t="shared" si="52"/>
        <v>-1.0101010101010102E-2</v>
      </c>
      <c r="N132" s="56">
        <f t="shared" si="52"/>
        <v>-2.0202020202020204E-2</v>
      </c>
      <c r="O132" s="56">
        <f t="shared" si="52"/>
        <v>-2.0202020202020204E-2</v>
      </c>
      <c r="P132" s="56">
        <f t="shared" si="52"/>
        <v>-2.0202020202020204E-2</v>
      </c>
      <c r="Q132" s="56">
        <f t="shared" si="52"/>
        <v>-1.0101010101010102E-2</v>
      </c>
      <c r="R132" s="56">
        <f t="shared" si="52"/>
        <v>-2.0202020202020204E-2</v>
      </c>
      <c r="S132" s="56">
        <f t="shared" si="52"/>
        <v>-2.0202020202020204E-2</v>
      </c>
      <c r="T132" s="75">
        <f t="shared" si="52"/>
        <v>1</v>
      </c>
      <c r="U132" s="56">
        <f t="shared" si="52"/>
        <v>-3.0303030303030304E-2</v>
      </c>
      <c r="V132" s="56">
        <f t="shared" si="52"/>
        <v>-2.0202020202020204E-2</v>
      </c>
      <c r="W132" s="56">
        <f t="shared" si="52"/>
        <v>-2.0202020202020204E-2</v>
      </c>
      <c r="X132" s="56">
        <f t="shared" si="52"/>
        <v>-2.0202020202020204E-2</v>
      </c>
      <c r="Y132" s="56">
        <f t="shared" si="52"/>
        <v>-2.0202020202020204E-2</v>
      </c>
      <c r="Z132" s="56">
        <f t="shared" si="52"/>
        <v>-2.0202020202020204E-2</v>
      </c>
      <c r="AA132" s="56">
        <f t="shared" si="52"/>
        <v>-2.0202020202020204E-2</v>
      </c>
      <c r="AB132" s="56">
        <f t="shared" si="52"/>
        <v>-2.0202020202020204E-2</v>
      </c>
      <c r="AC132" s="56">
        <f t="shared" si="52"/>
        <v>-1.0101010101010102E-2</v>
      </c>
      <c r="AD132" s="56">
        <f t="shared" si="52"/>
        <v>-1.0101010101010102E-2</v>
      </c>
      <c r="AE132" s="56">
        <f t="shared" si="52"/>
        <v>-2.0202020202020204E-2</v>
      </c>
      <c r="AF132" s="56">
        <f t="shared" si="52"/>
        <v>-2.0202020202020204E-2</v>
      </c>
      <c r="AG132" s="56">
        <f t="shared" si="52"/>
        <v>-2.0202020202020204E-2</v>
      </c>
      <c r="AH132" s="56">
        <f t="shared" si="52"/>
        <v>-2.0202020202020204E-2</v>
      </c>
      <c r="AI132" s="56">
        <f t="shared" si="52"/>
        <v>-2.0202020202020204E-2</v>
      </c>
      <c r="AJ132" s="56">
        <f t="shared" si="52"/>
        <v>-1.0101010101010102E-2</v>
      </c>
      <c r="AK132" s="56">
        <f t="shared" si="52"/>
        <v>-2.0202020202020204E-2</v>
      </c>
      <c r="AL132" s="56">
        <f t="shared" si="52"/>
        <v>-1.0101010101010102E-2</v>
      </c>
      <c r="AM132" s="60">
        <f t="shared" si="52"/>
        <v>-1.0101010101010102E-2</v>
      </c>
    </row>
    <row r="133" spans="4:39" x14ac:dyDescent="0.35">
      <c r="D133" s="36" t="s">
        <v>60</v>
      </c>
      <c r="E133" s="59">
        <f t="shared" ref="E133:AM133" si="53">E95-E56</f>
        <v>-1.0101010101010102E-2</v>
      </c>
      <c r="F133" s="56">
        <f t="shared" si="53"/>
        <v>-1.0101010101010102E-2</v>
      </c>
      <c r="G133" s="56">
        <f t="shared" si="53"/>
        <v>-4.0404040404040407E-2</v>
      </c>
      <c r="H133" s="56">
        <f t="shared" si="53"/>
        <v>-2.0202020202020204E-2</v>
      </c>
      <c r="I133" s="56">
        <f t="shared" si="53"/>
        <v>-1.0101010101010102E-2</v>
      </c>
      <c r="J133" s="56">
        <f t="shared" si="53"/>
        <v>-3.0303030303030304E-2</v>
      </c>
      <c r="K133" s="56">
        <f t="shared" si="53"/>
        <v>-2.0202020202020204E-2</v>
      </c>
      <c r="L133" s="56">
        <f t="shared" si="53"/>
        <v>-2.0202020202020204E-2</v>
      </c>
      <c r="M133" s="56">
        <f t="shared" si="53"/>
        <v>-3.0303030303030304E-2</v>
      </c>
      <c r="N133" s="56">
        <f t="shared" si="53"/>
        <v>-1.0101010101010102E-2</v>
      </c>
      <c r="O133" s="56">
        <f t="shared" si="53"/>
        <v>-2.0202020202020204E-2</v>
      </c>
      <c r="P133" s="56">
        <f t="shared" si="53"/>
        <v>-2.0202020202020204E-2</v>
      </c>
      <c r="Q133" s="56">
        <f t="shared" si="53"/>
        <v>-1.0101010101010102E-2</v>
      </c>
      <c r="R133" s="56">
        <f t="shared" si="53"/>
        <v>-2.0202020202020204E-2</v>
      </c>
      <c r="S133" s="56">
        <f t="shared" si="53"/>
        <v>-2.0202020202020204E-2</v>
      </c>
      <c r="T133" s="56">
        <f t="shared" si="53"/>
        <v>-3.0303030303030304E-2</v>
      </c>
      <c r="U133" s="75">
        <f t="shared" si="53"/>
        <v>1</v>
      </c>
      <c r="V133" s="56">
        <f t="shared" si="53"/>
        <v>-2.0202020202020204E-2</v>
      </c>
      <c r="W133" s="56">
        <f t="shared" si="53"/>
        <v>-1.0101010101010102E-2</v>
      </c>
      <c r="X133" s="56">
        <f t="shared" si="53"/>
        <v>-1.0101010101010102E-2</v>
      </c>
      <c r="Y133" s="56">
        <f t="shared" si="53"/>
        <v>-1.0101010101010102E-2</v>
      </c>
      <c r="Z133" s="56">
        <f t="shared" si="53"/>
        <v>-1.0101010101010102E-2</v>
      </c>
      <c r="AA133" s="56">
        <f t="shared" si="53"/>
        <v>-2.0202020202020204E-2</v>
      </c>
      <c r="AB133" s="56">
        <f t="shared" si="53"/>
        <v>-2.0202020202020204E-2</v>
      </c>
      <c r="AC133" s="56">
        <f t="shared" si="53"/>
        <v>-2.0202020202020204E-2</v>
      </c>
      <c r="AD133" s="56">
        <f t="shared" si="53"/>
        <v>-1.0101010101010102E-2</v>
      </c>
      <c r="AE133" s="56">
        <f t="shared" si="53"/>
        <v>-2.0202020202020204E-2</v>
      </c>
      <c r="AF133" s="56">
        <f t="shared" si="53"/>
        <v>-2.0202020202020204E-2</v>
      </c>
      <c r="AG133" s="56">
        <f t="shared" si="53"/>
        <v>-2.0202020202020204E-2</v>
      </c>
      <c r="AH133" s="56">
        <f t="shared" si="53"/>
        <v>-2.0202020202020204E-2</v>
      </c>
      <c r="AI133" s="56">
        <f t="shared" si="53"/>
        <v>-3.0303030303030304E-2</v>
      </c>
      <c r="AJ133" s="56">
        <f t="shared" si="53"/>
        <v>-2.0202020202020204E-2</v>
      </c>
      <c r="AK133" s="56">
        <f t="shared" si="53"/>
        <v>-2.0202020202020204E-2</v>
      </c>
      <c r="AL133" s="56">
        <f t="shared" si="53"/>
        <v>-2.0202020202020204E-2</v>
      </c>
      <c r="AM133" s="60">
        <f t="shared" si="53"/>
        <v>-1.0101010101010102E-2</v>
      </c>
    </row>
    <row r="134" spans="4:39" x14ac:dyDescent="0.35">
      <c r="D134" s="36" t="s">
        <v>63</v>
      </c>
      <c r="E134" s="59">
        <f t="shared" ref="E134:AM134" si="54">E96-E57</f>
        <v>-1.0101010101010102E-2</v>
      </c>
      <c r="F134" s="56">
        <f t="shared" si="54"/>
        <v>-2.0202020202020204E-2</v>
      </c>
      <c r="G134" s="56">
        <f t="shared" si="54"/>
        <v>-2.0202020202020204E-2</v>
      </c>
      <c r="H134" s="56">
        <f t="shared" si="54"/>
        <v>-2.0202020202020204E-2</v>
      </c>
      <c r="I134" s="56">
        <f t="shared" si="54"/>
        <v>-1.0101010101010102E-2</v>
      </c>
      <c r="J134" s="56">
        <f t="shared" si="54"/>
        <v>-2.0202020202020204E-2</v>
      </c>
      <c r="K134" s="56">
        <f t="shared" si="54"/>
        <v>-2.0202020202020204E-2</v>
      </c>
      <c r="L134" s="56">
        <f t="shared" si="54"/>
        <v>-2.0202020202020204E-2</v>
      </c>
      <c r="M134" s="56">
        <f t="shared" si="54"/>
        <v>-1.0101010101010102E-2</v>
      </c>
      <c r="N134" s="56">
        <f t="shared" si="54"/>
        <v>-1.0101010101010102E-2</v>
      </c>
      <c r="O134" s="56">
        <f t="shared" si="54"/>
        <v>-2.0202020202020204E-2</v>
      </c>
      <c r="P134" s="56">
        <f t="shared" si="54"/>
        <v>-2.0202020202020204E-2</v>
      </c>
      <c r="Q134" s="56">
        <f t="shared" si="54"/>
        <v>-1.0101010101010102E-2</v>
      </c>
      <c r="R134" s="56">
        <f t="shared" si="54"/>
        <v>-2.0202020202020204E-2</v>
      </c>
      <c r="S134" s="56">
        <f t="shared" si="54"/>
        <v>-2.0202020202020204E-2</v>
      </c>
      <c r="T134" s="56">
        <f t="shared" si="54"/>
        <v>-3.0303030303030304E-2</v>
      </c>
      <c r="U134" s="56">
        <f t="shared" si="54"/>
        <v>-3.0303030303030304E-2</v>
      </c>
      <c r="V134" s="75">
        <f t="shared" si="54"/>
        <v>1</v>
      </c>
      <c r="W134" s="56">
        <f t="shared" si="54"/>
        <v>-2.0202020202020204E-2</v>
      </c>
      <c r="X134" s="56">
        <f t="shared" si="54"/>
        <v>-2.0202020202020204E-2</v>
      </c>
      <c r="Y134" s="56">
        <f t="shared" si="54"/>
        <v>-2.0202020202020204E-2</v>
      </c>
      <c r="Z134" s="56">
        <f t="shared" si="54"/>
        <v>-2.0202020202020204E-2</v>
      </c>
      <c r="AA134" s="56">
        <f t="shared" si="54"/>
        <v>-2.0202020202020204E-2</v>
      </c>
      <c r="AB134" s="56">
        <f t="shared" si="54"/>
        <v>-2.0202020202020204E-2</v>
      </c>
      <c r="AC134" s="56">
        <f t="shared" si="54"/>
        <v>-2.0202020202020204E-2</v>
      </c>
      <c r="AD134" s="56">
        <f t="shared" si="54"/>
        <v>-1.0101010101010102E-2</v>
      </c>
      <c r="AE134" s="56">
        <f t="shared" si="54"/>
        <v>-2.0202020202020204E-2</v>
      </c>
      <c r="AF134" s="56">
        <f t="shared" si="54"/>
        <v>-2.0202020202020204E-2</v>
      </c>
      <c r="AG134" s="56">
        <f t="shared" si="54"/>
        <v>-2.0202020202020204E-2</v>
      </c>
      <c r="AH134" s="56">
        <f t="shared" si="54"/>
        <v>-2.0202020202020204E-2</v>
      </c>
      <c r="AI134" s="56">
        <f t="shared" si="54"/>
        <v>-2.0202020202020204E-2</v>
      </c>
      <c r="AJ134" s="56">
        <f t="shared" si="54"/>
        <v>-2.0202020202020204E-2</v>
      </c>
      <c r="AK134" s="56">
        <f t="shared" si="54"/>
        <v>-2.0202020202020204E-2</v>
      </c>
      <c r="AL134" s="56">
        <f t="shared" si="54"/>
        <v>-2.0202020202020204E-2</v>
      </c>
      <c r="AM134" s="60">
        <f t="shared" si="54"/>
        <v>-1.0101010101010102E-2</v>
      </c>
    </row>
    <row r="135" spans="4:39" x14ac:dyDescent="0.35">
      <c r="D135" s="37" t="s">
        <v>66</v>
      </c>
      <c r="E135" s="59">
        <f t="shared" ref="E135:AM135" si="55">E97-E58</f>
        <v>-2.0202020202020204E-2</v>
      </c>
      <c r="F135" s="56">
        <f t="shared" si="55"/>
        <v>-3.0303030303030304E-2</v>
      </c>
      <c r="G135" s="56">
        <f t="shared" si="55"/>
        <v>-2.0202020202020204E-2</v>
      </c>
      <c r="H135" s="56">
        <f t="shared" si="55"/>
        <v>-4.0404040404040407E-2</v>
      </c>
      <c r="I135" s="56">
        <f t="shared" si="55"/>
        <v>-1.0101010101010102E-2</v>
      </c>
      <c r="J135" s="56">
        <f t="shared" si="55"/>
        <v>-4.0404040404040407E-2</v>
      </c>
      <c r="K135" s="56">
        <f t="shared" si="55"/>
        <v>-3.0303030303030304E-2</v>
      </c>
      <c r="L135" s="56">
        <f t="shared" si="55"/>
        <v>-3.0303030303030304E-2</v>
      </c>
      <c r="M135" s="56">
        <f t="shared" si="55"/>
        <v>-2.0202020202020204E-2</v>
      </c>
      <c r="N135" s="56">
        <f t="shared" si="55"/>
        <v>-2.0202020202020204E-2</v>
      </c>
      <c r="O135" s="56">
        <f t="shared" si="55"/>
        <v>-2.0202020202020204E-2</v>
      </c>
      <c r="P135" s="56">
        <f t="shared" si="55"/>
        <v>-2.0202020202020204E-2</v>
      </c>
      <c r="Q135" s="56">
        <f t="shared" si="55"/>
        <v>-2.0202020202020204E-2</v>
      </c>
      <c r="R135" s="56">
        <f t="shared" si="55"/>
        <v>-3.0303030303030304E-2</v>
      </c>
      <c r="S135" s="56">
        <f t="shared" si="55"/>
        <v>-2.0202020202020204E-2</v>
      </c>
      <c r="T135" s="56">
        <f t="shared" si="55"/>
        <v>-2.0202020202020204E-2</v>
      </c>
      <c r="U135" s="56">
        <f t="shared" si="55"/>
        <v>-1.0101010101010102E-2</v>
      </c>
      <c r="V135" s="56">
        <f t="shared" si="55"/>
        <v>-1.0101010101010102E-2</v>
      </c>
      <c r="W135" s="75">
        <f t="shared" si="55"/>
        <v>1</v>
      </c>
      <c r="X135" s="56">
        <f t="shared" si="55"/>
        <v>-3.0303030303030304E-2</v>
      </c>
      <c r="Y135" s="56">
        <f t="shared" si="55"/>
        <v>-3.0303030303030304E-2</v>
      </c>
      <c r="Z135" s="56">
        <f t="shared" si="55"/>
        <v>-4.0404040404040407E-2</v>
      </c>
      <c r="AA135" s="56">
        <f t="shared" si="55"/>
        <v>-2.0202020202020204E-2</v>
      </c>
      <c r="AB135" s="56">
        <f t="shared" si="55"/>
        <v>-2.0202020202020204E-2</v>
      </c>
      <c r="AC135" s="56">
        <f t="shared" si="55"/>
        <v>-2.0202020202020204E-2</v>
      </c>
      <c r="AD135" s="56">
        <f t="shared" si="55"/>
        <v>-1.0101010101010102E-2</v>
      </c>
      <c r="AE135" s="56">
        <f t="shared" si="55"/>
        <v>-3.0303030303030304E-2</v>
      </c>
      <c r="AF135" s="56">
        <f t="shared" si="55"/>
        <v>-2.0202020202020204E-2</v>
      </c>
      <c r="AG135" s="56">
        <f t="shared" si="55"/>
        <v>-3.0303030303030304E-2</v>
      </c>
      <c r="AH135" s="56">
        <f t="shared" si="55"/>
        <v>-2.0202020202020204E-2</v>
      </c>
      <c r="AI135" s="56">
        <f t="shared" si="55"/>
        <v>-2.0202020202020204E-2</v>
      </c>
      <c r="AJ135" s="56">
        <f t="shared" si="55"/>
        <v>-3.0303030303030304E-2</v>
      </c>
      <c r="AK135" s="56">
        <f t="shared" si="55"/>
        <v>-2.0202020202020204E-2</v>
      </c>
      <c r="AL135" s="56">
        <f t="shared" si="55"/>
        <v>-2.0202020202020204E-2</v>
      </c>
      <c r="AM135" s="60">
        <f t="shared" si="55"/>
        <v>-2.0202020202020204E-2</v>
      </c>
    </row>
    <row r="136" spans="4:39" x14ac:dyDescent="0.35">
      <c r="D136" s="37" t="s">
        <v>69</v>
      </c>
      <c r="E136" s="59">
        <f t="shared" ref="E136:AM136" si="56">E98-E59</f>
        <v>-2.0202020202020204E-2</v>
      </c>
      <c r="F136" s="56">
        <f t="shared" si="56"/>
        <v>-3.0303030303030304E-2</v>
      </c>
      <c r="G136" s="56">
        <f t="shared" si="56"/>
        <v>-2.0202020202020204E-2</v>
      </c>
      <c r="H136" s="56">
        <f t="shared" si="56"/>
        <v>-3.0303030303030304E-2</v>
      </c>
      <c r="I136" s="56">
        <f t="shared" si="56"/>
        <v>-2.0202020202020204E-2</v>
      </c>
      <c r="J136" s="56">
        <f t="shared" si="56"/>
        <v>-3.0303030303030304E-2</v>
      </c>
      <c r="K136" s="56">
        <f t="shared" si="56"/>
        <v>-2.0202020202020204E-2</v>
      </c>
      <c r="L136" s="56">
        <f t="shared" si="56"/>
        <v>-2.0202020202020204E-2</v>
      </c>
      <c r="M136" s="56">
        <f t="shared" si="56"/>
        <v>-2.0202020202020204E-2</v>
      </c>
      <c r="N136" s="56">
        <f t="shared" si="56"/>
        <v>-2.0202020202020204E-2</v>
      </c>
      <c r="O136" s="56">
        <f t="shared" si="56"/>
        <v>-2.0202020202020204E-2</v>
      </c>
      <c r="P136" s="56">
        <f t="shared" si="56"/>
        <v>-2.0202020202020204E-2</v>
      </c>
      <c r="Q136" s="56">
        <f t="shared" si="56"/>
        <v>-2.0202020202020204E-2</v>
      </c>
      <c r="R136" s="56">
        <f t="shared" si="56"/>
        <v>-3.0303030303030304E-2</v>
      </c>
      <c r="S136" s="56">
        <f t="shared" si="56"/>
        <v>-2.0202020202020204E-2</v>
      </c>
      <c r="T136" s="56">
        <f t="shared" si="56"/>
        <v>-2.0202020202020204E-2</v>
      </c>
      <c r="U136" s="56">
        <f t="shared" si="56"/>
        <v>-1.0101010101010102E-2</v>
      </c>
      <c r="V136" s="56">
        <f t="shared" si="56"/>
        <v>-1.0101010101010102E-2</v>
      </c>
      <c r="W136" s="56">
        <f t="shared" si="56"/>
        <v>-3.0303030303030304E-2</v>
      </c>
      <c r="X136" s="75">
        <f t="shared" si="56"/>
        <v>1</v>
      </c>
      <c r="Y136" s="56">
        <f t="shared" si="56"/>
        <v>-2.0202020202020204E-2</v>
      </c>
      <c r="Z136" s="56">
        <f t="shared" si="56"/>
        <v>-3.0303030303030304E-2</v>
      </c>
      <c r="AA136" s="56">
        <f t="shared" si="56"/>
        <v>-2.0202020202020204E-2</v>
      </c>
      <c r="AB136" s="56">
        <f t="shared" si="56"/>
        <v>-2.0202020202020204E-2</v>
      </c>
      <c r="AC136" s="56">
        <f t="shared" si="56"/>
        <v>-2.0202020202020204E-2</v>
      </c>
      <c r="AD136" s="56">
        <f t="shared" si="56"/>
        <v>-1.0101010101010102E-2</v>
      </c>
      <c r="AE136" s="56">
        <f t="shared" si="56"/>
        <v>-3.0303030303030304E-2</v>
      </c>
      <c r="AF136" s="56">
        <f t="shared" si="56"/>
        <v>-2.0202020202020204E-2</v>
      </c>
      <c r="AG136" s="56">
        <f t="shared" si="56"/>
        <v>-3.0303030303030304E-2</v>
      </c>
      <c r="AH136" s="56">
        <f t="shared" si="56"/>
        <v>-2.0202020202020204E-2</v>
      </c>
      <c r="AI136" s="56">
        <f t="shared" si="56"/>
        <v>-2.0202020202020204E-2</v>
      </c>
      <c r="AJ136" s="56">
        <f t="shared" si="56"/>
        <v>-3.0303030303030304E-2</v>
      </c>
      <c r="AK136" s="56">
        <f t="shared" si="56"/>
        <v>-2.0202020202020204E-2</v>
      </c>
      <c r="AL136" s="56">
        <f t="shared" si="56"/>
        <v>-2.0202020202020204E-2</v>
      </c>
      <c r="AM136" s="60">
        <f t="shared" si="56"/>
        <v>-2.0202020202020204E-2</v>
      </c>
    </row>
    <row r="137" spans="4:39" x14ac:dyDescent="0.35">
      <c r="D137" s="37" t="s">
        <v>158</v>
      </c>
      <c r="E137" s="59">
        <f t="shared" ref="E137:AM137" si="57">E99-E60</f>
        <v>-4.0404040404040407E-2</v>
      </c>
      <c r="F137" s="56">
        <f t="shared" si="57"/>
        <v>-2.0202020202020204E-2</v>
      </c>
      <c r="G137" s="56">
        <f t="shared" si="57"/>
        <v>-1.0101010101010102E-2</v>
      </c>
      <c r="H137" s="56">
        <f t="shared" si="57"/>
        <v>-2.0202020202020204E-2</v>
      </c>
      <c r="I137" s="56">
        <f t="shared" si="57"/>
        <v>-1.0101010101010102E-2</v>
      </c>
      <c r="J137" s="56">
        <f t="shared" si="57"/>
        <v>-1.0101010101010102E-2</v>
      </c>
      <c r="K137" s="56">
        <f t="shared" si="57"/>
        <v>-3.0303030303030304E-2</v>
      </c>
      <c r="L137" s="56">
        <f t="shared" si="57"/>
        <v>0</v>
      </c>
      <c r="M137" s="56">
        <f t="shared" si="57"/>
        <v>0</v>
      </c>
      <c r="N137" s="56">
        <f t="shared" si="57"/>
        <v>-1.0101010101010102E-2</v>
      </c>
      <c r="O137" s="56">
        <f t="shared" si="57"/>
        <v>-2.0202020202020204E-2</v>
      </c>
      <c r="P137" s="56">
        <f t="shared" si="57"/>
        <v>-1.0101010101010102E-2</v>
      </c>
      <c r="Q137" s="56">
        <f t="shared" si="57"/>
        <v>-1.0101010101010102E-2</v>
      </c>
      <c r="R137" s="56">
        <f t="shared" si="57"/>
        <v>-1.0101010101010102E-2</v>
      </c>
      <c r="S137" s="56">
        <f t="shared" si="57"/>
        <v>-1.0101010101010102E-2</v>
      </c>
      <c r="T137" s="56">
        <f t="shared" si="57"/>
        <v>0</v>
      </c>
      <c r="U137" s="56">
        <f t="shared" si="57"/>
        <v>0</v>
      </c>
      <c r="V137" s="56">
        <f t="shared" si="57"/>
        <v>0</v>
      </c>
      <c r="W137" s="56">
        <f t="shared" si="57"/>
        <v>-2.0202020202020204E-2</v>
      </c>
      <c r="X137" s="56">
        <f t="shared" si="57"/>
        <v>-1.0101010101010102E-2</v>
      </c>
      <c r="Y137" s="75">
        <f t="shared" si="57"/>
        <v>1</v>
      </c>
      <c r="Z137" s="56">
        <f t="shared" si="57"/>
        <v>-1.0101010101010102E-2</v>
      </c>
      <c r="AA137" s="56">
        <f t="shared" si="57"/>
        <v>-2.0202020202020204E-2</v>
      </c>
      <c r="AB137" s="56">
        <f t="shared" si="57"/>
        <v>-2.0202020202020204E-2</v>
      </c>
      <c r="AC137" s="56">
        <f t="shared" si="57"/>
        <v>-1.0101010101010102E-2</v>
      </c>
      <c r="AD137" s="56">
        <f t="shared" si="57"/>
        <v>-1.0101010101010102E-2</v>
      </c>
      <c r="AE137" s="56">
        <f t="shared" si="57"/>
        <v>-2.0202020202020204E-2</v>
      </c>
      <c r="AF137" s="56">
        <f t="shared" si="57"/>
        <v>-2.0202020202020204E-2</v>
      </c>
      <c r="AG137" s="56">
        <f t="shared" si="57"/>
        <v>-2.0202020202020204E-2</v>
      </c>
      <c r="AH137" s="56">
        <f t="shared" si="57"/>
        <v>-1.0101010101010102E-2</v>
      </c>
      <c r="AI137" s="56">
        <f t="shared" si="57"/>
        <v>-2.0202020202020204E-2</v>
      </c>
      <c r="AJ137" s="56">
        <f t="shared" si="57"/>
        <v>-1.0101010101010102E-2</v>
      </c>
      <c r="AK137" s="56">
        <f t="shared" si="57"/>
        <v>-1.0101010101010102E-2</v>
      </c>
      <c r="AL137" s="56">
        <f t="shared" si="57"/>
        <v>-2.0202020202020204E-2</v>
      </c>
      <c r="AM137" s="60">
        <f t="shared" si="57"/>
        <v>-1.0101010101010102E-2</v>
      </c>
    </row>
    <row r="138" spans="4:39" x14ac:dyDescent="0.35">
      <c r="D138" s="37" t="s">
        <v>72</v>
      </c>
      <c r="E138" s="59">
        <f t="shared" ref="E138:AM138" si="58">E100-E61</f>
        <v>-2.0202020202020204E-2</v>
      </c>
      <c r="F138" s="56">
        <f t="shared" si="58"/>
        <v>-2.0202020202020204E-2</v>
      </c>
      <c r="G138" s="56">
        <f t="shared" si="58"/>
        <v>-2.0202020202020204E-2</v>
      </c>
      <c r="H138" s="56">
        <f t="shared" si="58"/>
        <v>-3.0303030303030304E-2</v>
      </c>
      <c r="I138" s="56">
        <f t="shared" si="58"/>
        <v>-2.0202020202020204E-2</v>
      </c>
      <c r="J138" s="56">
        <f t="shared" si="58"/>
        <v>-3.0303030303030304E-2</v>
      </c>
      <c r="K138" s="56">
        <f t="shared" si="58"/>
        <v>-2.0202020202020204E-2</v>
      </c>
      <c r="L138" s="56">
        <f t="shared" si="58"/>
        <v>-2.0202020202020204E-2</v>
      </c>
      <c r="M138" s="56">
        <f t="shared" si="58"/>
        <v>0</v>
      </c>
      <c r="N138" s="56">
        <f t="shared" si="58"/>
        <v>-1.0101010101010102E-2</v>
      </c>
      <c r="O138" s="56">
        <f t="shared" si="58"/>
        <v>-2.0202020202020204E-2</v>
      </c>
      <c r="P138" s="56">
        <f t="shared" si="58"/>
        <v>-2.0202020202020204E-2</v>
      </c>
      <c r="Q138" s="56">
        <f t="shared" si="58"/>
        <v>-1.0101010101010102E-2</v>
      </c>
      <c r="R138" s="56">
        <f t="shared" si="58"/>
        <v>-2.0202020202020204E-2</v>
      </c>
      <c r="S138" s="56">
        <f t="shared" si="58"/>
        <v>-2.0202020202020204E-2</v>
      </c>
      <c r="T138" s="56">
        <f t="shared" si="58"/>
        <v>-1.0101010101010102E-2</v>
      </c>
      <c r="U138" s="56">
        <f t="shared" si="58"/>
        <v>0</v>
      </c>
      <c r="V138" s="56">
        <f t="shared" si="58"/>
        <v>-1.0101010101010102E-2</v>
      </c>
      <c r="W138" s="56">
        <f t="shared" si="58"/>
        <v>-3.0303030303030304E-2</v>
      </c>
      <c r="X138" s="56">
        <f t="shared" si="58"/>
        <v>-3.0303030303030304E-2</v>
      </c>
      <c r="Y138" s="56">
        <f t="shared" si="58"/>
        <v>-2.0202020202020204E-2</v>
      </c>
      <c r="Z138" s="75">
        <f t="shared" si="58"/>
        <v>1</v>
      </c>
      <c r="AA138" s="56">
        <f t="shared" si="58"/>
        <v>-2.0202020202020204E-2</v>
      </c>
      <c r="AB138" s="56">
        <f t="shared" si="58"/>
        <v>-2.0202020202020204E-2</v>
      </c>
      <c r="AC138" s="56">
        <f t="shared" si="58"/>
        <v>-2.0202020202020204E-2</v>
      </c>
      <c r="AD138" s="56">
        <f t="shared" si="58"/>
        <v>-1.0101010101010102E-2</v>
      </c>
      <c r="AE138" s="56">
        <f t="shared" si="58"/>
        <v>-3.0303030303030304E-2</v>
      </c>
      <c r="AF138" s="56">
        <f t="shared" si="58"/>
        <v>-2.0202020202020204E-2</v>
      </c>
      <c r="AG138" s="56">
        <f t="shared" si="58"/>
        <v>-2.0202020202020204E-2</v>
      </c>
      <c r="AH138" s="56">
        <f t="shared" si="58"/>
        <v>-2.0202020202020204E-2</v>
      </c>
      <c r="AI138" s="56">
        <f t="shared" si="58"/>
        <v>-2.0202020202020204E-2</v>
      </c>
      <c r="AJ138" s="56">
        <f t="shared" si="58"/>
        <v>-2.0202020202020204E-2</v>
      </c>
      <c r="AK138" s="56">
        <f t="shared" si="58"/>
        <v>-2.0202020202020204E-2</v>
      </c>
      <c r="AL138" s="56">
        <f t="shared" si="58"/>
        <v>-2.0202020202020204E-2</v>
      </c>
      <c r="AM138" s="60">
        <f t="shared" si="58"/>
        <v>-2.0202020202020204E-2</v>
      </c>
    </row>
    <row r="139" spans="4:39" x14ac:dyDescent="0.35">
      <c r="D139" s="38" t="s">
        <v>3</v>
      </c>
      <c r="E139" s="59">
        <f t="shared" ref="E139:AM139" si="59">E101-E62</f>
        <v>-2.0202020202020204E-2</v>
      </c>
      <c r="F139" s="56">
        <f t="shared" si="59"/>
        <v>-4.0404040404040407E-2</v>
      </c>
      <c r="G139" s="56">
        <f t="shared" si="59"/>
        <v>-3.0303030303030304E-2</v>
      </c>
      <c r="H139" s="56">
        <f t="shared" si="59"/>
        <v>-3.0303030303030304E-2</v>
      </c>
      <c r="I139" s="56">
        <f t="shared" si="59"/>
        <v>-2.0202020202020204E-2</v>
      </c>
      <c r="J139" s="56">
        <f t="shared" si="59"/>
        <v>-2.0202020202020204E-2</v>
      </c>
      <c r="K139" s="56">
        <f t="shared" si="59"/>
        <v>-3.0303030303030304E-2</v>
      </c>
      <c r="L139" s="56">
        <f t="shared" si="59"/>
        <v>-3.0303030303030304E-2</v>
      </c>
      <c r="M139" s="56">
        <f t="shared" si="59"/>
        <v>-2.0202020202020204E-2</v>
      </c>
      <c r="N139" s="56">
        <f t="shared" si="59"/>
        <v>-2.0202020202020204E-2</v>
      </c>
      <c r="O139" s="56">
        <f t="shared" si="59"/>
        <v>-2.0202020202020204E-2</v>
      </c>
      <c r="P139" s="56">
        <f t="shared" si="59"/>
        <v>-2.0202020202020204E-2</v>
      </c>
      <c r="Q139" s="56">
        <f t="shared" si="59"/>
        <v>-2.0202020202020204E-2</v>
      </c>
      <c r="R139" s="56">
        <f t="shared" si="59"/>
        <v>-3.0303030303030304E-2</v>
      </c>
      <c r="S139" s="56">
        <f t="shared" si="59"/>
        <v>-3.0303030303030304E-2</v>
      </c>
      <c r="T139" s="56">
        <f t="shared" si="59"/>
        <v>-2.0202020202020204E-2</v>
      </c>
      <c r="U139" s="56">
        <f t="shared" si="59"/>
        <v>-1.0101010101010102E-2</v>
      </c>
      <c r="V139" s="56">
        <f t="shared" si="59"/>
        <v>-2.0202020202020204E-2</v>
      </c>
      <c r="W139" s="56">
        <f t="shared" si="59"/>
        <v>-2.0202020202020204E-2</v>
      </c>
      <c r="X139" s="56">
        <f t="shared" si="59"/>
        <v>-2.0202020202020204E-2</v>
      </c>
      <c r="Y139" s="56">
        <f t="shared" si="59"/>
        <v>-2.0202020202020204E-2</v>
      </c>
      <c r="Z139" s="56">
        <f t="shared" si="59"/>
        <v>-2.0202020202020204E-2</v>
      </c>
      <c r="AA139" s="75">
        <f t="shared" si="59"/>
        <v>1</v>
      </c>
      <c r="AB139" s="56">
        <f t="shared" si="59"/>
        <v>-3.0303030303030304E-2</v>
      </c>
      <c r="AC139" s="56">
        <f t="shared" si="59"/>
        <v>-2.0202020202020204E-2</v>
      </c>
      <c r="AD139" s="56">
        <f t="shared" si="59"/>
        <v>-1.0101010101010102E-2</v>
      </c>
      <c r="AE139" s="56">
        <f t="shared" si="59"/>
        <v>-3.0303030303030304E-2</v>
      </c>
      <c r="AF139" s="56">
        <f t="shared" si="59"/>
        <v>-2.0202020202020204E-2</v>
      </c>
      <c r="AG139" s="56">
        <f t="shared" si="59"/>
        <v>-2.0202020202020204E-2</v>
      </c>
      <c r="AH139" s="56">
        <f t="shared" si="59"/>
        <v>-2.0202020202020204E-2</v>
      </c>
      <c r="AI139" s="56">
        <f t="shared" si="59"/>
        <v>-3.0303030303030304E-2</v>
      </c>
      <c r="AJ139" s="56">
        <f t="shared" si="59"/>
        <v>-2.0202020202020204E-2</v>
      </c>
      <c r="AK139" s="56">
        <f t="shared" si="59"/>
        <v>-2.0202020202020204E-2</v>
      </c>
      <c r="AL139" s="56">
        <f t="shared" si="59"/>
        <v>-2.0202020202020204E-2</v>
      </c>
      <c r="AM139" s="60">
        <f t="shared" si="59"/>
        <v>-2.0202020202020204E-2</v>
      </c>
    </row>
    <row r="140" spans="4:39" x14ac:dyDescent="0.35">
      <c r="D140" s="38" t="s">
        <v>79</v>
      </c>
      <c r="E140" s="59">
        <f t="shared" ref="E140:AM140" si="60">E102-E63</f>
        <v>-2.0202020202020204E-2</v>
      </c>
      <c r="F140" s="56">
        <f t="shared" si="60"/>
        <v>-3.0303030303030304E-2</v>
      </c>
      <c r="G140" s="56">
        <f t="shared" si="60"/>
        <v>-3.0303030303030304E-2</v>
      </c>
      <c r="H140" s="56">
        <f t="shared" si="60"/>
        <v>-3.0303030303030304E-2</v>
      </c>
      <c r="I140" s="56">
        <f t="shared" si="60"/>
        <v>-1.0101010101010102E-2</v>
      </c>
      <c r="J140" s="56">
        <f t="shared" si="60"/>
        <v>-2.0202020202020204E-2</v>
      </c>
      <c r="K140" s="56">
        <f t="shared" si="60"/>
        <v>-3.0303030303030304E-2</v>
      </c>
      <c r="L140" s="56">
        <f t="shared" si="60"/>
        <v>-2.0202020202020204E-2</v>
      </c>
      <c r="M140" s="56">
        <f t="shared" si="60"/>
        <v>-2.0202020202020204E-2</v>
      </c>
      <c r="N140" s="56">
        <f t="shared" si="60"/>
        <v>-2.0202020202020204E-2</v>
      </c>
      <c r="O140" s="56">
        <f t="shared" si="60"/>
        <v>-2.0202020202020204E-2</v>
      </c>
      <c r="P140" s="56">
        <f t="shared" si="60"/>
        <v>-2.0202020202020204E-2</v>
      </c>
      <c r="Q140" s="56">
        <f t="shared" si="60"/>
        <v>-2.0202020202020204E-2</v>
      </c>
      <c r="R140" s="56">
        <f t="shared" si="60"/>
        <v>-2.0202020202020204E-2</v>
      </c>
      <c r="S140" s="56">
        <f t="shared" si="60"/>
        <v>-2.0202020202020204E-2</v>
      </c>
      <c r="T140" s="56">
        <f t="shared" si="60"/>
        <v>0</v>
      </c>
      <c r="U140" s="56">
        <f t="shared" si="60"/>
        <v>-1.0101010101010102E-2</v>
      </c>
      <c r="V140" s="56">
        <f t="shared" si="60"/>
        <v>-2.0202020202020204E-2</v>
      </c>
      <c r="W140" s="56">
        <f t="shared" si="60"/>
        <v>-2.0202020202020204E-2</v>
      </c>
      <c r="X140" s="56">
        <f t="shared" si="60"/>
        <v>-2.0202020202020204E-2</v>
      </c>
      <c r="Y140" s="56">
        <f t="shared" si="60"/>
        <v>-2.0202020202020204E-2</v>
      </c>
      <c r="Z140" s="56">
        <f t="shared" si="60"/>
        <v>-2.0202020202020204E-2</v>
      </c>
      <c r="AA140" s="56">
        <f t="shared" si="60"/>
        <v>-2.0202020202020204E-2</v>
      </c>
      <c r="AB140" s="75">
        <f t="shared" si="60"/>
        <v>1</v>
      </c>
      <c r="AC140" s="56">
        <f t="shared" si="60"/>
        <v>-2.0202020202020204E-2</v>
      </c>
      <c r="AD140" s="56">
        <f t="shared" si="60"/>
        <v>-1.0101010101010102E-2</v>
      </c>
      <c r="AE140" s="56">
        <f t="shared" si="60"/>
        <v>-2.0202020202020204E-2</v>
      </c>
      <c r="AF140" s="56">
        <f t="shared" si="60"/>
        <v>-2.0202020202020204E-2</v>
      </c>
      <c r="AG140" s="56">
        <f t="shared" si="60"/>
        <v>-2.0202020202020204E-2</v>
      </c>
      <c r="AH140" s="56">
        <f t="shared" si="60"/>
        <v>-2.0202020202020204E-2</v>
      </c>
      <c r="AI140" s="56">
        <f t="shared" si="60"/>
        <v>-2.0202020202020204E-2</v>
      </c>
      <c r="AJ140" s="56">
        <f t="shared" si="60"/>
        <v>-2.0202020202020204E-2</v>
      </c>
      <c r="AK140" s="56">
        <f t="shared" si="60"/>
        <v>-2.0202020202020204E-2</v>
      </c>
      <c r="AL140" s="56">
        <f t="shared" si="60"/>
        <v>-2.0202020202020204E-2</v>
      </c>
      <c r="AM140" s="60">
        <f t="shared" si="60"/>
        <v>-2.0202020202020204E-2</v>
      </c>
    </row>
    <row r="141" spans="4:39" x14ac:dyDescent="0.35">
      <c r="D141" s="38" t="s">
        <v>82</v>
      </c>
      <c r="E141" s="59">
        <f t="shared" ref="E141:AM141" si="61">E103-E64</f>
        <v>-2.0202020202020204E-2</v>
      </c>
      <c r="F141" s="56">
        <f t="shared" si="61"/>
        <v>-3.0303030303030304E-2</v>
      </c>
      <c r="G141" s="56">
        <f t="shared" si="61"/>
        <v>-3.0303030303030304E-2</v>
      </c>
      <c r="H141" s="56">
        <f t="shared" si="61"/>
        <v>-3.0303030303030304E-2</v>
      </c>
      <c r="I141" s="56">
        <f t="shared" si="61"/>
        <v>-1.0101010101010102E-2</v>
      </c>
      <c r="J141" s="56">
        <f t="shared" si="61"/>
        <v>-2.0202020202020204E-2</v>
      </c>
      <c r="K141" s="56">
        <f t="shared" si="61"/>
        <v>-2.0202020202020204E-2</v>
      </c>
      <c r="L141" s="56">
        <f t="shared" si="61"/>
        <v>-2.0202020202020204E-2</v>
      </c>
      <c r="M141" s="56">
        <f t="shared" si="61"/>
        <v>-2.0202020202020204E-2</v>
      </c>
      <c r="N141" s="56">
        <f t="shared" si="61"/>
        <v>-2.0202020202020204E-2</v>
      </c>
      <c r="O141" s="56">
        <f t="shared" si="61"/>
        <v>-2.0202020202020204E-2</v>
      </c>
      <c r="P141" s="56">
        <f t="shared" si="61"/>
        <v>-2.0202020202020204E-2</v>
      </c>
      <c r="Q141" s="56">
        <f t="shared" si="61"/>
        <v>-2.0202020202020204E-2</v>
      </c>
      <c r="R141" s="56">
        <f t="shared" si="61"/>
        <v>-3.0303030303030304E-2</v>
      </c>
      <c r="S141" s="56">
        <f t="shared" si="61"/>
        <v>-2.0202020202020204E-2</v>
      </c>
      <c r="T141" s="56">
        <f t="shared" si="61"/>
        <v>-2.0202020202020204E-2</v>
      </c>
      <c r="U141" s="56">
        <f t="shared" si="61"/>
        <v>-2.0202020202020204E-2</v>
      </c>
      <c r="V141" s="56">
        <f t="shared" si="61"/>
        <v>-2.0202020202020204E-2</v>
      </c>
      <c r="W141" s="56">
        <f t="shared" si="61"/>
        <v>-2.0202020202020204E-2</v>
      </c>
      <c r="X141" s="56">
        <f t="shared" si="61"/>
        <v>-3.0303030303030304E-2</v>
      </c>
      <c r="Y141" s="56">
        <f t="shared" si="61"/>
        <v>-2.0202020202020204E-2</v>
      </c>
      <c r="Z141" s="56">
        <f t="shared" si="61"/>
        <v>-2.0202020202020204E-2</v>
      </c>
      <c r="AA141" s="56">
        <f t="shared" si="61"/>
        <v>-3.0303030303030304E-2</v>
      </c>
      <c r="AB141" s="56">
        <f t="shared" si="61"/>
        <v>-3.0303030303030304E-2</v>
      </c>
      <c r="AC141" s="75">
        <f t="shared" si="61"/>
        <v>1</v>
      </c>
      <c r="AD141" s="56">
        <f t="shared" si="61"/>
        <v>-2.0202020202020204E-2</v>
      </c>
      <c r="AE141" s="56">
        <f t="shared" si="61"/>
        <v>-3.0303030303030304E-2</v>
      </c>
      <c r="AF141" s="56">
        <f t="shared" si="61"/>
        <v>-3.0303030303030304E-2</v>
      </c>
      <c r="AG141" s="56">
        <f t="shared" si="61"/>
        <v>-3.0303030303030304E-2</v>
      </c>
      <c r="AH141" s="56">
        <f t="shared" si="61"/>
        <v>-3.0303030303030304E-2</v>
      </c>
      <c r="AI141" s="56">
        <f t="shared" si="61"/>
        <v>-3.0303030303030304E-2</v>
      </c>
      <c r="AJ141" s="56">
        <f t="shared" si="61"/>
        <v>-3.0303030303030304E-2</v>
      </c>
      <c r="AK141" s="56">
        <f t="shared" si="61"/>
        <v>-2.0202020202020204E-2</v>
      </c>
      <c r="AL141" s="56">
        <f t="shared" si="61"/>
        <v>-3.0303030303030304E-2</v>
      </c>
      <c r="AM141" s="60">
        <f t="shared" si="61"/>
        <v>-3.0303030303030304E-2</v>
      </c>
    </row>
    <row r="142" spans="4:39" x14ac:dyDescent="0.35">
      <c r="D142" s="38" t="s">
        <v>85</v>
      </c>
      <c r="E142" s="59">
        <f t="shared" ref="E142:AM142" si="62">E104-E65</f>
        <v>-1.0101010101010102E-2</v>
      </c>
      <c r="F142" s="56">
        <f t="shared" si="62"/>
        <v>-1.0101010101010102E-2</v>
      </c>
      <c r="G142" s="56">
        <f t="shared" si="62"/>
        <v>-1.0101010101010102E-2</v>
      </c>
      <c r="H142" s="56">
        <f t="shared" si="62"/>
        <v>-2.0202020202020204E-2</v>
      </c>
      <c r="I142" s="56">
        <f t="shared" si="62"/>
        <v>-1.0101010101010102E-2</v>
      </c>
      <c r="J142" s="56">
        <f t="shared" si="62"/>
        <v>-1.0101010101010102E-2</v>
      </c>
      <c r="K142" s="56">
        <f t="shared" si="62"/>
        <v>-1.0101010101010102E-2</v>
      </c>
      <c r="L142" s="56">
        <f t="shared" si="62"/>
        <v>0</v>
      </c>
      <c r="M142" s="56">
        <f t="shared" si="62"/>
        <v>0</v>
      </c>
      <c r="N142" s="56">
        <f t="shared" si="62"/>
        <v>-1.0101010101010102E-2</v>
      </c>
      <c r="O142" s="56">
        <f t="shared" si="62"/>
        <v>-2.0202020202020204E-2</v>
      </c>
      <c r="P142" s="56">
        <f t="shared" si="62"/>
        <v>-1.0101010101010102E-2</v>
      </c>
      <c r="Q142" s="56">
        <f t="shared" si="62"/>
        <v>-1.0101010101010102E-2</v>
      </c>
      <c r="R142" s="56">
        <f t="shared" si="62"/>
        <v>-2.0202020202020204E-2</v>
      </c>
      <c r="S142" s="56">
        <f t="shared" si="62"/>
        <v>-1.0101010101010102E-2</v>
      </c>
      <c r="T142" s="56">
        <f t="shared" si="62"/>
        <v>0</v>
      </c>
      <c r="U142" s="56">
        <f t="shared" si="62"/>
        <v>0</v>
      </c>
      <c r="V142" s="56">
        <f t="shared" si="62"/>
        <v>0</v>
      </c>
      <c r="W142" s="56">
        <f t="shared" si="62"/>
        <v>-1.0101010101010102E-2</v>
      </c>
      <c r="X142" s="56">
        <f t="shared" si="62"/>
        <v>-1.0101010101010102E-2</v>
      </c>
      <c r="Y142" s="56">
        <f t="shared" si="62"/>
        <v>-1.0101010101010102E-2</v>
      </c>
      <c r="Z142" s="56">
        <f t="shared" si="62"/>
        <v>-1.0101010101010102E-2</v>
      </c>
      <c r="AA142" s="56">
        <f t="shared" si="62"/>
        <v>-1.0101010101010102E-2</v>
      </c>
      <c r="AB142" s="56">
        <f t="shared" si="62"/>
        <v>-1.0101010101010102E-2</v>
      </c>
      <c r="AC142" s="56">
        <f t="shared" si="62"/>
        <v>-2.0202020202020204E-2</v>
      </c>
      <c r="AD142" s="75">
        <f t="shared" si="62"/>
        <v>1</v>
      </c>
      <c r="AE142" s="56">
        <f t="shared" si="62"/>
        <v>-2.0202020202020204E-2</v>
      </c>
      <c r="AF142" s="56">
        <f t="shared" si="62"/>
        <v>-1.0101010101010102E-2</v>
      </c>
      <c r="AG142" s="56">
        <f t="shared" si="62"/>
        <v>-2.0202020202020204E-2</v>
      </c>
      <c r="AH142" s="56">
        <f t="shared" si="62"/>
        <v>-1.0101010101010102E-2</v>
      </c>
      <c r="AI142" s="56">
        <f t="shared" si="62"/>
        <v>-2.0202020202020204E-2</v>
      </c>
      <c r="AJ142" s="56">
        <f t="shared" si="62"/>
        <v>-2.0202020202020204E-2</v>
      </c>
      <c r="AK142" s="56">
        <f t="shared" si="62"/>
        <v>-1.0101010101010102E-2</v>
      </c>
      <c r="AL142" s="56">
        <f t="shared" si="62"/>
        <v>-2.0202020202020204E-2</v>
      </c>
      <c r="AM142" s="60">
        <f t="shared" si="62"/>
        <v>-2.0202020202020204E-2</v>
      </c>
    </row>
    <row r="143" spans="4:39" x14ac:dyDescent="0.35">
      <c r="D143" s="38" t="s">
        <v>88</v>
      </c>
      <c r="E143" s="59">
        <f t="shared" ref="E143:AM143" si="63">E105-E66</f>
        <v>-2.0202020202020204E-2</v>
      </c>
      <c r="F143" s="56">
        <f t="shared" si="63"/>
        <v>-3.0303030303030304E-2</v>
      </c>
      <c r="G143" s="56">
        <f t="shared" si="63"/>
        <v>-2.0202020202020204E-2</v>
      </c>
      <c r="H143" s="56">
        <f t="shared" si="63"/>
        <v>-4.0404040404040407E-2</v>
      </c>
      <c r="I143" s="56">
        <f t="shared" si="63"/>
        <v>-1.0101010101010102E-2</v>
      </c>
      <c r="J143" s="56">
        <f t="shared" si="63"/>
        <v>-3.0303030303030304E-2</v>
      </c>
      <c r="K143" s="56">
        <f t="shared" si="63"/>
        <v>-2.0202020202020204E-2</v>
      </c>
      <c r="L143" s="56">
        <f t="shared" si="63"/>
        <v>-2.0202020202020204E-2</v>
      </c>
      <c r="M143" s="56">
        <f t="shared" si="63"/>
        <v>-2.0202020202020204E-2</v>
      </c>
      <c r="N143" s="56">
        <f t="shared" si="63"/>
        <v>-2.0202020202020204E-2</v>
      </c>
      <c r="O143" s="56">
        <f t="shared" si="63"/>
        <v>-2.0202020202020204E-2</v>
      </c>
      <c r="P143" s="56">
        <f t="shared" si="63"/>
        <v>-3.0303030303030304E-2</v>
      </c>
      <c r="Q143" s="56">
        <f t="shared" si="63"/>
        <v>-3.0303030303030304E-2</v>
      </c>
      <c r="R143" s="56">
        <f t="shared" si="63"/>
        <v>-3.0303030303030304E-2</v>
      </c>
      <c r="S143" s="56">
        <f t="shared" si="63"/>
        <v>-3.0303030303030304E-2</v>
      </c>
      <c r="T143" s="56">
        <f t="shared" si="63"/>
        <v>-2.0202020202020204E-2</v>
      </c>
      <c r="U143" s="56">
        <f t="shared" si="63"/>
        <v>-2.0202020202020204E-2</v>
      </c>
      <c r="V143" s="56">
        <f t="shared" si="63"/>
        <v>-2.0202020202020204E-2</v>
      </c>
      <c r="W143" s="56">
        <f t="shared" si="63"/>
        <v>-2.0202020202020204E-2</v>
      </c>
      <c r="X143" s="56">
        <f t="shared" si="63"/>
        <v>-3.0303030303030304E-2</v>
      </c>
      <c r="Y143" s="56">
        <f t="shared" si="63"/>
        <v>-2.0202020202020204E-2</v>
      </c>
      <c r="Z143" s="56">
        <f t="shared" si="63"/>
        <v>-2.0202020202020204E-2</v>
      </c>
      <c r="AA143" s="56">
        <f t="shared" si="63"/>
        <v>-3.0303030303030304E-2</v>
      </c>
      <c r="AB143" s="56">
        <f t="shared" si="63"/>
        <v>-3.0303030303030304E-2</v>
      </c>
      <c r="AC143" s="56">
        <f t="shared" si="63"/>
        <v>-3.0303030303030304E-2</v>
      </c>
      <c r="AD143" s="56">
        <f t="shared" si="63"/>
        <v>-2.0202020202020204E-2</v>
      </c>
      <c r="AE143" s="75">
        <f t="shared" si="63"/>
        <v>1</v>
      </c>
      <c r="AF143" s="56">
        <f t="shared" si="63"/>
        <v>-3.0303030303030304E-2</v>
      </c>
      <c r="AG143" s="56">
        <f t="shared" si="63"/>
        <v>-3.0303030303030304E-2</v>
      </c>
      <c r="AH143" s="56">
        <f t="shared" si="63"/>
        <v>-3.0303030303030304E-2</v>
      </c>
      <c r="AI143" s="56">
        <f t="shared" si="63"/>
        <v>-3.0303030303030304E-2</v>
      </c>
      <c r="AJ143" s="56">
        <f t="shared" si="63"/>
        <v>-3.0303030303030304E-2</v>
      </c>
      <c r="AK143" s="56">
        <f t="shared" si="63"/>
        <v>-2.0202020202020204E-2</v>
      </c>
      <c r="AL143" s="56">
        <f t="shared" si="63"/>
        <v>-3.0303030303030304E-2</v>
      </c>
      <c r="AM143" s="60">
        <f t="shared" si="63"/>
        <v>-3.0303030303030304E-2</v>
      </c>
    </row>
    <row r="144" spans="4:39" x14ac:dyDescent="0.35">
      <c r="D144" s="38" t="s">
        <v>91</v>
      </c>
      <c r="E144" s="59">
        <f t="shared" ref="E144:AM144" si="64">E106-E67</f>
        <v>-3.0303030303030304E-2</v>
      </c>
      <c r="F144" s="56">
        <f t="shared" si="64"/>
        <v>-4.0404040404040407E-2</v>
      </c>
      <c r="G144" s="56">
        <f t="shared" si="64"/>
        <v>-3.0303030303030304E-2</v>
      </c>
      <c r="H144" s="56">
        <f t="shared" si="64"/>
        <v>-4.0404040404040407E-2</v>
      </c>
      <c r="I144" s="56">
        <f t="shared" si="64"/>
        <v>-2.0202020202020204E-2</v>
      </c>
      <c r="J144" s="56">
        <f t="shared" si="64"/>
        <v>-3.0303030303030304E-2</v>
      </c>
      <c r="K144" s="56">
        <f t="shared" si="64"/>
        <v>-4.0404040404040407E-2</v>
      </c>
      <c r="L144" s="56">
        <f t="shared" si="64"/>
        <v>-3.0303030303030304E-2</v>
      </c>
      <c r="M144" s="56">
        <f t="shared" si="64"/>
        <v>-3.0303030303030304E-2</v>
      </c>
      <c r="N144" s="56">
        <f t="shared" si="64"/>
        <v>-2.0202020202020204E-2</v>
      </c>
      <c r="O144" s="56">
        <f t="shared" si="64"/>
        <v>-3.0303030303030304E-2</v>
      </c>
      <c r="P144" s="56">
        <f t="shared" si="64"/>
        <v>-3.0303030303030304E-2</v>
      </c>
      <c r="Q144" s="56">
        <f t="shared" si="64"/>
        <v>-2.0202020202020204E-2</v>
      </c>
      <c r="R144" s="56">
        <f t="shared" si="64"/>
        <v>-3.0303030303030304E-2</v>
      </c>
      <c r="S144" s="56">
        <f t="shared" si="64"/>
        <v>-3.0303030303030304E-2</v>
      </c>
      <c r="T144" s="56">
        <f t="shared" si="64"/>
        <v>0</v>
      </c>
      <c r="U144" s="56">
        <f t="shared" si="64"/>
        <v>-1.0101010101010102E-2</v>
      </c>
      <c r="V144" s="56">
        <f t="shared" si="64"/>
        <v>-2.0202020202020204E-2</v>
      </c>
      <c r="W144" s="56">
        <f t="shared" si="64"/>
        <v>-3.0303030303030304E-2</v>
      </c>
      <c r="X144" s="56">
        <f t="shared" si="64"/>
        <v>-3.0303030303030304E-2</v>
      </c>
      <c r="Y144" s="56">
        <f t="shared" si="64"/>
        <v>-2.0202020202020204E-2</v>
      </c>
      <c r="Z144" s="56">
        <f t="shared" si="64"/>
        <v>-2.0202020202020204E-2</v>
      </c>
      <c r="AA144" s="56">
        <f t="shared" si="64"/>
        <v>-3.0303030303030304E-2</v>
      </c>
      <c r="AB144" s="56">
        <f t="shared" si="64"/>
        <v>-3.0303030303030304E-2</v>
      </c>
      <c r="AC144" s="56">
        <f t="shared" si="64"/>
        <v>-3.0303030303030304E-2</v>
      </c>
      <c r="AD144" s="56">
        <f t="shared" si="64"/>
        <v>-2.0202020202020204E-2</v>
      </c>
      <c r="AE144" s="56">
        <f t="shared" si="64"/>
        <v>-3.0303030303030304E-2</v>
      </c>
      <c r="AF144" s="75">
        <f t="shared" si="64"/>
        <v>1</v>
      </c>
      <c r="AG144" s="56">
        <f t="shared" si="64"/>
        <v>-3.0303030303030304E-2</v>
      </c>
      <c r="AH144" s="56">
        <f t="shared" si="64"/>
        <v>-3.0303030303030304E-2</v>
      </c>
      <c r="AI144" s="56">
        <f t="shared" si="64"/>
        <v>-3.0303030303030304E-2</v>
      </c>
      <c r="AJ144" s="56">
        <f t="shared" si="64"/>
        <v>-3.0303030303030304E-2</v>
      </c>
      <c r="AK144" s="56">
        <f t="shared" si="64"/>
        <v>-2.0202020202020204E-2</v>
      </c>
      <c r="AL144" s="56">
        <f t="shared" si="64"/>
        <v>-3.0303030303030304E-2</v>
      </c>
      <c r="AM144" s="60">
        <f t="shared" si="64"/>
        <v>-3.0303030303030304E-2</v>
      </c>
    </row>
    <row r="145" spans="4:39" x14ac:dyDescent="0.35">
      <c r="D145" s="38" t="s">
        <v>93</v>
      </c>
      <c r="E145" s="59">
        <f t="shared" ref="E145:AM145" si="65">E107-E68</f>
        <v>-2.0202020202020204E-2</v>
      </c>
      <c r="F145" s="56">
        <f t="shared" si="65"/>
        <v>-3.0303030303030304E-2</v>
      </c>
      <c r="G145" s="56">
        <f t="shared" si="65"/>
        <v>-2.0202020202020204E-2</v>
      </c>
      <c r="H145" s="56">
        <f t="shared" si="65"/>
        <v>-3.0303030303030304E-2</v>
      </c>
      <c r="I145" s="56">
        <f t="shared" si="65"/>
        <v>-2.0202020202020204E-2</v>
      </c>
      <c r="J145" s="56">
        <f t="shared" si="65"/>
        <v>-2.0202020202020204E-2</v>
      </c>
      <c r="K145" s="56">
        <f t="shared" si="65"/>
        <v>-2.0202020202020204E-2</v>
      </c>
      <c r="L145" s="56">
        <f t="shared" si="65"/>
        <v>-2.0202020202020204E-2</v>
      </c>
      <c r="M145" s="56">
        <f t="shared" si="65"/>
        <v>-2.0202020202020204E-2</v>
      </c>
      <c r="N145" s="56">
        <f t="shared" si="65"/>
        <v>-2.0202020202020204E-2</v>
      </c>
      <c r="O145" s="56">
        <f t="shared" si="65"/>
        <v>-2.0202020202020204E-2</v>
      </c>
      <c r="P145" s="56">
        <f t="shared" si="65"/>
        <v>-2.0202020202020204E-2</v>
      </c>
      <c r="Q145" s="56">
        <f t="shared" si="65"/>
        <v>-2.0202020202020204E-2</v>
      </c>
      <c r="R145" s="56">
        <f t="shared" si="65"/>
        <v>-2.0202020202020204E-2</v>
      </c>
      <c r="S145" s="56">
        <f t="shared" si="65"/>
        <v>-2.0202020202020204E-2</v>
      </c>
      <c r="T145" s="56">
        <f t="shared" si="65"/>
        <v>0</v>
      </c>
      <c r="U145" s="56">
        <f t="shared" si="65"/>
        <v>-1.0101010101010102E-2</v>
      </c>
      <c r="V145" s="56">
        <f t="shared" si="65"/>
        <v>-1.0101010101010102E-2</v>
      </c>
      <c r="W145" s="56">
        <f t="shared" si="65"/>
        <v>-2.0202020202020204E-2</v>
      </c>
      <c r="X145" s="56">
        <f t="shared" si="65"/>
        <v>-3.0303030303030304E-2</v>
      </c>
      <c r="Y145" s="56">
        <f t="shared" si="65"/>
        <v>-2.0202020202020204E-2</v>
      </c>
      <c r="Z145" s="56">
        <f t="shared" si="65"/>
        <v>-2.0202020202020204E-2</v>
      </c>
      <c r="AA145" s="56">
        <f t="shared" si="65"/>
        <v>-2.0202020202020204E-2</v>
      </c>
      <c r="AB145" s="56">
        <f t="shared" si="65"/>
        <v>-2.0202020202020204E-2</v>
      </c>
      <c r="AC145" s="56">
        <f t="shared" si="65"/>
        <v>-2.0202020202020204E-2</v>
      </c>
      <c r="AD145" s="56">
        <f t="shared" si="65"/>
        <v>-1.0101010101010102E-2</v>
      </c>
      <c r="AE145" s="56">
        <f t="shared" si="65"/>
        <v>-2.0202020202020204E-2</v>
      </c>
      <c r="AF145" s="56">
        <f t="shared" si="65"/>
        <v>-2.0202020202020204E-2</v>
      </c>
      <c r="AG145" s="75">
        <f t="shared" si="65"/>
        <v>1</v>
      </c>
      <c r="AH145" s="56">
        <f t="shared" si="65"/>
        <v>-2.0202020202020204E-2</v>
      </c>
      <c r="AI145" s="56">
        <f t="shared" si="65"/>
        <v>-2.0202020202020204E-2</v>
      </c>
      <c r="AJ145" s="56">
        <f t="shared" si="65"/>
        <v>-2.0202020202020204E-2</v>
      </c>
      <c r="AK145" s="56">
        <f t="shared" si="65"/>
        <v>-2.0202020202020204E-2</v>
      </c>
      <c r="AL145" s="56">
        <f t="shared" si="65"/>
        <v>-2.0202020202020204E-2</v>
      </c>
      <c r="AM145" s="60">
        <f t="shared" si="65"/>
        <v>-2.0202020202020204E-2</v>
      </c>
    </row>
    <row r="146" spans="4:39" x14ac:dyDescent="0.35">
      <c r="D146" s="38" t="s">
        <v>96</v>
      </c>
      <c r="E146" s="59">
        <f t="shared" ref="E146:AM146" si="66">E108-E69</f>
        <v>-2.0202020202020204E-2</v>
      </c>
      <c r="F146" s="56">
        <f t="shared" si="66"/>
        <v>-2.0202020202020204E-2</v>
      </c>
      <c r="G146" s="56">
        <f t="shared" si="66"/>
        <v>-2.0202020202020204E-2</v>
      </c>
      <c r="H146" s="56">
        <f t="shared" si="66"/>
        <v>-3.0303030303030304E-2</v>
      </c>
      <c r="I146" s="56">
        <f t="shared" si="66"/>
        <v>-2.0202020202020204E-2</v>
      </c>
      <c r="J146" s="56">
        <f t="shared" si="66"/>
        <v>-2.0202020202020204E-2</v>
      </c>
      <c r="K146" s="56">
        <f t="shared" si="66"/>
        <v>-2.0202020202020204E-2</v>
      </c>
      <c r="L146" s="56">
        <f t="shared" si="66"/>
        <v>-2.0202020202020204E-2</v>
      </c>
      <c r="M146" s="56">
        <f t="shared" si="66"/>
        <v>-2.0202020202020204E-2</v>
      </c>
      <c r="N146" s="56">
        <f t="shared" si="66"/>
        <v>-2.0202020202020204E-2</v>
      </c>
      <c r="O146" s="56">
        <f t="shared" si="66"/>
        <v>-2.0202020202020204E-2</v>
      </c>
      <c r="P146" s="56">
        <f t="shared" si="66"/>
        <v>-2.0202020202020204E-2</v>
      </c>
      <c r="Q146" s="56">
        <f t="shared" si="66"/>
        <v>-2.0202020202020204E-2</v>
      </c>
      <c r="R146" s="56">
        <f t="shared" si="66"/>
        <v>-2.0202020202020204E-2</v>
      </c>
      <c r="S146" s="56">
        <f t="shared" si="66"/>
        <v>-2.0202020202020204E-2</v>
      </c>
      <c r="T146" s="56">
        <f t="shared" si="66"/>
        <v>0</v>
      </c>
      <c r="U146" s="56">
        <f t="shared" si="66"/>
        <v>0</v>
      </c>
      <c r="V146" s="56">
        <f t="shared" si="66"/>
        <v>-1.0101010101010102E-2</v>
      </c>
      <c r="W146" s="56">
        <f t="shared" si="66"/>
        <v>-2.0202020202020204E-2</v>
      </c>
      <c r="X146" s="56">
        <f t="shared" si="66"/>
        <v>-2.0202020202020204E-2</v>
      </c>
      <c r="Y146" s="56">
        <f t="shared" si="66"/>
        <v>-2.0202020202020204E-2</v>
      </c>
      <c r="Z146" s="56">
        <f t="shared" si="66"/>
        <v>-2.0202020202020204E-2</v>
      </c>
      <c r="AA146" s="56">
        <f t="shared" si="66"/>
        <v>-2.0202020202020204E-2</v>
      </c>
      <c r="AB146" s="56">
        <f t="shared" si="66"/>
        <v>-2.0202020202020204E-2</v>
      </c>
      <c r="AC146" s="56">
        <f t="shared" si="66"/>
        <v>-1.0101010101010102E-2</v>
      </c>
      <c r="AD146" s="56">
        <f t="shared" si="66"/>
        <v>-1.0101010101010102E-2</v>
      </c>
      <c r="AE146" s="56">
        <f t="shared" si="66"/>
        <v>-2.0202020202020204E-2</v>
      </c>
      <c r="AF146" s="56">
        <f t="shared" si="66"/>
        <v>-2.0202020202020204E-2</v>
      </c>
      <c r="AG146" s="56">
        <f t="shared" si="66"/>
        <v>-2.0202020202020204E-2</v>
      </c>
      <c r="AH146" s="75">
        <f t="shared" si="66"/>
        <v>1</v>
      </c>
      <c r="AI146" s="56">
        <f t="shared" si="66"/>
        <v>-2.0202020202020204E-2</v>
      </c>
      <c r="AJ146" s="56">
        <f t="shared" si="66"/>
        <v>-2.0202020202020204E-2</v>
      </c>
      <c r="AK146" s="56">
        <f t="shared" si="66"/>
        <v>-3.0303030303030304E-2</v>
      </c>
      <c r="AL146" s="56">
        <f t="shared" si="66"/>
        <v>-2.0202020202020204E-2</v>
      </c>
      <c r="AM146" s="60">
        <f t="shared" si="66"/>
        <v>-2.0202020202020204E-2</v>
      </c>
    </row>
    <row r="147" spans="4:39" x14ac:dyDescent="0.35">
      <c r="D147" s="38" t="s">
        <v>99</v>
      </c>
      <c r="E147" s="59">
        <f t="shared" ref="E147:AM147" si="67">E109-E70</f>
        <v>-1.0101010101010102E-2</v>
      </c>
      <c r="F147" s="56">
        <f t="shared" si="67"/>
        <v>-2.0202020202020204E-2</v>
      </c>
      <c r="G147" s="56">
        <f t="shared" si="67"/>
        <v>-1.0101010101010102E-2</v>
      </c>
      <c r="H147" s="56">
        <f t="shared" si="67"/>
        <v>-2.0202020202020204E-2</v>
      </c>
      <c r="I147" s="56">
        <f t="shared" si="67"/>
        <v>-1.0101010101010102E-2</v>
      </c>
      <c r="J147" s="56">
        <f t="shared" si="67"/>
        <v>-1.0101010101010102E-2</v>
      </c>
      <c r="K147" s="56">
        <f t="shared" si="67"/>
        <v>-1.0101010101010102E-2</v>
      </c>
      <c r="L147" s="56">
        <f t="shared" si="67"/>
        <v>0</v>
      </c>
      <c r="M147" s="56">
        <f t="shared" si="67"/>
        <v>0</v>
      </c>
      <c r="N147" s="56">
        <f t="shared" si="67"/>
        <v>0</v>
      </c>
      <c r="O147" s="56">
        <f t="shared" si="67"/>
        <v>-3.0303030303030304E-2</v>
      </c>
      <c r="P147" s="56">
        <f t="shared" si="67"/>
        <v>-2.0202020202020204E-2</v>
      </c>
      <c r="Q147" s="56">
        <f t="shared" si="67"/>
        <v>-1.0101010101010102E-2</v>
      </c>
      <c r="R147" s="56">
        <f t="shared" si="67"/>
        <v>-2.0202020202020204E-2</v>
      </c>
      <c r="S147" s="56">
        <f t="shared" si="67"/>
        <v>-2.0202020202020204E-2</v>
      </c>
      <c r="T147" s="56">
        <f t="shared" si="67"/>
        <v>0</v>
      </c>
      <c r="U147" s="56">
        <f t="shared" si="67"/>
        <v>0</v>
      </c>
      <c r="V147" s="56">
        <f t="shared" si="67"/>
        <v>-1.0101010101010102E-2</v>
      </c>
      <c r="W147" s="56">
        <f t="shared" si="67"/>
        <v>-1.0101010101010102E-2</v>
      </c>
      <c r="X147" s="56">
        <f t="shared" si="67"/>
        <v>-1.0101010101010102E-2</v>
      </c>
      <c r="Y147" s="56">
        <f t="shared" si="67"/>
        <v>-1.0101010101010102E-2</v>
      </c>
      <c r="Z147" s="56">
        <f t="shared" si="67"/>
        <v>-1.0101010101010102E-2</v>
      </c>
      <c r="AA147" s="56">
        <f t="shared" si="67"/>
        <v>-2.0202020202020204E-2</v>
      </c>
      <c r="AB147" s="56">
        <f t="shared" si="67"/>
        <v>-2.0202020202020204E-2</v>
      </c>
      <c r="AC147" s="56">
        <f t="shared" si="67"/>
        <v>-1.0101010101010102E-2</v>
      </c>
      <c r="AD147" s="56">
        <f t="shared" si="67"/>
        <v>-1.0101010101010102E-2</v>
      </c>
      <c r="AE147" s="56">
        <f t="shared" si="67"/>
        <v>-2.0202020202020204E-2</v>
      </c>
      <c r="AF147" s="56">
        <f t="shared" si="67"/>
        <v>-2.0202020202020204E-2</v>
      </c>
      <c r="AG147" s="56">
        <f t="shared" si="67"/>
        <v>-2.0202020202020204E-2</v>
      </c>
      <c r="AH147" s="56">
        <f t="shared" si="67"/>
        <v>-2.0202020202020204E-2</v>
      </c>
      <c r="AI147" s="75">
        <f t="shared" si="67"/>
        <v>1</v>
      </c>
      <c r="AJ147" s="56">
        <f t="shared" si="67"/>
        <v>-1.0101010101010102E-2</v>
      </c>
      <c r="AK147" s="56">
        <f t="shared" si="67"/>
        <v>-2.0202020202020204E-2</v>
      </c>
      <c r="AL147" s="56">
        <f t="shared" si="67"/>
        <v>-1.0101010101010102E-2</v>
      </c>
      <c r="AM147" s="60">
        <f t="shared" si="67"/>
        <v>-1.0101010101010102E-2</v>
      </c>
    </row>
    <row r="148" spans="4:39" x14ac:dyDescent="0.35">
      <c r="D148" s="38" t="s">
        <v>102</v>
      </c>
      <c r="E148" s="59">
        <f t="shared" ref="E148:AM148" si="68">E110-E71</f>
        <v>-1.0101010101010102E-2</v>
      </c>
      <c r="F148" s="56">
        <f t="shared" si="68"/>
        <v>-2.0202020202020204E-2</v>
      </c>
      <c r="G148" s="56">
        <f t="shared" si="68"/>
        <v>-2.0202020202020204E-2</v>
      </c>
      <c r="H148" s="56">
        <f t="shared" si="68"/>
        <v>-3.0303030303030304E-2</v>
      </c>
      <c r="I148" s="56">
        <f t="shared" si="68"/>
        <v>-1.0101010101010102E-2</v>
      </c>
      <c r="J148" s="56">
        <f t="shared" si="68"/>
        <v>-3.0303030303030304E-2</v>
      </c>
      <c r="K148" s="56">
        <f t="shared" si="68"/>
        <v>-2.0202020202020204E-2</v>
      </c>
      <c r="L148" s="56">
        <f t="shared" si="68"/>
        <v>-2.0202020202020204E-2</v>
      </c>
      <c r="M148" s="56">
        <f t="shared" si="68"/>
        <v>-2.0202020202020204E-2</v>
      </c>
      <c r="N148" s="56">
        <f t="shared" si="68"/>
        <v>-1.0101010101010102E-2</v>
      </c>
      <c r="O148" s="56">
        <f t="shared" si="68"/>
        <v>-2.0202020202020204E-2</v>
      </c>
      <c r="P148" s="56">
        <f t="shared" si="68"/>
        <v>-2.0202020202020204E-2</v>
      </c>
      <c r="Q148" s="56">
        <f t="shared" si="68"/>
        <v>-2.0202020202020204E-2</v>
      </c>
      <c r="R148" s="56">
        <f t="shared" si="68"/>
        <v>-2.0202020202020204E-2</v>
      </c>
      <c r="S148" s="56">
        <f t="shared" si="68"/>
        <v>-2.0202020202020204E-2</v>
      </c>
      <c r="T148" s="56">
        <f t="shared" si="68"/>
        <v>0</v>
      </c>
      <c r="U148" s="56">
        <f t="shared" si="68"/>
        <v>0</v>
      </c>
      <c r="V148" s="56">
        <f t="shared" si="68"/>
        <v>-1.0101010101010102E-2</v>
      </c>
      <c r="W148" s="56">
        <f t="shared" si="68"/>
        <v>-3.0303030303030304E-2</v>
      </c>
      <c r="X148" s="56">
        <f t="shared" si="68"/>
        <v>-3.0303030303030304E-2</v>
      </c>
      <c r="Y148" s="56">
        <f t="shared" si="68"/>
        <v>-2.0202020202020204E-2</v>
      </c>
      <c r="Z148" s="56">
        <f t="shared" si="68"/>
        <v>-3.0303030303030304E-2</v>
      </c>
      <c r="AA148" s="56">
        <f t="shared" si="68"/>
        <v>-2.0202020202020204E-2</v>
      </c>
      <c r="AB148" s="56">
        <f t="shared" si="68"/>
        <v>-2.0202020202020204E-2</v>
      </c>
      <c r="AC148" s="56">
        <f t="shared" si="68"/>
        <v>-2.0202020202020204E-2</v>
      </c>
      <c r="AD148" s="56">
        <f t="shared" si="68"/>
        <v>-2.0202020202020204E-2</v>
      </c>
      <c r="AE148" s="56">
        <f t="shared" si="68"/>
        <v>-3.0303030303030304E-2</v>
      </c>
      <c r="AF148" s="56">
        <f t="shared" si="68"/>
        <v>-2.0202020202020204E-2</v>
      </c>
      <c r="AG148" s="56">
        <f t="shared" si="68"/>
        <v>-2.0202020202020204E-2</v>
      </c>
      <c r="AH148" s="56">
        <f t="shared" si="68"/>
        <v>-2.0202020202020204E-2</v>
      </c>
      <c r="AI148" s="56">
        <f t="shared" si="68"/>
        <v>-2.0202020202020204E-2</v>
      </c>
      <c r="AJ148" s="75">
        <f t="shared" si="68"/>
        <v>1</v>
      </c>
      <c r="AK148" s="56">
        <f t="shared" si="68"/>
        <v>-2.0202020202020204E-2</v>
      </c>
      <c r="AL148" s="56">
        <f t="shared" si="68"/>
        <v>-3.0303030303030304E-2</v>
      </c>
      <c r="AM148" s="60">
        <f t="shared" si="68"/>
        <v>-2.0202020202020204E-2</v>
      </c>
    </row>
    <row r="149" spans="4:39" x14ac:dyDescent="0.35">
      <c r="D149" s="38" t="s">
        <v>105</v>
      </c>
      <c r="E149" s="59">
        <f t="shared" ref="E149:AM149" si="69">E111-E72</f>
        <v>-1.0101010101010102E-2</v>
      </c>
      <c r="F149" s="56">
        <f t="shared" si="69"/>
        <v>-1.0101010101010102E-2</v>
      </c>
      <c r="G149" s="56">
        <f t="shared" si="69"/>
        <v>-1.0101010101010102E-2</v>
      </c>
      <c r="H149" s="56">
        <f t="shared" si="69"/>
        <v>-2.0202020202020204E-2</v>
      </c>
      <c r="I149" s="56">
        <f t="shared" si="69"/>
        <v>-1.0101010101010102E-2</v>
      </c>
      <c r="J149" s="56">
        <f t="shared" si="69"/>
        <v>-1.0101010101010102E-2</v>
      </c>
      <c r="K149" s="56">
        <f t="shared" si="69"/>
        <v>-1.0101010101010102E-2</v>
      </c>
      <c r="L149" s="56">
        <f t="shared" si="69"/>
        <v>0</v>
      </c>
      <c r="M149" s="56">
        <f t="shared" si="69"/>
        <v>0</v>
      </c>
      <c r="N149" s="56">
        <f t="shared" si="69"/>
        <v>-2.0202020202020204E-2</v>
      </c>
      <c r="O149" s="56">
        <f t="shared" si="69"/>
        <v>-1.0101010101010102E-2</v>
      </c>
      <c r="P149" s="56">
        <f t="shared" si="69"/>
        <v>-1.0101010101010102E-2</v>
      </c>
      <c r="Q149" s="56">
        <f t="shared" si="69"/>
        <v>-2.0202020202020204E-2</v>
      </c>
      <c r="R149" s="56">
        <f t="shared" si="69"/>
        <v>-1.0101010101010102E-2</v>
      </c>
      <c r="S149" s="56">
        <f t="shared" si="69"/>
        <v>-1.0101010101010102E-2</v>
      </c>
      <c r="T149" s="56">
        <f t="shared" si="69"/>
        <v>0</v>
      </c>
      <c r="U149" s="56">
        <f t="shared" si="69"/>
        <v>0</v>
      </c>
      <c r="V149" s="56">
        <f t="shared" si="69"/>
        <v>-1.0101010101010102E-2</v>
      </c>
      <c r="W149" s="56">
        <f t="shared" si="69"/>
        <v>-2.0202020202020204E-2</v>
      </c>
      <c r="X149" s="56">
        <f t="shared" si="69"/>
        <v>-1.0101010101010102E-2</v>
      </c>
      <c r="Y149" s="56">
        <f t="shared" si="69"/>
        <v>-2.0202020202020204E-2</v>
      </c>
      <c r="Z149" s="56">
        <f t="shared" si="69"/>
        <v>-2.0202020202020204E-2</v>
      </c>
      <c r="AA149" s="56">
        <f t="shared" si="69"/>
        <v>-2.0202020202020204E-2</v>
      </c>
      <c r="AB149" s="56">
        <f t="shared" si="69"/>
        <v>-1.0101010101010102E-2</v>
      </c>
      <c r="AC149" s="56">
        <f t="shared" si="69"/>
        <v>-1.0101010101010102E-2</v>
      </c>
      <c r="AD149" s="56">
        <f t="shared" si="69"/>
        <v>0</v>
      </c>
      <c r="AE149" s="56">
        <f t="shared" si="69"/>
        <v>-2.0202020202020204E-2</v>
      </c>
      <c r="AF149" s="56">
        <f t="shared" si="69"/>
        <v>-1.0101010101010102E-2</v>
      </c>
      <c r="AG149" s="56">
        <f t="shared" si="69"/>
        <v>-1.0101010101010102E-2</v>
      </c>
      <c r="AH149" s="56">
        <f t="shared" si="69"/>
        <v>-2.0202020202020204E-2</v>
      </c>
      <c r="AI149" s="56">
        <f t="shared" si="69"/>
        <v>-2.0202020202020204E-2</v>
      </c>
      <c r="AJ149" s="56">
        <f t="shared" si="69"/>
        <v>-2.0202020202020204E-2</v>
      </c>
      <c r="AK149" s="75">
        <f t="shared" si="69"/>
        <v>1</v>
      </c>
      <c r="AL149" s="56">
        <f t="shared" si="69"/>
        <v>-2.0202020202020204E-2</v>
      </c>
      <c r="AM149" s="60">
        <f t="shared" si="69"/>
        <v>-1.0101010101010102E-2</v>
      </c>
    </row>
    <row r="150" spans="4:39" x14ac:dyDescent="0.35">
      <c r="D150" s="38" t="s">
        <v>108</v>
      </c>
      <c r="E150" s="59">
        <f t="shared" ref="E150:AM150" si="70">E112-E73</f>
        <v>-2.0202020202020204E-2</v>
      </c>
      <c r="F150" s="56">
        <f t="shared" si="70"/>
        <v>-2.0202020202020204E-2</v>
      </c>
      <c r="G150" s="56">
        <f t="shared" si="70"/>
        <v>-2.0202020202020204E-2</v>
      </c>
      <c r="H150" s="56">
        <f t="shared" si="70"/>
        <v>-2.0202020202020204E-2</v>
      </c>
      <c r="I150" s="56">
        <f t="shared" si="70"/>
        <v>-1.0101010101010102E-2</v>
      </c>
      <c r="J150" s="56">
        <f t="shared" si="70"/>
        <v>-2.0202020202020204E-2</v>
      </c>
      <c r="K150" s="56">
        <f t="shared" si="70"/>
        <v>-2.0202020202020204E-2</v>
      </c>
      <c r="L150" s="56">
        <f t="shared" si="70"/>
        <v>-2.0202020202020204E-2</v>
      </c>
      <c r="M150" s="56">
        <f t="shared" si="70"/>
        <v>-2.0202020202020204E-2</v>
      </c>
      <c r="N150" s="56">
        <f t="shared" si="70"/>
        <v>-1.0101010101010102E-2</v>
      </c>
      <c r="O150" s="56">
        <f t="shared" si="70"/>
        <v>-2.0202020202020204E-2</v>
      </c>
      <c r="P150" s="56">
        <f t="shared" si="70"/>
        <v>-2.0202020202020204E-2</v>
      </c>
      <c r="Q150" s="56">
        <f t="shared" si="70"/>
        <v>-1.0101010101010102E-2</v>
      </c>
      <c r="R150" s="56">
        <f t="shared" si="70"/>
        <v>-2.0202020202020204E-2</v>
      </c>
      <c r="S150" s="56">
        <f t="shared" si="70"/>
        <v>-1.0101010101010102E-2</v>
      </c>
      <c r="T150" s="56">
        <f t="shared" si="70"/>
        <v>0</v>
      </c>
      <c r="U150" s="56">
        <f t="shared" si="70"/>
        <v>0</v>
      </c>
      <c r="V150" s="56">
        <f t="shared" si="70"/>
        <v>0</v>
      </c>
      <c r="W150" s="56">
        <f t="shared" si="70"/>
        <v>-1.0101010101010102E-2</v>
      </c>
      <c r="X150" s="56">
        <f t="shared" si="70"/>
        <v>-1.0101010101010102E-2</v>
      </c>
      <c r="Y150" s="56">
        <f t="shared" si="70"/>
        <v>-2.0202020202020204E-2</v>
      </c>
      <c r="Z150" s="56">
        <f t="shared" si="70"/>
        <v>-1.0101010101010102E-2</v>
      </c>
      <c r="AA150" s="56">
        <f t="shared" si="70"/>
        <v>-2.0202020202020204E-2</v>
      </c>
      <c r="AB150" s="56">
        <f t="shared" si="70"/>
        <v>-2.0202020202020204E-2</v>
      </c>
      <c r="AC150" s="56">
        <f t="shared" si="70"/>
        <v>-2.0202020202020204E-2</v>
      </c>
      <c r="AD150" s="56">
        <f t="shared" si="70"/>
        <v>-1.0101010101010102E-2</v>
      </c>
      <c r="AE150" s="56">
        <f t="shared" si="70"/>
        <v>-2.0202020202020204E-2</v>
      </c>
      <c r="AF150" s="56">
        <f t="shared" si="70"/>
        <v>-1.0101010101010102E-2</v>
      </c>
      <c r="AG150" s="56">
        <f t="shared" si="70"/>
        <v>-2.0202020202020204E-2</v>
      </c>
      <c r="AH150" s="56">
        <f t="shared" si="70"/>
        <v>-2.0202020202020204E-2</v>
      </c>
      <c r="AI150" s="56">
        <f t="shared" si="70"/>
        <v>-2.0202020202020204E-2</v>
      </c>
      <c r="AJ150" s="56">
        <f t="shared" si="70"/>
        <v>-2.0202020202020204E-2</v>
      </c>
      <c r="AK150" s="56">
        <f t="shared" si="70"/>
        <v>-2.0202020202020204E-2</v>
      </c>
      <c r="AL150" s="75">
        <f t="shared" si="70"/>
        <v>1</v>
      </c>
      <c r="AM150" s="60">
        <f t="shared" si="70"/>
        <v>-2.0202020202020204E-2</v>
      </c>
    </row>
    <row r="151" spans="4:39" x14ac:dyDescent="0.35">
      <c r="D151" s="38" t="s">
        <v>111</v>
      </c>
      <c r="E151" s="61">
        <f t="shared" ref="E151:AM151" si="71">E113-E74</f>
        <v>-1.0101010101010102E-2</v>
      </c>
      <c r="F151" s="62">
        <f t="shared" si="71"/>
        <v>-1.0101010101010102E-2</v>
      </c>
      <c r="G151" s="62">
        <f t="shared" si="71"/>
        <v>0</v>
      </c>
      <c r="H151" s="62">
        <f t="shared" si="71"/>
        <v>-1.0101010101010102E-2</v>
      </c>
      <c r="I151" s="62">
        <f t="shared" si="71"/>
        <v>0</v>
      </c>
      <c r="J151" s="62">
        <f t="shared" si="71"/>
        <v>0</v>
      </c>
      <c r="K151" s="62">
        <f t="shared" si="71"/>
        <v>0</v>
      </c>
      <c r="L151" s="62">
        <f t="shared" si="71"/>
        <v>0</v>
      </c>
      <c r="M151" s="62">
        <f t="shared" si="71"/>
        <v>0</v>
      </c>
      <c r="N151" s="62">
        <f t="shared" si="71"/>
        <v>0</v>
      </c>
      <c r="O151" s="62">
        <f t="shared" si="71"/>
        <v>-2.0202020202020204E-2</v>
      </c>
      <c r="P151" s="62">
        <f t="shared" si="71"/>
        <v>-1.0101010101010102E-2</v>
      </c>
      <c r="Q151" s="62">
        <f t="shared" si="71"/>
        <v>-1.0101010101010102E-2</v>
      </c>
      <c r="R151" s="62">
        <f t="shared" si="71"/>
        <v>-1.0101010101010102E-2</v>
      </c>
      <c r="S151" s="62">
        <f t="shared" si="71"/>
        <v>-1.0101010101010102E-2</v>
      </c>
      <c r="T151" s="62">
        <f t="shared" si="71"/>
        <v>0</v>
      </c>
      <c r="U151" s="62">
        <f t="shared" si="71"/>
        <v>0</v>
      </c>
      <c r="V151" s="62">
        <f t="shared" si="71"/>
        <v>0</v>
      </c>
      <c r="W151" s="62">
        <f t="shared" si="71"/>
        <v>0</v>
      </c>
      <c r="X151" s="62">
        <f t="shared" si="71"/>
        <v>0</v>
      </c>
      <c r="Y151" s="62">
        <f t="shared" si="71"/>
        <v>-1.0101010101010102E-2</v>
      </c>
      <c r="Z151" s="62">
        <f t="shared" si="71"/>
        <v>-1.0101010101010102E-2</v>
      </c>
      <c r="AA151" s="62">
        <f t="shared" si="71"/>
        <v>-1.0101010101010102E-2</v>
      </c>
      <c r="AB151" s="62">
        <f t="shared" si="71"/>
        <v>-1.0101010101010102E-2</v>
      </c>
      <c r="AC151" s="62">
        <f t="shared" si="71"/>
        <v>-1.0101010101010102E-2</v>
      </c>
      <c r="AD151" s="62">
        <f t="shared" si="71"/>
        <v>0</v>
      </c>
      <c r="AE151" s="62">
        <f t="shared" si="71"/>
        <v>-1.0101010101010102E-2</v>
      </c>
      <c r="AF151" s="62">
        <f t="shared" si="71"/>
        <v>-1.0101010101010102E-2</v>
      </c>
      <c r="AG151" s="62">
        <f t="shared" si="71"/>
        <v>-1.0101010101010102E-2</v>
      </c>
      <c r="AH151" s="62">
        <f t="shared" si="71"/>
        <v>-1.0101010101010102E-2</v>
      </c>
      <c r="AI151" s="62">
        <f t="shared" si="71"/>
        <v>-1.0101010101010102E-2</v>
      </c>
      <c r="AJ151" s="62">
        <f t="shared" si="71"/>
        <v>-1.0101010101010102E-2</v>
      </c>
      <c r="AK151" s="62">
        <f t="shared" si="71"/>
        <v>-2.0202020202020204E-2</v>
      </c>
      <c r="AL151" s="62">
        <f t="shared" si="71"/>
        <v>-2.0202020202020204E-2</v>
      </c>
      <c r="AM151" s="76">
        <f t="shared" si="71"/>
        <v>1</v>
      </c>
    </row>
    <row r="155" spans="4:39" ht="165" x14ac:dyDescent="0.35">
      <c r="D155" s="78" t="s">
        <v>176</v>
      </c>
      <c r="E155" s="47" t="s">
        <v>154</v>
      </c>
      <c r="F155" s="47" t="s">
        <v>31</v>
      </c>
      <c r="G155" s="47" t="s">
        <v>26</v>
      </c>
      <c r="H155" s="47" t="s">
        <v>28</v>
      </c>
      <c r="I155" s="47" t="s">
        <v>29</v>
      </c>
      <c r="J155" s="47" t="s">
        <v>75</v>
      </c>
      <c r="K155" s="47" t="s">
        <v>30</v>
      </c>
      <c r="L155" s="47" t="s">
        <v>40</v>
      </c>
      <c r="M155" s="47" t="s">
        <v>42</v>
      </c>
      <c r="N155" s="47" t="s">
        <v>56</v>
      </c>
      <c r="O155" s="48" t="s">
        <v>44</v>
      </c>
      <c r="P155" s="48" t="s">
        <v>47</v>
      </c>
      <c r="Q155" s="48" t="s">
        <v>49</v>
      </c>
      <c r="R155" s="48" t="s">
        <v>51</v>
      </c>
      <c r="S155" s="48" t="s">
        <v>54</v>
      </c>
      <c r="T155" s="49" t="s">
        <v>57</v>
      </c>
      <c r="U155" s="49" t="s">
        <v>60</v>
      </c>
      <c r="V155" s="49" t="s">
        <v>63</v>
      </c>
      <c r="W155" s="50" t="s">
        <v>66</v>
      </c>
      <c r="X155" s="50" t="s">
        <v>69</v>
      </c>
      <c r="Y155" s="50" t="s">
        <v>158</v>
      </c>
      <c r="Z155" s="50" t="s">
        <v>72</v>
      </c>
      <c r="AA155" s="51" t="s">
        <v>3</v>
      </c>
      <c r="AB155" s="51" t="s">
        <v>79</v>
      </c>
      <c r="AC155" s="51" t="s">
        <v>82</v>
      </c>
      <c r="AD155" s="51" t="s">
        <v>85</v>
      </c>
      <c r="AE155" s="51" t="s">
        <v>88</v>
      </c>
      <c r="AF155" s="51" t="s">
        <v>91</v>
      </c>
      <c r="AG155" s="51" t="s">
        <v>93</v>
      </c>
      <c r="AH155" s="51" t="s">
        <v>96</v>
      </c>
      <c r="AI155" s="51" t="s">
        <v>99</v>
      </c>
      <c r="AJ155" s="51" t="s">
        <v>102</v>
      </c>
      <c r="AK155" s="51" t="s">
        <v>105</v>
      </c>
      <c r="AL155" s="51" t="s">
        <v>108</v>
      </c>
      <c r="AM155" s="51" t="s">
        <v>111</v>
      </c>
    </row>
    <row r="156" spans="4:39" x14ac:dyDescent="0.35">
      <c r="D156" s="34" t="s">
        <v>154</v>
      </c>
      <c r="E156" s="74" cm="1">
        <f t="array" ref="E156:AM190">MINVERSE(E117:AM151)</f>
        <v>1.0525501487206803</v>
      </c>
      <c r="F156" s="57">
        <v>0.10460829998746152</v>
      </c>
      <c r="G156" s="57">
        <v>9.1244350215620898E-2</v>
      </c>
      <c r="H156" s="57">
        <v>0.11392193823547662</v>
      </c>
      <c r="I156" s="57">
        <v>6.2608101198060734E-2</v>
      </c>
      <c r="J156" s="57">
        <v>9.5493568592712422E-2</v>
      </c>
      <c r="K156" s="57">
        <v>0.10533637541163791</v>
      </c>
      <c r="L156" s="57">
        <v>7.6916832509841229E-2</v>
      </c>
      <c r="M156" s="57">
        <v>7.6237377695366218E-2</v>
      </c>
      <c r="N156" s="57">
        <v>7.0443780464757383E-2</v>
      </c>
      <c r="O156" s="57">
        <v>7.7667271239896585E-2</v>
      </c>
      <c r="P156" s="57">
        <v>9.2338810445073236E-2</v>
      </c>
      <c r="Q156" s="57">
        <v>7.1436884158433522E-2</v>
      </c>
      <c r="R156" s="57">
        <v>9.9473738130686246E-2</v>
      </c>
      <c r="S156" s="57">
        <v>7.7492752196869227E-2</v>
      </c>
      <c r="T156" s="57">
        <v>3.8097428985925164E-2</v>
      </c>
      <c r="U156" s="57">
        <v>3.9105653435889218E-2</v>
      </c>
      <c r="V156" s="57">
        <v>4.6264644275476718E-2</v>
      </c>
      <c r="W156" s="57">
        <v>9.6774952682399815E-2</v>
      </c>
      <c r="X156" s="57">
        <v>8.6203996869909247E-2</v>
      </c>
      <c r="Y156" s="57">
        <v>9.776048100114168E-2</v>
      </c>
      <c r="Z156" s="57">
        <v>9.4723225578189102E-2</v>
      </c>
      <c r="AA156" s="57">
        <v>9.6344061965445121E-2</v>
      </c>
      <c r="AB156" s="57">
        <v>8.4569935512293706E-2</v>
      </c>
      <c r="AC156" s="57">
        <v>7.8488374544520137E-2</v>
      </c>
      <c r="AD156" s="57">
        <v>4.6060585462121446E-2</v>
      </c>
      <c r="AE156" s="57">
        <v>0.10164763297870277</v>
      </c>
      <c r="AF156" s="57">
        <v>0.10692328870353561</v>
      </c>
      <c r="AG156" s="57">
        <v>9.6305040678330039E-2</v>
      </c>
      <c r="AH156" s="57">
        <v>7.9912605243765963E-2</v>
      </c>
      <c r="AI156" s="57">
        <v>8.669164481492278E-2</v>
      </c>
      <c r="AJ156" s="57">
        <v>8.1616095959891458E-2</v>
      </c>
      <c r="AK156" s="57">
        <v>7.9128233599370462E-2</v>
      </c>
      <c r="AL156" s="57">
        <v>8.4178778965101037E-2</v>
      </c>
      <c r="AM156" s="58">
        <v>8.0157784890086875E-2</v>
      </c>
    </row>
    <row r="157" spans="4:39" x14ac:dyDescent="0.35">
      <c r="D157" s="34" t="s">
        <v>31</v>
      </c>
      <c r="E157" s="59">
        <v>8.3418813600147593E-2</v>
      </c>
      <c r="F157" s="75">
        <v>1.0785378814837572</v>
      </c>
      <c r="G157" s="56">
        <v>9.3785630598794328E-2</v>
      </c>
      <c r="H157" s="56">
        <v>0.12719901910302936</v>
      </c>
      <c r="I157" s="56">
        <v>5.4844412261556591E-2</v>
      </c>
      <c r="J157" s="56">
        <v>8.874861625218898E-2</v>
      </c>
      <c r="K157" s="56">
        <v>9.8287032603082483E-2</v>
      </c>
      <c r="L157" s="56">
        <v>8.9006512687527559E-2</v>
      </c>
      <c r="M157" s="56">
        <v>6.8865483242119468E-2</v>
      </c>
      <c r="N157" s="56">
        <v>7.2644208430332757E-2</v>
      </c>
      <c r="O157" s="56">
        <v>9.0306619551033529E-2</v>
      </c>
      <c r="P157" s="56">
        <v>9.5216962514633116E-2</v>
      </c>
      <c r="Q157" s="56">
        <v>7.3866790354953651E-2</v>
      </c>
      <c r="R157" s="56">
        <v>0.10295643353942646</v>
      </c>
      <c r="S157" s="56">
        <v>8.0407704956742571E-2</v>
      </c>
      <c r="T157" s="56">
        <v>3.9483724550669251E-2</v>
      </c>
      <c r="U157" s="56">
        <v>4.0631884891333528E-2</v>
      </c>
      <c r="V157" s="56">
        <v>5.7823024141918526E-2</v>
      </c>
      <c r="W157" s="56">
        <v>9.9393970943891796E-2</v>
      </c>
      <c r="X157" s="56">
        <v>9.8611866721096481E-2</v>
      </c>
      <c r="Y157" s="56">
        <v>8.1172673711395291E-2</v>
      </c>
      <c r="Z157" s="56">
        <v>8.7960537306386519E-2</v>
      </c>
      <c r="AA157" s="56">
        <v>9.9257357042940905E-2</v>
      </c>
      <c r="AB157" s="56">
        <v>9.7128572527140827E-2</v>
      </c>
      <c r="AC157" s="56">
        <v>9.0851337005043886E-2</v>
      </c>
      <c r="AD157" s="56">
        <v>5.7617360333507207E-2</v>
      </c>
      <c r="AE157" s="56">
        <v>0.10481778564849924</v>
      </c>
      <c r="AF157" s="56">
        <v>0.10955834262102775</v>
      </c>
      <c r="AG157" s="56">
        <v>9.9502678017791404E-2</v>
      </c>
      <c r="AH157" s="56">
        <v>9.2528938119517873E-2</v>
      </c>
      <c r="AI157" s="56">
        <v>9.973046548161682E-2</v>
      </c>
      <c r="AJ157" s="56">
        <v>8.4762861440529441E-2</v>
      </c>
      <c r="AK157" s="56">
        <v>8.2215736678246859E-2</v>
      </c>
      <c r="AL157" s="56">
        <v>9.6935588243064114E-2</v>
      </c>
      <c r="AM157" s="60">
        <v>9.2671208534278501E-2</v>
      </c>
    </row>
    <row r="158" spans="4:39" x14ac:dyDescent="0.35">
      <c r="D158" s="34" t="s">
        <v>26</v>
      </c>
      <c r="E158" s="59">
        <v>6.8567228543046449E-2</v>
      </c>
      <c r="F158" s="56">
        <v>0.10007899070875793</v>
      </c>
      <c r="G158" s="75">
        <v>1.0583365065366517</v>
      </c>
      <c r="H158" s="56">
        <v>0.10901460116666886</v>
      </c>
      <c r="I158" s="56">
        <v>6.0072706499538532E-2</v>
      </c>
      <c r="J158" s="56">
        <v>9.1820133834348089E-2</v>
      </c>
      <c r="K158" s="56">
        <v>9.1563400172026646E-2</v>
      </c>
      <c r="L158" s="56">
        <v>7.3801030992712374E-2</v>
      </c>
      <c r="M158" s="56">
        <v>8.3053593122238006E-2</v>
      </c>
      <c r="N158" s="56">
        <v>6.7587704385721967E-2</v>
      </c>
      <c r="O158" s="56">
        <v>7.4224224634152694E-2</v>
      </c>
      <c r="P158" s="56">
        <v>8.8790063733559549E-2</v>
      </c>
      <c r="Q158" s="56">
        <v>6.8535561923191046E-2</v>
      </c>
      <c r="R158" s="56">
        <v>9.56254672279747E-2</v>
      </c>
      <c r="S158" s="56">
        <v>7.4255810420326501E-2</v>
      </c>
      <c r="T158" s="56">
        <v>3.6850452350885639E-2</v>
      </c>
      <c r="U158" s="56">
        <v>3.7724378832318217E-2</v>
      </c>
      <c r="V158" s="56">
        <v>4.4391129898367139E-2</v>
      </c>
      <c r="W158" s="56">
        <v>9.2761850859045036E-2</v>
      </c>
      <c r="X158" s="56">
        <v>8.2422738680155025E-2</v>
      </c>
      <c r="Y158" s="56">
        <v>7.4669858645047604E-2</v>
      </c>
      <c r="Z158" s="56">
        <v>9.1073091654366736E-2</v>
      </c>
      <c r="AA158" s="56">
        <v>9.2346353174918613E-2</v>
      </c>
      <c r="AB158" s="56">
        <v>8.0756853401972986E-2</v>
      </c>
      <c r="AC158" s="56">
        <v>7.5209104772448049E-2</v>
      </c>
      <c r="AD158" s="56">
        <v>4.3995065899136966E-2</v>
      </c>
      <c r="AE158" s="56">
        <v>9.7520945013010979E-2</v>
      </c>
      <c r="AF158" s="56">
        <v>9.3273166802740282E-2</v>
      </c>
      <c r="AG158" s="56">
        <v>8.2691512122829131E-2</v>
      </c>
      <c r="AH158" s="56">
        <v>7.6573530503061912E-2</v>
      </c>
      <c r="AI158" s="56">
        <v>8.2880753228615767E-2</v>
      </c>
      <c r="AJ158" s="56">
        <v>7.8207101037489013E-2</v>
      </c>
      <c r="AK158" s="56">
        <v>7.590938866318199E-2</v>
      </c>
      <c r="AL158" s="56">
        <v>8.0472480670155069E-2</v>
      </c>
      <c r="AM158" s="60">
        <v>7.6807757413029309E-2</v>
      </c>
    </row>
    <row r="159" spans="4:39" x14ac:dyDescent="0.35">
      <c r="D159" s="34" t="s">
        <v>28</v>
      </c>
      <c r="E159" s="59">
        <v>7.0552981518374774E-2</v>
      </c>
      <c r="F159" s="56">
        <v>0.12603030406235322</v>
      </c>
      <c r="G159" s="56">
        <v>9.117803425450885E-2</v>
      </c>
      <c r="H159" s="75">
        <v>1.0993000567443105</v>
      </c>
      <c r="I159" s="56">
        <v>7.9124811457827168E-2</v>
      </c>
      <c r="J159" s="56">
        <v>0.11588871391519324</v>
      </c>
      <c r="K159" s="56">
        <v>0.10577390753537562</v>
      </c>
      <c r="L159" s="56">
        <v>9.6050844455359746E-2</v>
      </c>
      <c r="M159" s="56">
        <v>7.306678924564923E-2</v>
      </c>
      <c r="N159" s="56">
        <v>8.8558507138717948E-2</v>
      </c>
      <c r="O159" s="56">
        <v>8.7536347161829189E-2</v>
      </c>
      <c r="P159" s="56">
        <v>0.10255216165378699</v>
      </c>
      <c r="Q159" s="56">
        <v>8.9788342162376994E-2</v>
      </c>
      <c r="R159" s="56">
        <v>0.12083700355784821</v>
      </c>
      <c r="S159" s="56">
        <v>9.6853009957331815E-2</v>
      </c>
      <c r="T159" s="56">
        <v>5.3004464232769104E-2</v>
      </c>
      <c r="U159" s="56">
        <v>4.4201159543307562E-2</v>
      </c>
      <c r="V159" s="56">
        <v>6.2339509759799454E-2</v>
      </c>
      <c r="W159" s="56">
        <v>0.11760277176028618</v>
      </c>
      <c r="X159" s="56">
        <v>0.1168504421170246</v>
      </c>
      <c r="Y159" s="56">
        <v>9.7508766207950709E-2</v>
      </c>
      <c r="Z159" s="56">
        <v>0.11554554857864884</v>
      </c>
      <c r="AA159" s="56">
        <v>0.10742769271455251</v>
      </c>
      <c r="AB159" s="56">
        <v>0.10512131596083292</v>
      </c>
      <c r="AC159" s="56">
        <v>9.8235262315162913E-2</v>
      </c>
      <c r="AD159" s="56">
        <v>6.1903485511005787E-2</v>
      </c>
      <c r="AE159" s="56">
        <v>0.12336635366610139</v>
      </c>
      <c r="AF159" s="56">
        <v>0.10804984734043306</v>
      </c>
      <c r="AG159" s="56">
        <v>0.10769044455679472</v>
      </c>
      <c r="AH159" s="56">
        <v>0.10006517383825134</v>
      </c>
      <c r="AI159" s="56">
        <v>0.10784328971778455</v>
      </c>
      <c r="AJ159" s="56">
        <v>0.10225743324167669</v>
      </c>
      <c r="AK159" s="56">
        <v>9.9515917609518376E-2</v>
      </c>
      <c r="AL159" s="56">
        <v>0.10502060019786777</v>
      </c>
      <c r="AM159" s="60">
        <v>0.10020022577880192</v>
      </c>
    </row>
    <row r="160" spans="4:39" x14ac:dyDescent="0.35">
      <c r="D160" s="34" t="s">
        <v>29</v>
      </c>
      <c r="E160" s="59">
        <v>3.9127164644708876E-2</v>
      </c>
      <c r="F160" s="56">
        <v>6.2074743498662578E-2</v>
      </c>
      <c r="G160" s="56">
        <v>4.4620921240080172E-2</v>
      </c>
      <c r="H160" s="56">
        <v>7.7661602409568722E-2</v>
      </c>
      <c r="I160" s="75">
        <v>1.0244566603650269</v>
      </c>
      <c r="J160" s="56">
        <v>5.7332201237509352E-2</v>
      </c>
      <c r="K160" s="56">
        <v>5.7036377928134784E-2</v>
      </c>
      <c r="L160" s="56">
        <v>5.2454303083593751E-2</v>
      </c>
      <c r="M160" s="56">
        <v>2.6119881720121967E-2</v>
      </c>
      <c r="N160" s="56">
        <v>4.8708594988994887E-2</v>
      </c>
      <c r="O160" s="56">
        <v>4.2492897063260177E-2</v>
      </c>
      <c r="P160" s="56">
        <v>4.5492482387736309E-2</v>
      </c>
      <c r="Q160" s="56">
        <v>3.945823412267193E-2</v>
      </c>
      <c r="R160" s="56">
        <v>5.9524091110865866E-2</v>
      </c>
      <c r="S160" s="56">
        <v>4.2885862977871614E-2</v>
      </c>
      <c r="T160" s="56">
        <v>2.6254083975364245E-2</v>
      </c>
      <c r="U160" s="56">
        <v>2.629418597643109E-2</v>
      </c>
      <c r="V160" s="56">
        <v>2.1123554823662797E-2</v>
      </c>
      <c r="W160" s="56">
        <v>5.8337493066779253E-2</v>
      </c>
      <c r="X160" s="56">
        <v>4.8016650535618911E-2</v>
      </c>
      <c r="Y160" s="56">
        <v>4.3397592053508648E-2</v>
      </c>
      <c r="Z160" s="56">
        <v>5.7225705446438895E-2</v>
      </c>
      <c r="AA160" s="56">
        <v>5.7798714920630483E-2</v>
      </c>
      <c r="AB160" s="56">
        <v>4.6768799506559197E-2</v>
      </c>
      <c r="AC160" s="56">
        <v>4.3378612255151182E-2</v>
      </c>
      <c r="AD160" s="56">
        <v>2.0411458133851357E-2</v>
      </c>
      <c r="AE160" s="56">
        <v>6.0776758839530966E-2</v>
      </c>
      <c r="AF160" s="56">
        <v>5.7958823372150567E-2</v>
      </c>
      <c r="AG160" s="56">
        <v>4.7839037639829773E-2</v>
      </c>
      <c r="AH160" s="56">
        <v>4.4324278112553031E-2</v>
      </c>
      <c r="AI160" s="56">
        <v>4.813781421745706E-2</v>
      </c>
      <c r="AJ160" s="56">
        <v>4.53152233042943E-2</v>
      </c>
      <c r="AK160" s="56">
        <v>6.3615425492014196E-2</v>
      </c>
      <c r="AL160" s="56">
        <v>4.6612965323935371E-2</v>
      </c>
      <c r="AM160" s="60">
        <v>4.4145631666420257E-2</v>
      </c>
    </row>
    <row r="161" spans="4:39" x14ac:dyDescent="0.35">
      <c r="D161" s="34" t="s">
        <v>75</v>
      </c>
      <c r="E161" s="59">
        <v>7.6032609279300167E-2</v>
      </c>
      <c r="F161" s="56">
        <v>0.11111675443855999</v>
      </c>
      <c r="G161" s="56">
        <v>9.6321450108080603E-2</v>
      </c>
      <c r="H161" s="56">
        <v>0.13126008169867467</v>
      </c>
      <c r="I161" s="56">
        <v>6.6315525578302462E-2</v>
      </c>
      <c r="J161" s="75">
        <v>1.0723211015418608</v>
      </c>
      <c r="K161" s="56">
        <v>0.1009665869780503</v>
      </c>
      <c r="L161" s="56">
        <v>9.1711422541880847E-2</v>
      </c>
      <c r="M161" s="56">
        <v>7.0354472709948893E-2</v>
      </c>
      <c r="N161" s="56">
        <v>7.4757755169228529E-2</v>
      </c>
      <c r="O161" s="56">
        <v>8.3135708173272357E-2</v>
      </c>
      <c r="P161" s="56">
        <v>9.7907974000279063E-2</v>
      </c>
      <c r="Q161" s="56">
        <v>7.6207882711533434E-2</v>
      </c>
      <c r="R161" s="56">
        <v>0.10617317508785901</v>
      </c>
      <c r="S161" s="56">
        <v>8.2944510668701787E-2</v>
      </c>
      <c r="T161" s="56">
        <v>4.1274337750970759E-2</v>
      </c>
      <c r="U161" s="56">
        <v>4.1767324954792774E-2</v>
      </c>
      <c r="V161" s="56">
        <v>5.9393599790388323E-2</v>
      </c>
      <c r="W161" s="56">
        <v>0.11232605237974175</v>
      </c>
      <c r="X161" s="56">
        <v>0.1116231787969517</v>
      </c>
      <c r="Y161" s="56">
        <v>8.3544270292110631E-2</v>
      </c>
      <c r="Z161" s="56">
        <v>0.11054729512407101</v>
      </c>
      <c r="AA161" s="56">
        <v>0.10217320516746181</v>
      </c>
      <c r="AB161" s="56">
        <v>9.9981055240996625E-2</v>
      </c>
      <c r="AC161" s="56">
        <v>9.3706532780723911E-2</v>
      </c>
      <c r="AD161" s="56">
        <v>5.9176756820190725E-2</v>
      </c>
      <c r="AE161" s="56">
        <v>0.11800113424024525</v>
      </c>
      <c r="AF161" s="56">
        <v>0.10287421588386768</v>
      </c>
      <c r="AG161" s="56">
        <v>0.10252546506385531</v>
      </c>
      <c r="AH161" s="56">
        <v>8.5635099479413737E-2</v>
      </c>
      <c r="AI161" s="56">
        <v>0.10246778468573167</v>
      </c>
      <c r="AJ161" s="56">
        <v>9.7440046362635133E-2</v>
      </c>
      <c r="AK161" s="56">
        <v>8.4910762774759882E-2</v>
      </c>
      <c r="AL161" s="56">
        <v>9.9883362390240524E-2</v>
      </c>
      <c r="AM161" s="60">
        <v>9.548737069826474E-2</v>
      </c>
    </row>
    <row r="162" spans="4:39" x14ac:dyDescent="0.35">
      <c r="D162" s="34" t="s">
        <v>30</v>
      </c>
      <c r="E162" s="59">
        <v>9.4570146851011366E-2</v>
      </c>
      <c r="F162" s="56">
        <v>0.1185965324502285</v>
      </c>
      <c r="G162" s="56">
        <v>0.10456346110024575</v>
      </c>
      <c r="H162" s="56">
        <v>0.11908821920905202</v>
      </c>
      <c r="I162" s="56">
        <v>6.5222689479578169E-2</v>
      </c>
      <c r="J162" s="56">
        <v>9.9492963215520341E-2</v>
      </c>
      <c r="K162" s="75">
        <v>1.0706718012399181</v>
      </c>
      <c r="L162" s="56">
        <v>8.9952256928682278E-2</v>
      </c>
      <c r="M162" s="56">
        <v>7.9208888730557828E-2</v>
      </c>
      <c r="N162" s="56">
        <v>7.3493357985193006E-2</v>
      </c>
      <c r="O162" s="56">
        <v>8.1218516758745737E-2</v>
      </c>
      <c r="P162" s="56">
        <v>9.6199627515275388E-2</v>
      </c>
      <c r="Q162" s="56">
        <v>7.4533195167985664E-2</v>
      </c>
      <c r="R162" s="56">
        <v>0.10383746693892271</v>
      </c>
      <c r="S162" s="56">
        <v>8.0946831705518196E-2</v>
      </c>
      <c r="T162" s="56">
        <v>3.9809210499259742E-2</v>
      </c>
      <c r="U162" s="56">
        <v>4.0855516128102239E-2</v>
      </c>
      <c r="V162" s="56">
        <v>4.8513036851241621E-2</v>
      </c>
      <c r="W162" s="56">
        <v>0.10100806426163149</v>
      </c>
      <c r="X162" s="56">
        <v>9.9641783375109344E-2</v>
      </c>
      <c r="Y162" s="56">
        <v>0.10115308706027375</v>
      </c>
      <c r="Z162" s="56">
        <v>9.8693846390762355E-2</v>
      </c>
      <c r="AA162" s="56">
        <v>0.10037389198163672</v>
      </c>
      <c r="AB162" s="56">
        <v>9.7931862067054801E-2</v>
      </c>
      <c r="AC162" s="56">
        <v>8.2078221869160181E-2</v>
      </c>
      <c r="AD162" s="56">
        <v>4.8201136121984921E-2</v>
      </c>
      <c r="AE162" s="56">
        <v>0.10609601120218635</v>
      </c>
      <c r="AF162" s="56">
        <v>0.11107972950673389</v>
      </c>
      <c r="AG162" s="56">
        <v>0.10033827037030334</v>
      </c>
      <c r="AH162" s="56">
        <v>8.3474437302092419E-2</v>
      </c>
      <c r="AI162" s="56">
        <v>9.0639629398255137E-2</v>
      </c>
      <c r="AJ162" s="56">
        <v>8.5348207911549692E-2</v>
      </c>
      <c r="AK162" s="56">
        <v>8.2662615923572269E-2</v>
      </c>
      <c r="AL162" s="56">
        <v>8.8015433806596113E-2</v>
      </c>
      <c r="AM162" s="60">
        <v>8.372331885563683E-2</v>
      </c>
    </row>
    <row r="163" spans="4:39" x14ac:dyDescent="0.35">
      <c r="D163" s="34" t="s">
        <v>40</v>
      </c>
      <c r="E163" s="59">
        <v>4.8630739908409729E-2</v>
      </c>
      <c r="F163" s="56">
        <v>7.614146134984251E-2</v>
      </c>
      <c r="G163" s="56">
        <v>6.5813556254223166E-2</v>
      </c>
      <c r="H163" s="56">
        <v>9.3079956888153695E-2</v>
      </c>
      <c r="I163" s="56">
        <v>5.1729603004637803E-2</v>
      </c>
      <c r="J163" s="56">
        <v>6.9656758649010525E-2</v>
      </c>
      <c r="K163" s="56">
        <v>7.856795069870201E-2</v>
      </c>
      <c r="L163" s="75">
        <v>1.043039409659686</v>
      </c>
      <c r="M163" s="56">
        <v>3.5451732642654776E-2</v>
      </c>
      <c r="N163" s="56">
        <v>4.807869119226571E-2</v>
      </c>
      <c r="O163" s="56">
        <v>6.3137845051286876E-2</v>
      </c>
      <c r="P163" s="56">
        <v>6.6949020136140625E-2</v>
      </c>
      <c r="Q163" s="56">
        <v>4.8872765050762615E-2</v>
      </c>
      <c r="R163" s="56">
        <v>8.221458315953474E-2</v>
      </c>
      <c r="S163" s="56">
        <v>6.32901941383021E-2</v>
      </c>
      <c r="T163" s="56">
        <v>3.1724795921766143E-2</v>
      </c>
      <c r="U163" s="56">
        <v>3.2094381965752095E-2</v>
      </c>
      <c r="V163" s="56">
        <v>3.7578886349026404E-2</v>
      </c>
      <c r="W163" s="56">
        <v>7.985235543725433E-2</v>
      </c>
      <c r="X163" s="56">
        <v>6.9914511466412088E-2</v>
      </c>
      <c r="Y163" s="56">
        <v>5.4173130008032949E-2</v>
      </c>
      <c r="Z163" s="56">
        <v>6.8984471545796816E-2</v>
      </c>
      <c r="AA163" s="56">
        <v>7.0057591459951621E-2</v>
      </c>
      <c r="AB163" s="56">
        <v>6.8467572933311627E-2</v>
      </c>
      <c r="AC163" s="56">
        <v>6.4011428523172861E-2</v>
      </c>
      <c r="AD163" s="56">
        <v>3.7323880754669268E-2</v>
      </c>
      <c r="AE163" s="56">
        <v>8.3450666993719336E-2</v>
      </c>
      <c r="AF163" s="56">
        <v>7.0411093026404567E-2</v>
      </c>
      <c r="AG163" s="56">
        <v>7.0107809528428447E-2</v>
      </c>
      <c r="AH163" s="56">
        <v>5.5456116279417045E-2</v>
      </c>
      <c r="AI163" s="56">
        <v>7.0265608236357274E-2</v>
      </c>
      <c r="AJ163" s="56">
        <v>6.6561611828516706E-2</v>
      </c>
      <c r="AK163" s="56">
        <v>6.4475563483314333E-2</v>
      </c>
      <c r="AL163" s="56">
        <v>6.8201569878141063E-2</v>
      </c>
      <c r="AM163" s="60">
        <v>5.538858167804727E-2</v>
      </c>
    </row>
    <row r="164" spans="4:39" x14ac:dyDescent="0.35">
      <c r="D164" s="34" t="s">
        <v>42</v>
      </c>
      <c r="E164" s="59">
        <v>6.5778761951091544E-2</v>
      </c>
      <c r="F164" s="56">
        <v>9.6114548911667194E-2</v>
      </c>
      <c r="G164" s="56">
        <v>9.4442714734244537E-2</v>
      </c>
      <c r="H164" s="56">
        <v>9.5367475425551421E-2</v>
      </c>
      <c r="I164" s="56">
        <v>5.7802670356225924E-2</v>
      </c>
      <c r="J164" s="56">
        <v>8.8451750233432158E-2</v>
      </c>
      <c r="K164" s="56">
        <v>8.8106494147368875E-2</v>
      </c>
      <c r="L164" s="56">
        <v>7.0931654947914285E-2</v>
      </c>
      <c r="M164" s="75">
        <v>1.0423037034785396</v>
      </c>
      <c r="N164" s="56">
        <v>6.5038394774831559E-2</v>
      </c>
      <c r="O164" s="56">
        <v>7.1417158862360566E-2</v>
      </c>
      <c r="P164" s="56">
        <v>8.581373798683517E-2</v>
      </c>
      <c r="Q164" s="56">
        <v>6.5946665093013071E-2</v>
      </c>
      <c r="R164" s="56">
        <v>9.210807531854627E-2</v>
      </c>
      <c r="S164" s="56">
        <v>7.1364438670382099E-2</v>
      </c>
      <c r="T164" s="56">
        <v>3.5471580953740249E-2</v>
      </c>
      <c r="U164" s="56">
        <v>4.6121205901373995E-2</v>
      </c>
      <c r="V164" s="56">
        <v>4.272536335367301E-2</v>
      </c>
      <c r="W164" s="56">
        <v>7.9726647000358697E-2</v>
      </c>
      <c r="X164" s="56">
        <v>7.8932393399404097E-2</v>
      </c>
      <c r="Y164" s="56">
        <v>6.202724089255069E-2</v>
      </c>
      <c r="Z164" s="56">
        <v>7.8103507552537685E-2</v>
      </c>
      <c r="AA164" s="56">
        <v>7.9613614718502965E-2</v>
      </c>
      <c r="AB164" s="56">
        <v>7.7520057341239956E-2</v>
      </c>
      <c r="AC164" s="56">
        <v>7.2370446586038126E-2</v>
      </c>
      <c r="AD164" s="56">
        <v>4.223911062570402E-2</v>
      </c>
      <c r="AE164" s="56">
        <v>9.3739473678025445E-2</v>
      </c>
      <c r="AF164" s="56">
        <v>9.0028469912301679E-2</v>
      </c>
      <c r="AG164" s="56">
        <v>7.9372169205181142E-2</v>
      </c>
      <c r="AH164" s="56">
        <v>7.3683333073699092E-2</v>
      </c>
      <c r="AI164" s="56">
        <v>7.9659927666833344E-2</v>
      </c>
      <c r="AJ164" s="56">
        <v>7.5158932070477039E-2</v>
      </c>
      <c r="AK164" s="56">
        <v>7.3038762780499186E-2</v>
      </c>
      <c r="AL164" s="56">
        <v>7.7335901222196107E-2</v>
      </c>
      <c r="AM164" s="60">
        <v>7.3815043986334622E-2</v>
      </c>
    </row>
    <row r="165" spans="4:39" x14ac:dyDescent="0.35">
      <c r="D165" s="34" t="s">
        <v>56</v>
      </c>
      <c r="E165" s="59">
        <v>4.9221737779327389E-2</v>
      </c>
      <c r="F165" s="56">
        <v>7.6614431597485613E-2</v>
      </c>
      <c r="G165" s="56">
        <v>5.6339634988614773E-2</v>
      </c>
      <c r="H165" s="56">
        <v>0.10374560935790569</v>
      </c>
      <c r="I165" s="56">
        <v>5.2630145848425E-2</v>
      </c>
      <c r="J165" s="56">
        <v>7.026287011851573E-2</v>
      </c>
      <c r="K165" s="56">
        <v>6.9732672517492642E-2</v>
      </c>
      <c r="L165" s="56">
        <v>7.3076701587962631E-2</v>
      </c>
      <c r="M165" s="56">
        <v>3.4808659963768848E-2</v>
      </c>
      <c r="N165" s="75">
        <v>1.0386667402929264</v>
      </c>
      <c r="O165" s="56">
        <v>5.4047822543958957E-2</v>
      </c>
      <c r="P165" s="56">
        <v>5.7705419081079033E-2</v>
      </c>
      <c r="Q165" s="56">
        <v>5.9274729786222446E-2</v>
      </c>
      <c r="R165" s="56">
        <v>7.3319165856561952E-2</v>
      </c>
      <c r="S165" s="56">
        <v>6.3824004395809902E-2</v>
      </c>
      <c r="T165" s="56">
        <v>3.1837092972279796E-2</v>
      </c>
      <c r="U165" s="56">
        <v>3.1807467086338775E-2</v>
      </c>
      <c r="V165" s="56">
        <v>3.7846983578859961E-2</v>
      </c>
      <c r="W165" s="56">
        <v>8.1244365543434602E-2</v>
      </c>
      <c r="X165" s="56">
        <v>8.0430128953719468E-2</v>
      </c>
      <c r="Y165" s="56">
        <v>6.4648834933046545E-2</v>
      </c>
      <c r="Z165" s="56">
        <v>7.9887905871025164E-2</v>
      </c>
      <c r="AA165" s="56">
        <v>7.0764868438160433E-2</v>
      </c>
      <c r="AB165" s="56">
        <v>6.9150605463760922E-2</v>
      </c>
      <c r="AC165" s="56">
        <v>6.454799463737064E-2</v>
      </c>
      <c r="AD165" s="56">
        <v>2.7495616439355587E-2</v>
      </c>
      <c r="AE165" s="56">
        <v>7.5252119583238075E-2</v>
      </c>
      <c r="AF165" s="56">
        <v>7.0911118960774761E-2</v>
      </c>
      <c r="AG165" s="56">
        <v>7.0810278535817145E-2</v>
      </c>
      <c r="AH165" s="56">
        <v>6.5913775167691674E-2</v>
      </c>
      <c r="AI165" s="56">
        <v>7.0866248694773412E-2</v>
      </c>
      <c r="AJ165" s="56">
        <v>6.7430526745696093E-2</v>
      </c>
      <c r="AK165" s="56">
        <v>7.5613910236140849E-2</v>
      </c>
      <c r="AL165" s="56">
        <v>6.9081169877113005E-2</v>
      </c>
      <c r="AM165" s="60">
        <v>6.5647834950074188E-2</v>
      </c>
    </row>
    <row r="166" spans="4:39" x14ac:dyDescent="0.35">
      <c r="D166" s="35" t="s">
        <v>44</v>
      </c>
      <c r="E166" s="59">
        <v>4.9458459480124603E-2</v>
      </c>
      <c r="F166" s="56">
        <v>8.622536444455052E-2</v>
      </c>
      <c r="G166" s="56">
        <v>6.6482344368454849E-2</v>
      </c>
      <c r="H166" s="56">
        <v>9.3587306411238275E-2</v>
      </c>
      <c r="I166" s="56">
        <v>5.2311264324464549E-2</v>
      </c>
      <c r="J166" s="56">
        <v>6.9774529737361271E-2</v>
      </c>
      <c r="K166" s="56">
        <v>6.9839811880109612E-2</v>
      </c>
      <c r="L166" s="56">
        <v>6.2723853755113995E-2</v>
      </c>
      <c r="M166" s="56">
        <v>5.4634152166545089E-2</v>
      </c>
      <c r="N166" s="56">
        <v>5.7937250485486577E-2</v>
      </c>
      <c r="O166" s="75">
        <v>1.0443768396430988</v>
      </c>
      <c r="P166" s="56">
        <v>6.7446379191130723E-2</v>
      </c>
      <c r="Q166" s="56">
        <v>4.9129199740206152E-2</v>
      </c>
      <c r="R166" s="56">
        <v>7.3128706629369419E-2</v>
      </c>
      <c r="S166" s="56">
        <v>6.3664795052942327E-2</v>
      </c>
      <c r="T166" s="56">
        <v>2.1745299055593272E-2</v>
      </c>
      <c r="U166" s="56">
        <v>4.1643134964036793E-2</v>
      </c>
      <c r="V166" s="56">
        <v>3.7555581613030756E-2</v>
      </c>
      <c r="W166" s="56">
        <v>7.0642531322219648E-2</v>
      </c>
      <c r="X166" s="56">
        <v>6.9839320824081341E-2</v>
      </c>
      <c r="Y166" s="56">
        <v>7.3602202133365796E-2</v>
      </c>
      <c r="Z166" s="56">
        <v>6.9001779672570873E-2</v>
      </c>
      <c r="AA166" s="56">
        <v>7.0580784341572569E-2</v>
      </c>
      <c r="AB166" s="56">
        <v>6.8968775842132457E-2</v>
      </c>
      <c r="AC166" s="56">
        <v>5.4770401614744134E-2</v>
      </c>
      <c r="AD166" s="56">
        <v>4.7204685621427732E-2</v>
      </c>
      <c r="AE166" s="56">
        <v>7.4739597841575828E-2</v>
      </c>
      <c r="AF166" s="56">
        <v>7.1127251732875055E-2</v>
      </c>
      <c r="AG166" s="56">
        <v>7.0617926464966924E-2</v>
      </c>
      <c r="AH166" s="56">
        <v>5.5842474387888481E-2</v>
      </c>
      <c r="AI166" s="56">
        <v>9.0482669531276302E-2</v>
      </c>
      <c r="AJ166" s="56">
        <v>5.7047737637678404E-2</v>
      </c>
      <c r="AK166" s="56">
        <v>6.5141574611978004E-2</v>
      </c>
      <c r="AL166" s="56">
        <v>6.8695755104924927E-2</v>
      </c>
      <c r="AM166" s="60">
        <v>5.5679472479507428E-2</v>
      </c>
    </row>
    <row r="167" spans="4:39" x14ac:dyDescent="0.35">
      <c r="D167" s="35" t="s">
        <v>47</v>
      </c>
      <c r="E167" s="59">
        <v>7.8250288999603387E-2</v>
      </c>
      <c r="F167" s="56">
        <v>0.12391614758132269</v>
      </c>
      <c r="G167" s="56">
        <v>9.9544467280987453E-2</v>
      </c>
      <c r="H167" s="56">
        <v>0.13505664332549283</v>
      </c>
      <c r="I167" s="56">
        <v>5.8722672488312221E-2</v>
      </c>
      <c r="J167" s="56">
        <v>0.10433698254322811</v>
      </c>
      <c r="K167" s="56">
        <v>0.10394398905352946</v>
      </c>
      <c r="L167" s="56">
        <v>9.4386355431724717E-2</v>
      </c>
      <c r="M167" s="56">
        <v>8.2305991078539129E-2</v>
      </c>
      <c r="N167" s="56">
        <v>8.6934239028709726E-2</v>
      </c>
      <c r="O167" s="56">
        <v>9.5671043088840169E-2</v>
      </c>
      <c r="P167" s="75">
        <v>1.0716625514119213</v>
      </c>
      <c r="Q167" s="56">
        <v>8.8234120418046832E-2</v>
      </c>
      <c r="R167" s="56">
        <v>0.1093940725311348</v>
      </c>
      <c r="S167" s="56">
        <v>9.5277009043253452E-2</v>
      </c>
      <c r="T167" s="56">
        <v>5.2034683308221232E-2</v>
      </c>
      <c r="U167" s="56">
        <v>5.3231395492620522E-2</v>
      </c>
      <c r="V167" s="56">
        <v>6.1393530255852112E-2</v>
      </c>
      <c r="W167" s="56">
        <v>0.1057255412946282</v>
      </c>
      <c r="X167" s="56">
        <v>0.10499050708320165</v>
      </c>
      <c r="Y167" s="56">
        <v>8.6276928597234084E-2</v>
      </c>
      <c r="Z167" s="56">
        <v>0.10379269478621557</v>
      </c>
      <c r="AA167" s="56">
        <v>0.10538360750051293</v>
      </c>
      <c r="AB167" s="56">
        <v>0.10321310720272767</v>
      </c>
      <c r="AC167" s="56">
        <v>9.6449555692212627E-2</v>
      </c>
      <c r="AD167" s="56">
        <v>6.0966032315000397E-2</v>
      </c>
      <c r="AE167" s="56">
        <v>0.11177303311579791</v>
      </c>
      <c r="AF167" s="56">
        <v>0.10628394984587072</v>
      </c>
      <c r="AG167" s="56">
        <v>0.10563438207591502</v>
      </c>
      <c r="AH167" s="56">
        <v>9.8243679505627193E-2</v>
      </c>
      <c r="AI167" s="56">
        <v>0.10608124813084342</v>
      </c>
      <c r="AJ167" s="56">
        <v>0.10010876207639349</v>
      </c>
      <c r="AK167" s="56">
        <v>8.808670880791919E-2</v>
      </c>
      <c r="AL167" s="56">
        <v>0.10311118117807061</v>
      </c>
      <c r="AM167" s="60">
        <v>0.10798749630343042</v>
      </c>
    </row>
    <row r="168" spans="4:39" x14ac:dyDescent="0.35">
      <c r="D168" s="35" t="s">
        <v>49</v>
      </c>
      <c r="E168" s="59">
        <v>4.525459998656612E-2</v>
      </c>
      <c r="F168" s="56">
        <v>6.1074560341173693E-2</v>
      </c>
      <c r="G168" s="56">
        <v>5.1343972198125698E-2</v>
      </c>
      <c r="H168" s="56">
        <v>8.7751975237611538E-2</v>
      </c>
      <c r="I168" s="56">
        <v>3.9172594969060254E-2</v>
      </c>
      <c r="J168" s="56">
        <v>5.5395246835769373E-2</v>
      </c>
      <c r="K168" s="56">
        <v>5.4693755825693767E-2</v>
      </c>
      <c r="L168" s="56">
        <v>4.8909494820547406E-2</v>
      </c>
      <c r="M168" s="56">
        <v>3.1321027523570119E-2</v>
      </c>
      <c r="N168" s="56">
        <v>6.4269046471585337E-2</v>
      </c>
      <c r="O168" s="56">
        <v>4.9641430864840477E-2</v>
      </c>
      <c r="P168" s="56">
        <v>6.2252425594957986E-2</v>
      </c>
      <c r="Q168" s="75">
        <v>1.0358005804465609</v>
      </c>
      <c r="R168" s="56">
        <v>6.7558059843970189E-2</v>
      </c>
      <c r="S168" s="56">
        <v>4.9806802605163E-2</v>
      </c>
      <c r="T168" s="56">
        <v>1.9642355717650214E-2</v>
      </c>
      <c r="U168" s="56">
        <v>2.9374399382169413E-2</v>
      </c>
      <c r="V168" s="56">
        <v>3.4919848327399167E-2</v>
      </c>
      <c r="W168" s="56">
        <v>7.5551077533739922E-2</v>
      </c>
      <c r="X168" s="56">
        <v>6.5457468131050855E-2</v>
      </c>
      <c r="Y168" s="56">
        <v>6.0115765253848083E-2</v>
      </c>
      <c r="Z168" s="56">
        <v>7.4584970588131516E-2</v>
      </c>
      <c r="AA168" s="56">
        <v>6.5475236149555957E-2</v>
      </c>
      <c r="AB168" s="56">
        <v>6.4077028305865702E-2</v>
      </c>
      <c r="AC168" s="56">
        <v>6.009200003999593E-2</v>
      </c>
      <c r="AD168" s="56">
        <v>3.4495800046101352E-2</v>
      </c>
      <c r="AE168" s="56">
        <v>7.8900556543175279E-2</v>
      </c>
      <c r="AF168" s="56">
        <v>6.5393192638733999E-2</v>
      </c>
      <c r="AG168" s="56">
        <v>6.561449077663703E-2</v>
      </c>
      <c r="AH168" s="56">
        <v>6.1470019706442565E-2</v>
      </c>
      <c r="AI168" s="56">
        <v>6.5853091340922876E-2</v>
      </c>
      <c r="AJ168" s="56">
        <v>6.278921851800158E-2</v>
      </c>
      <c r="AK168" s="56">
        <v>7.0923061208516172E-2</v>
      </c>
      <c r="AL168" s="56">
        <v>6.4314084422769702E-2</v>
      </c>
      <c r="AM168" s="60">
        <v>6.1399027068508708E-2</v>
      </c>
    </row>
    <row r="169" spans="4:39" x14ac:dyDescent="0.35">
      <c r="D169" s="35" t="s">
        <v>51</v>
      </c>
      <c r="E169" s="59">
        <v>6.9668599400942416E-2</v>
      </c>
      <c r="F169" s="56">
        <v>0.1021424388926486</v>
      </c>
      <c r="G169" s="56">
        <v>7.9912138789694803E-2</v>
      </c>
      <c r="H169" s="56">
        <v>0.12080347066067483</v>
      </c>
      <c r="I169" s="56">
        <v>5.1750479674170631E-2</v>
      </c>
      <c r="J169" s="56">
        <v>9.3305691354769002E-2</v>
      </c>
      <c r="K169" s="56">
        <v>8.3713184622385278E-2</v>
      </c>
      <c r="L169" s="56">
        <v>7.5273430985349998E-2</v>
      </c>
      <c r="M169" s="56">
        <v>6.5193345130224858E-2</v>
      </c>
      <c r="N169" s="56">
        <v>6.8946098254945659E-2</v>
      </c>
      <c r="O169" s="56">
        <v>7.6622930862480301E-2</v>
      </c>
      <c r="P169" s="56">
        <v>9.0504429760614083E-2</v>
      </c>
      <c r="Q169" s="56">
        <v>6.9924240777684971E-2</v>
      </c>
      <c r="R169" s="75">
        <v>1.068266494680826</v>
      </c>
      <c r="S169" s="56">
        <v>8.5671163470776815E-2</v>
      </c>
      <c r="T169" s="56">
        <v>4.7236639891470603E-2</v>
      </c>
      <c r="U169" s="56">
        <v>4.814790175326393E-2</v>
      </c>
      <c r="V169" s="56">
        <v>5.5439234055541319E-2</v>
      </c>
      <c r="W169" s="56">
        <v>8.5030959765618586E-2</v>
      </c>
      <c r="X169" s="56">
        <v>9.3903039406294478E-2</v>
      </c>
      <c r="Y169" s="56">
        <v>7.6590225543359203E-2</v>
      </c>
      <c r="Z169" s="56">
        <v>8.33103884948794E-2</v>
      </c>
      <c r="AA169" s="56">
        <v>9.433988162918891E-2</v>
      </c>
      <c r="AB169" s="56">
        <v>9.2506786610416933E-2</v>
      </c>
      <c r="AC169" s="56">
        <v>8.663148996284234E-2</v>
      </c>
      <c r="AD169" s="56">
        <v>5.5051771522592094E-2</v>
      </c>
      <c r="AE169" s="56">
        <v>7.1074143777744764E-2</v>
      </c>
      <c r="AF169" s="56">
        <v>9.4887008327987701E-2</v>
      </c>
      <c r="AG169" s="56">
        <v>9.4579207288300715E-2</v>
      </c>
      <c r="AH169" s="56">
        <v>8.8331597656583438E-2</v>
      </c>
      <c r="AI169" s="56">
        <v>9.4990782759315759E-2</v>
      </c>
      <c r="AJ169" s="56">
        <v>8.9897885097090291E-2</v>
      </c>
      <c r="AK169" s="56">
        <v>7.8151260660348526E-2</v>
      </c>
      <c r="AL169" s="56">
        <v>9.2419502479189217E-2</v>
      </c>
      <c r="AM169" s="60">
        <v>8.8363874368329667E-2</v>
      </c>
    </row>
    <row r="170" spans="4:39" x14ac:dyDescent="0.35">
      <c r="D170" s="35" t="s">
        <v>54</v>
      </c>
      <c r="E170" s="59">
        <v>6.0036980962076381E-2</v>
      </c>
      <c r="F170" s="56">
        <v>0.1019052661348574</v>
      </c>
      <c r="G170" s="56">
        <v>7.9616189766422651E-2</v>
      </c>
      <c r="H170" s="56">
        <v>0.11130905516817245</v>
      </c>
      <c r="I170" s="56">
        <v>5.1290623185758902E-2</v>
      </c>
      <c r="J170" s="56">
        <v>8.3564266545315596E-2</v>
      </c>
      <c r="K170" s="56">
        <v>8.3206619524281239E-2</v>
      </c>
      <c r="L170" s="56">
        <v>7.4974081363125541E-2</v>
      </c>
      <c r="M170" s="56">
        <v>6.5024690086352213E-2</v>
      </c>
      <c r="N170" s="56">
        <v>6.8762702431112252E-2</v>
      </c>
      <c r="O170" s="56">
        <v>7.6524886478006982E-2</v>
      </c>
      <c r="P170" s="56">
        <v>9.0394904817032981E-2</v>
      </c>
      <c r="Q170" s="56">
        <v>7.0023106060425042E-2</v>
      </c>
      <c r="R170" s="56">
        <v>9.7457454652207218E-2</v>
      </c>
      <c r="S170" s="75">
        <v>1.0563478380024076</v>
      </c>
      <c r="T170" s="56">
        <v>4.7376082554170737E-2</v>
      </c>
      <c r="U170" s="56">
        <v>4.8389438837753936E-2</v>
      </c>
      <c r="V170" s="56">
        <v>5.5482548329381383E-2</v>
      </c>
      <c r="W170" s="56">
        <v>8.4427122670694799E-2</v>
      </c>
      <c r="X170" s="56">
        <v>9.3682958033954808E-2</v>
      </c>
      <c r="Y170" s="56">
        <v>7.61955353155329E-2</v>
      </c>
      <c r="Z170" s="56">
        <v>8.2711848480261363E-2</v>
      </c>
      <c r="AA170" s="56">
        <v>9.421865747213623E-2</v>
      </c>
      <c r="AB170" s="56">
        <v>9.248913454297851E-2</v>
      </c>
      <c r="AC170" s="56">
        <v>8.6623263099537648E-2</v>
      </c>
      <c r="AD170" s="56">
        <v>5.5091619763284597E-2</v>
      </c>
      <c r="AE170" s="56">
        <v>9.9300217524823334E-2</v>
      </c>
      <c r="AF170" s="56">
        <v>9.4665649275246996E-2</v>
      </c>
      <c r="AG170" s="56">
        <v>9.4459629829690153E-2</v>
      </c>
      <c r="AH170" s="56">
        <v>8.8422526945992438E-2</v>
      </c>
      <c r="AI170" s="56">
        <v>9.4977064161152508E-2</v>
      </c>
      <c r="AJ170" s="56">
        <v>8.9882741159123064E-2</v>
      </c>
      <c r="AK170" s="56">
        <v>7.7956679402803541E-2</v>
      </c>
      <c r="AL170" s="56">
        <v>9.2405055915328244E-2</v>
      </c>
      <c r="AM170" s="60">
        <v>8.8355441993856088E-2</v>
      </c>
    </row>
    <row r="171" spans="4:39" x14ac:dyDescent="0.35">
      <c r="D171" s="36" t="s">
        <v>57</v>
      </c>
      <c r="E171" s="59">
        <v>4.7493383275583619E-2</v>
      </c>
      <c r="F171" s="56">
        <v>7.4075888759277494E-2</v>
      </c>
      <c r="G171" s="56">
        <v>6.4934304054829431E-2</v>
      </c>
      <c r="H171" s="56">
        <v>8.143253189955936E-2</v>
      </c>
      <c r="I171" s="56">
        <v>5.1145910440536221E-2</v>
      </c>
      <c r="J171" s="56">
        <v>6.8032677453400081E-2</v>
      </c>
      <c r="K171" s="56">
        <v>6.7807244452468038E-2</v>
      </c>
      <c r="L171" s="56">
        <v>6.154714213586919E-2</v>
      </c>
      <c r="M171" s="56">
        <v>4.3949003262561147E-2</v>
      </c>
      <c r="N171" s="56">
        <v>5.6682196013329383E-2</v>
      </c>
      <c r="O171" s="56">
        <v>6.2095577592778922E-2</v>
      </c>
      <c r="P171" s="56">
        <v>6.546071541948556E-2</v>
      </c>
      <c r="Q171" s="56">
        <v>4.7453310016328291E-2</v>
      </c>
      <c r="R171" s="56">
        <v>7.0802643717124109E-2</v>
      </c>
      <c r="S171" s="56">
        <v>6.207433446292239E-2</v>
      </c>
      <c r="T171" s="75">
        <v>1.0213872889662798</v>
      </c>
      <c r="U171" s="56">
        <v>5.1446846879561629E-2</v>
      </c>
      <c r="V171" s="56">
        <v>4.6707114533774886E-2</v>
      </c>
      <c r="W171" s="56">
        <v>6.8675459715932155E-2</v>
      </c>
      <c r="X171" s="56">
        <v>6.7969726290707119E-2</v>
      </c>
      <c r="Y171" s="56">
        <v>6.2267647783801089E-2</v>
      </c>
      <c r="Z171" s="56">
        <v>6.7257389244076538E-2</v>
      </c>
      <c r="AA171" s="56">
        <v>6.8509121443413867E-2</v>
      </c>
      <c r="AB171" s="56">
        <v>6.6939031338716579E-2</v>
      </c>
      <c r="AC171" s="56">
        <v>5.2766917775278595E-2</v>
      </c>
      <c r="AD171" s="56">
        <v>3.6147680644503855E-2</v>
      </c>
      <c r="AE171" s="56">
        <v>7.2285841440470969E-2</v>
      </c>
      <c r="AF171" s="56">
        <v>6.8944860760157517E-2</v>
      </c>
      <c r="AG171" s="56">
        <v>6.8441775185086026E-2</v>
      </c>
      <c r="AH171" s="56">
        <v>6.3703934441539947E-2</v>
      </c>
      <c r="AI171" s="56">
        <v>6.8993418096182368E-2</v>
      </c>
      <c r="AJ171" s="56">
        <v>5.5168450188259464E-2</v>
      </c>
      <c r="AK171" s="56">
        <v>6.3514624246887502E-2</v>
      </c>
      <c r="AL171" s="56">
        <v>5.6856363751738456E-2</v>
      </c>
      <c r="AM171" s="60">
        <v>5.3516891593902383E-2</v>
      </c>
    </row>
    <row r="172" spans="4:39" x14ac:dyDescent="0.35">
      <c r="D172" s="36" t="s">
        <v>60</v>
      </c>
      <c r="E172" s="59">
        <v>4.8679481924038273E-2</v>
      </c>
      <c r="F172" s="56">
        <v>6.6804583721390892E-2</v>
      </c>
      <c r="G172" s="56">
        <v>8.6522741751874632E-2</v>
      </c>
      <c r="H172" s="56">
        <v>8.3305024950219422E-2</v>
      </c>
      <c r="I172" s="56">
        <v>4.2709121240527878E-2</v>
      </c>
      <c r="J172" s="56">
        <v>7.9505246277912778E-2</v>
      </c>
      <c r="K172" s="56">
        <v>6.9662710620479476E-2</v>
      </c>
      <c r="L172" s="56">
        <v>6.2937226998430268E-2</v>
      </c>
      <c r="M172" s="56">
        <v>6.551734918397488E-2</v>
      </c>
      <c r="N172" s="56">
        <v>4.8330659608031845E-2</v>
      </c>
      <c r="O172" s="56">
        <v>6.3900912635184728E-2</v>
      </c>
      <c r="P172" s="56">
        <v>6.7844694196980582E-2</v>
      </c>
      <c r="Q172" s="56">
        <v>4.9025298396901777E-2</v>
      </c>
      <c r="R172" s="56">
        <v>7.3043972856512845E-2</v>
      </c>
      <c r="S172" s="56">
        <v>6.3774025660478212E-2</v>
      </c>
      <c r="T172" s="56">
        <v>5.1302475475511068E-2</v>
      </c>
      <c r="U172" s="75">
        <v>1.0230509771193161</v>
      </c>
      <c r="V172" s="56">
        <v>4.7862556447538784E-2</v>
      </c>
      <c r="W172" s="56">
        <v>6.0743203396793254E-2</v>
      </c>
      <c r="X172" s="56">
        <v>6.0123778778701883E-2</v>
      </c>
      <c r="Y172" s="56">
        <v>5.3958180172402448E-2</v>
      </c>
      <c r="Z172" s="56">
        <v>5.9384212783734264E-2</v>
      </c>
      <c r="AA172" s="56">
        <v>7.0582112271347419E-2</v>
      </c>
      <c r="AB172" s="56">
        <v>6.8875362942082019E-2</v>
      </c>
      <c r="AC172" s="56">
        <v>6.4101469866373786E-2</v>
      </c>
      <c r="AD172" s="56">
        <v>3.7493826161867867E-2</v>
      </c>
      <c r="AE172" s="56">
        <v>7.4557286654910224E-2</v>
      </c>
      <c r="AF172" s="56">
        <v>7.1039230044306095E-2</v>
      </c>
      <c r="AG172" s="56">
        <v>7.0226434011290514E-2</v>
      </c>
      <c r="AH172" s="56">
        <v>6.5553640770150912E-2</v>
      </c>
      <c r="AI172" s="56">
        <v>8.059552499695119E-2</v>
      </c>
      <c r="AJ172" s="56">
        <v>6.656453876440685E-2</v>
      </c>
      <c r="AK172" s="56">
        <v>6.5052449610710522E-2</v>
      </c>
      <c r="AL172" s="56">
        <v>6.8403550726046536E-2</v>
      </c>
      <c r="AM172" s="60">
        <v>5.5378975007719752E-2</v>
      </c>
    </row>
    <row r="173" spans="4:39" x14ac:dyDescent="0.35">
      <c r="D173" s="36" t="s">
        <v>63</v>
      </c>
      <c r="E173" s="59">
        <v>4.8815301428905666E-2</v>
      </c>
      <c r="F173" s="56">
        <v>7.5904765491895912E-2</v>
      </c>
      <c r="G173" s="56">
        <v>6.672717142629872E-2</v>
      </c>
      <c r="H173" s="56">
        <v>8.3236425526764399E-2</v>
      </c>
      <c r="I173" s="56">
        <v>4.2305338323001138E-2</v>
      </c>
      <c r="J173" s="56">
        <v>6.9696527368454983E-2</v>
      </c>
      <c r="K173" s="56">
        <v>6.9376964060801752E-2</v>
      </c>
      <c r="L173" s="56">
        <v>6.2854049048262223E-2</v>
      </c>
      <c r="M173" s="56">
        <v>4.5479447633700251E-2</v>
      </c>
      <c r="N173" s="56">
        <v>4.807761752557288E-2</v>
      </c>
      <c r="O173" s="56">
        <v>6.3730955080237614E-2</v>
      </c>
      <c r="P173" s="56">
        <v>6.7176259418266396E-2</v>
      </c>
      <c r="Q173" s="56">
        <v>4.8673692639483006E-2</v>
      </c>
      <c r="R173" s="56">
        <v>7.2546492144350133E-2</v>
      </c>
      <c r="S173" s="56">
        <v>6.3502646017684475E-2</v>
      </c>
      <c r="T173" s="56">
        <v>5.1592377336089387E-2</v>
      </c>
      <c r="U173" s="56">
        <v>5.2270196533081278E-2</v>
      </c>
      <c r="V173" s="75">
        <v>1.027946624556191</v>
      </c>
      <c r="W173" s="56">
        <v>7.015994003700915E-2</v>
      </c>
      <c r="X173" s="56">
        <v>6.9634421689902373E-2</v>
      </c>
      <c r="Y173" s="56">
        <v>6.379788039693203E-2</v>
      </c>
      <c r="Z173" s="56">
        <v>6.8710381986807845E-2</v>
      </c>
      <c r="AA173" s="56">
        <v>7.0191839436591325E-2</v>
      </c>
      <c r="AB173" s="56">
        <v>6.8682578108394801E-2</v>
      </c>
      <c r="AC173" s="56">
        <v>6.3916511414511976E-2</v>
      </c>
      <c r="AD173" s="56">
        <v>3.7387595058923855E-2</v>
      </c>
      <c r="AE173" s="56">
        <v>7.4159128670585467E-2</v>
      </c>
      <c r="AF173" s="56">
        <v>7.0547732211106023E-2</v>
      </c>
      <c r="AG173" s="56">
        <v>7.0225206017089384E-2</v>
      </c>
      <c r="AH173" s="56">
        <v>6.5367045504582472E-2</v>
      </c>
      <c r="AI173" s="56">
        <v>7.0786757911344381E-2</v>
      </c>
      <c r="AJ173" s="56">
        <v>6.6470497311148999E-2</v>
      </c>
      <c r="AK173" s="56">
        <v>6.4779422406229956E-2</v>
      </c>
      <c r="AL173" s="56">
        <v>6.8304153771980264E-2</v>
      </c>
      <c r="AM173" s="60">
        <v>5.508956599065537E-2</v>
      </c>
    </row>
    <row r="174" spans="4:39" x14ac:dyDescent="0.35">
      <c r="D174" s="37" t="s">
        <v>66</v>
      </c>
      <c r="E174" s="59">
        <v>6.9329565303797941E-2</v>
      </c>
      <c r="F174" s="56">
        <v>0.10089703980299655</v>
      </c>
      <c r="G174" s="56">
        <v>7.8590151249338769E-2</v>
      </c>
      <c r="H174" s="56">
        <v>0.11993373466949583</v>
      </c>
      <c r="I174" s="56">
        <v>5.1309064392962511E-2</v>
      </c>
      <c r="J174" s="56">
        <v>0.10243876311733328</v>
      </c>
      <c r="K174" s="56">
        <v>9.2369780183933492E-2</v>
      </c>
      <c r="L174" s="56">
        <v>8.4117189724078209E-2</v>
      </c>
      <c r="M174" s="56">
        <v>6.3839736682905629E-2</v>
      </c>
      <c r="N174" s="56">
        <v>6.8135373512912434E-2</v>
      </c>
      <c r="O174" s="56">
        <v>7.5143682776526236E-2</v>
      </c>
      <c r="P174" s="56">
        <v>8.0037359165650412E-2</v>
      </c>
      <c r="Q174" s="56">
        <v>6.9192849785526492E-2</v>
      </c>
      <c r="R174" s="56">
        <v>9.6573605472556848E-2</v>
      </c>
      <c r="S174" s="56">
        <v>7.5072348554405061E-2</v>
      </c>
      <c r="T174" s="56">
        <v>4.6862050518023585E-2</v>
      </c>
      <c r="U174" s="56">
        <v>3.7833004974602534E-2</v>
      </c>
      <c r="V174" s="56">
        <v>4.4966650225379518E-2</v>
      </c>
      <c r="W174" s="75">
        <v>1.0649374626057564</v>
      </c>
      <c r="X174" s="56">
        <v>9.3616738537869601E-2</v>
      </c>
      <c r="Y174" s="56">
        <v>8.5598914663889233E-2</v>
      </c>
      <c r="Z174" s="56">
        <v>0.10206800027171065</v>
      </c>
      <c r="AA174" s="56">
        <v>8.3742449894753712E-2</v>
      </c>
      <c r="AB174" s="56">
        <v>8.1838201986867629E-2</v>
      </c>
      <c r="AC174" s="56">
        <v>7.6130480941773618E-2</v>
      </c>
      <c r="AD174" s="56">
        <v>4.4774629024855912E-2</v>
      </c>
      <c r="AE174" s="56">
        <v>9.8880505878946576E-2</v>
      </c>
      <c r="AF174" s="56">
        <v>8.4567939549703444E-2</v>
      </c>
      <c r="AG174" s="56">
        <v>9.3609646992585727E-2</v>
      </c>
      <c r="AH174" s="56">
        <v>7.7416735920378857E-2</v>
      </c>
      <c r="AI174" s="56">
        <v>8.3990359680072832E-2</v>
      </c>
      <c r="AJ174" s="56">
        <v>8.8883422385812497E-2</v>
      </c>
      <c r="AK174" s="56">
        <v>7.6842707645146641E-2</v>
      </c>
      <c r="AL174" s="56">
        <v>8.1651019628860275E-2</v>
      </c>
      <c r="AM174" s="60">
        <v>7.75584630622288E-2</v>
      </c>
    </row>
    <row r="175" spans="4:39" x14ac:dyDescent="0.35">
      <c r="D175" s="37" t="s">
        <v>69</v>
      </c>
      <c r="E175" s="59">
        <v>6.561170101305433E-2</v>
      </c>
      <c r="F175" s="56">
        <v>9.5898706050919089E-2</v>
      </c>
      <c r="G175" s="56">
        <v>7.4426893568721758E-2</v>
      </c>
      <c r="H175" s="56">
        <v>0.10496107958586286</v>
      </c>
      <c r="I175" s="56">
        <v>5.7928948741005751E-2</v>
      </c>
      <c r="J175" s="56">
        <v>8.8443442727606583E-2</v>
      </c>
      <c r="K175" s="56">
        <v>7.8288882818546235E-2</v>
      </c>
      <c r="L175" s="56">
        <v>7.0740773671810989E-2</v>
      </c>
      <c r="M175" s="56">
        <v>6.0946367783328036E-2</v>
      </c>
      <c r="N175" s="56">
        <v>6.4960717657479919E-2</v>
      </c>
      <c r="O175" s="56">
        <v>7.1326324450708647E-2</v>
      </c>
      <c r="P175" s="56">
        <v>7.5804703531843196E-2</v>
      </c>
      <c r="Q175" s="56">
        <v>6.586798110630912E-2</v>
      </c>
      <c r="R175" s="56">
        <v>9.1897108165247779E-2</v>
      </c>
      <c r="S175" s="56">
        <v>7.1269983255546621E-2</v>
      </c>
      <c r="T175" s="56">
        <v>4.5030602569736199E-2</v>
      </c>
      <c r="U175" s="56">
        <v>3.6154571399413395E-2</v>
      </c>
      <c r="V175" s="56">
        <v>4.2563912731969494E-2</v>
      </c>
      <c r="W175" s="56">
        <v>8.9531959803678035E-2</v>
      </c>
      <c r="X175" s="75">
        <v>1.0595180688901413</v>
      </c>
      <c r="Y175" s="56">
        <v>7.195017723714367E-2</v>
      </c>
      <c r="Z175" s="56">
        <v>8.8007975160226071E-2</v>
      </c>
      <c r="AA175" s="56">
        <v>7.9319821592084561E-2</v>
      </c>
      <c r="AB175" s="56">
        <v>7.7420882079727513E-2</v>
      </c>
      <c r="AC175" s="56">
        <v>7.2183575682869289E-2</v>
      </c>
      <c r="AD175" s="56">
        <v>4.2280326982333714E-2</v>
      </c>
      <c r="AE175" s="56">
        <v>9.3823595901244006E-2</v>
      </c>
      <c r="AF175" s="56">
        <v>8.0015337618487226E-2</v>
      </c>
      <c r="AG175" s="56">
        <v>8.9080508169798067E-2</v>
      </c>
      <c r="AH175" s="56">
        <v>7.3589948876949932E-2</v>
      </c>
      <c r="AI175" s="56">
        <v>7.955893983697486E-2</v>
      </c>
      <c r="AJ175" s="56">
        <v>8.4778328318711724E-2</v>
      </c>
      <c r="AK175" s="56">
        <v>7.3145169017362746E-2</v>
      </c>
      <c r="AL175" s="56">
        <v>7.7338032363328008E-2</v>
      </c>
      <c r="AM175" s="60">
        <v>7.3626601142582723E-2</v>
      </c>
    </row>
    <row r="176" spans="4:39" x14ac:dyDescent="0.35">
      <c r="D176" s="37" t="s">
        <v>158</v>
      </c>
      <c r="E176" s="59">
        <v>6.8714228544901279E-2</v>
      </c>
      <c r="F176" s="56">
        <v>6.1967276689372422E-2</v>
      </c>
      <c r="G176" s="56">
        <v>4.4413230006929066E-2</v>
      </c>
      <c r="H176" s="56">
        <v>6.6880498406557784E-2</v>
      </c>
      <c r="I176" s="56">
        <v>3.3868230409273475E-2</v>
      </c>
      <c r="J176" s="56">
        <v>4.6766888920567629E-2</v>
      </c>
      <c r="K176" s="56">
        <v>6.6514881032012141E-2</v>
      </c>
      <c r="L176" s="56">
        <v>3.205145506129365E-2</v>
      </c>
      <c r="M176" s="56">
        <v>2.6800959572643879E-2</v>
      </c>
      <c r="N176" s="56">
        <v>3.8267512181609474E-2</v>
      </c>
      <c r="O176" s="56">
        <v>5.2093975617866002E-2</v>
      </c>
      <c r="P176" s="56">
        <v>4.5168926731841905E-2</v>
      </c>
      <c r="Q176" s="56">
        <v>3.890994778992897E-2</v>
      </c>
      <c r="R176" s="56">
        <v>4.9137795468985841E-2</v>
      </c>
      <c r="S176" s="56">
        <v>4.2088944775939094E-2</v>
      </c>
      <c r="T176" s="56">
        <v>1.5230848054854609E-2</v>
      </c>
      <c r="U176" s="56">
        <v>1.5881602274410135E-2</v>
      </c>
      <c r="V176" s="56">
        <v>2.0165384632565959E-2</v>
      </c>
      <c r="W176" s="56">
        <v>5.7093996663388005E-2</v>
      </c>
      <c r="X176" s="56">
        <v>4.686218325843157E-2</v>
      </c>
      <c r="Y176" s="75">
        <v>1.0336703753708016</v>
      </c>
      <c r="Z176" s="56">
        <v>4.6459012072857422E-2</v>
      </c>
      <c r="AA176" s="56">
        <v>5.7147562397883545E-2</v>
      </c>
      <c r="AB176" s="56">
        <v>5.5831423516268505E-2</v>
      </c>
      <c r="AC176" s="56">
        <v>4.2586216669423214E-2</v>
      </c>
      <c r="AD176" s="56">
        <v>3.0066956140818262E-2</v>
      </c>
      <c r="AE176" s="56">
        <v>5.9978536736657748E-2</v>
      </c>
      <c r="AF176" s="56">
        <v>5.7816994372745539E-2</v>
      </c>
      <c r="AG176" s="56">
        <v>5.7272906706463123E-2</v>
      </c>
      <c r="AH176" s="56">
        <v>4.3503074625966275E-2</v>
      </c>
      <c r="AI176" s="56">
        <v>5.7085913903385792E-2</v>
      </c>
      <c r="AJ176" s="56">
        <v>4.4280871075440376E-2</v>
      </c>
      <c r="AK176" s="56">
        <v>4.3081900479896476E-2</v>
      </c>
      <c r="AL176" s="56">
        <v>5.5485821525226187E-2</v>
      </c>
      <c r="AM176" s="60">
        <v>4.3643676596707079E-2</v>
      </c>
    </row>
    <row r="177" spans="4:39" x14ac:dyDescent="0.35">
      <c r="D177" s="37" t="s">
        <v>72</v>
      </c>
      <c r="E177" s="59">
        <v>5.9848616198562014E-2</v>
      </c>
      <c r="F177" s="56">
        <v>7.8052457220209079E-2</v>
      </c>
      <c r="G177" s="56">
        <v>6.6983472939021682E-2</v>
      </c>
      <c r="H177" s="56">
        <v>9.5263607993383223E-2</v>
      </c>
      <c r="I177" s="56">
        <v>5.2967596934996176E-2</v>
      </c>
      <c r="J177" s="56">
        <v>8.0728454747477849E-2</v>
      </c>
      <c r="K177" s="56">
        <v>7.0792781713577002E-2</v>
      </c>
      <c r="L177" s="56">
        <v>6.4043351767944873E-2</v>
      </c>
      <c r="M177" s="56">
        <v>3.6360666575584455E-2</v>
      </c>
      <c r="N177" s="56">
        <v>4.9367668576098103E-2</v>
      </c>
      <c r="O177" s="56">
        <v>6.4741053533653573E-2</v>
      </c>
      <c r="P177" s="56">
        <v>6.8445646998749055E-2</v>
      </c>
      <c r="Q177" s="56">
        <v>5.0282706520255287E-2</v>
      </c>
      <c r="R177" s="56">
        <v>7.4326792243243484E-2</v>
      </c>
      <c r="S177" s="56">
        <v>6.4603632215637807E-2</v>
      </c>
      <c r="T177" s="56">
        <v>3.2018118241054286E-2</v>
      </c>
      <c r="U177" s="56">
        <v>2.269442577935768E-2</v>
      </c>
      <c r="V177" s="56">
        <v>3.8212361768462703E-2</v>
      </c>
      <c r="W177" s="56">
        <v>8.181553837648825E-2</v>
      </c>
      <c r="X177" s="56">
        <v>8.1188855589930983E-2</v>
      </c>
      <c r="Y177" s="56">
        <v>6.5519180642386529E-2</v>
      </c>
      <c r="Z177" s="75">
        <v>1.0511180931057311</v>
      </c>
      <c r="AA177" s="56">
        <v>7.1726858071395616E-2</v>
      </c>
      <c r="AB177" s="56">
        <v>7.0002200316384822E-2</v>
      </c>
      <c r="AC177" s="56">
        <v>6.5345286505746544E-2</v>
      </c>
      <c r="AD177" s="56">
        <v>3.8158051122444733E-2</v>
      </c>
      <c r="AE177" s="56">
        <v>8.5688873726280576E-2</v>
      </c>
      <c r="AF177" s="56">
        <v>7.2092340226017904E-2</v>
      </c>
      <c r="AG177" s="56">
        <v>7.1876301338325718E-2</v>
      </c>
      <c r="AH177" s="56">
        <v>6.6522655017161744E-2</v>
      </c>
      <c r="AI177" s="56">
        <v>7.1840412271933718E-2</v>
      </c>
      <c r="AJ177" s="56">
        <v>6.8146647728756685E-2</v>
      </c>
      <c r="AK177" s="56">
        <v>6.6117605254905149E-2</v>
      </c>
      <c r="AL177" s="56">
        <v>6.9930878610157163E-2</v>
      </c>
      <c r="AM177" s="60">
        <v>6.6752373862862951E-2</v>
      </c>
    </row>
    <row r="178" spans="4:39" x14ac:dyDescent="0.35">
      <c r="D178" s="38" t="s">
        <v>3</v>
      </c>
      <c r="E178" s="59">
        <v>6.7446149329759827E-2</v>
      </c>
      <c r="F178" s="56">
        <v>0.108195011046802</v>
      </c>
      <c r="G178" s="56">
        <v>8.6418408950040146E-2</v>
      </c>
      <c r="H178" s="56">
        <v>0.10758107847156992</v>
      </c>
      <c r="I178" s="56">
        <v>5.9253140806667298E-2</v>
      </c>
      <c r="J178" s="56">
        <v>8.0625936471680024E-2</v>
      </c>
      <c r="K178" s="56">
        <v>9.0272680695333174E-2</v>
      </c>
      <c r="L178" s="56">
        <v>8.2220118603960349E-2</v>
      </c>
      <c r="M178" s="56">
        <v>6.2687830408118331E-2</v>
      </c>
      <c r="N178" s="56">
        <v>6.6580488120404527E-2</v>
      </c>
      <c r="O178" s="56">
        <v>7.3513628039896847E-2</v>
      </c>
      <c r="P178" s="56">
        <v>7.8202151559560631E-2</v>
      </c>
      <c r="Q178" s="56">
        <v>6.7507825647146344E-2</v>
      </c>
      <c r="R178" s="56">
        <v>9.4460142785005335E-2</v>
      </c>
      <c r="S178" s="56">
        <v>8.296738040143696E-2</v>
      </c>
      <c r="T178" s="56">
        <v>4.6210748334787707E-2</v>
      </c>
      <c r="U178" s="56">
        <v>3.7567596434896086E-2</v>
      </c>
      <c r="V178" s="56">
        <v>5.3752604164826467E-2</v>
      </c>
      <c r="W178" s="56">
        <v>8.1919431435568582E-2</v>
      </c>
      <c r="X178" s="56">
        <v>8.1111123192789542E-2</v>
      </c>
      <c r="Y178" s="56">
        <v>7.3850571794557215E-2</v>
      </c>
      <c r="Z178" s="56">
        <v>8.0060721243179714E-2</v>
      </c>
      <c r="AA178" s="75">
        <v>1.0620096102035721</v>
      </c>
      <c r="AB178" s="56">
        <v>8.9472215417230619E-2</v>
      </c>
      <c r="AC178" s="56">
        <v>7.4186016634493701E-2</v>
      </c>
      <c r="AD178" s="56">
        <v>4.3454097526336381E-2</v>
      </c>
      <c r="AE178" s="56">
        <v>9.6134564150437404E-2</v>
      </c>
      <c r="AF178" s="56">
        <v>8.2715888270583265E-2</v>
      </c>
      <c r="AG178" s="56">
        <v>8.1669454934863106E-2</v>
      </c>
      <c r="AH178" s="56">
        <v>7.573633659276105E-2</v>
      </c>
      <c r="AI178" s="56">
        <v>9.1580582287361947E-2</v>
      </c>
      <c r="AJ178" s="56">
        <v>7.6957567934952925E-2</v>
      </c>
      <c r="AK178" s="56">
        <v>7.516878453757149E-2</v>
      </c>
      <c r="AL178" s="56">
        <v>7.9382913903710564E-2</v>
      </c>
      <c r="AM178" s="60">
        <v>7.5473718656670005E-2</v>
      </c>
    </row>
    <row r="179" spans="4:39" x14ac:dyDescent="0.35">
      <c r="D179" s="38" t="s">
        <v>79</v>
      </c>
      <c r="E179" s="59">
        <v>6.1831324359427772E-2</v>
      </c>
      <c r="F179" s="56">
        <v>9.0130904071724402E-2</v>
      </c>
      <c r="G179" s="56">
        <v>7.9505834157964542E-2</v>
      </c>
      <c r="H179" s="56">
        <v>9.7872283534552684E-2</v>
      </c>
      <c r="I179" s="56">
        <v>4.4726922489559617E-2</v>
      </c>
      <c r="J179" s="56">
        <v>7.3268694686058997E-2</v>
      </c>
      <c r="K179" s="56">
        <v>8.2841594020510473E-2</v>
      </c>
      <c r="L179" s="56">
        <v>6.606098812889527E-2</v>
      </c>
      <c r="M179" s="56">
        <v>5.7748459834391301E-2</v>
      </c>
      <c r="N179" s="56">
        <v>6.0835162939066913E-2</v>
      </c>
      <c r="O179" s="56">
        <v>6.678327475428153E-2</v>
      </c>
      <c r="P179" s="56">
        <v>7.0903408314644853E-2</v>
      </c>
      <c r="Q179" s="56">
        <v>6.1776935548654745E-2</v>
      </c>
      <c r="R179" s="56">
        <v>7.6770475156168402E-2</v>
      </c>
      <c r="S179" s="56">
        <v>6.6546496619927883E-2</v>
      </c>
      <c r="T179" s="56">
        <v>2.3223920480405034E-2</v>
      </c>
      <c r="U179" s="56">
        <v>3.363064020912615E-2</v>
      </c>
      <c r="V179" s="56">
        <v>4.9227482182501336E-2</v>
      </c>
      <c r="W179" s="56">
        <v>7.4470355616992917E-2</v>
      </c>
      <c r="X179" s="56">
        <v>7.3624824277807352E-2</v>
      </c>
      <c r="Y179" s="56">
        <v>6.7472584488986714E-2</v>
      </c>
      <c r="Z179" s="56">
        <v>7.2947868028270677E-2</v>
      </c>
      <c r="AA179" s="56">
        <v>7.4091368397842319E-2</v>
      </c>
      <c r="AB179" s="75">
        <v>1.0525045541982401</v>
      </c>
      <c r="AC179" s="56">
        <v>6.7498828454394144E-2</v>
      </c>
      <c r="AD179" s="56">
        <v>3.9260083996291925E-2</v>
      </c>
      <c r="AE179" s="56">
        <v>7.8569963462341949E-2</v>
      </c>
      <c r="AF179" s="56">
        <v>7.4855462660766078E-2</v>
      </c>
      <c r="AG179" s="56">
        <v>7.4040150434405552E-2</v>
      </c>
      <c r="AH179" s="56">
        <v>6.8720168228677117E-2</v>
      </c>
      <c r="AI179" s="56">
        <v>7.4206645299667695E-2</v>
      </c>
      <c r="AJ179" s="56">
        <v>7.0097628395550865E-2</v>
      </c>
      <c r="AK179" s="56">
        <v>6.8295521550681457E-2</v>
      </c>
      <c r="AL179" s="56">
        <v>7.2227777519307826E-2</v>
      </c>
      <c r="AM179" s="60">
        <v>6.8755849683710041E-2</v>
      </c>
    </row>
    <row r="180" spans="4:39" x14ac:dyDescent="0.35">
      <c r="D180" s="38" t="s">
        <v>82</v>
      </c>
      <c r="E180" s="59">
        <v>6.967257024935132E-2</v>
      </c>
      <c r="F180" s="56">
        <v>0.101698068850348</v>
      </c>
      <c r="G180" s="56">
        <v>8.9130113292940946E-2</v>
      </c>
      <c r="H180" s="56">
        <v>0.11107935753002032</v>
      </c>
      <c r="I180" s="56">
        <v>5.1414814480107228E-2</v>
      </c>
      <c r="J180" s="56">
        <v>8.3558506283928524E-2</v>
      </c>
      <c r="K180" s="56">
        <v>8.3302199592966086E-2</v>
      </c>
      <c r="L180" s="56">
        <v>7.4791311036730479E-2</v>
      </c>
      <c r="M180" s="56">
        <v>6.5141947828045471E-2</v>
      </c>
      <c r="N180" s="56">
        <v>6.8589511680040252E-2</v>
      </c>
      <c r="O180" s="56">
        <v>7.6325823402587409E-2</v>
      </c>
      <c r="P180" s="56">
        <v>8.0777957934186712E-2</v>
      </c>
      <c r="Q180" s="56">
        <v>6.9843843507514797E-2</v>
      </c>
      <c r="R180" s="56">
        <v>9.7342235810788796E-2</v>
      </c>
      <c r="S180" s="56">
        <v>7.5956894037422409E-2</v>
      </c>
      <c r="T180" s="56">
        <v>4.7136250352939564E-2</v>
      </c>
      <c r="U180" s="56">
        <v>4.8146391758713096E-2</v>
      </c>
      <c r="V180" s="56">
        <v>5.522548652142658E-2</v>
      </c>
      <c r="W180" s="56">
        <v>8.4421084823401896E-2</v>
      </c>
      <c r="X180" s="56">
        <v>9.3388382253885335E-2</v>
      </c>
      <c r="Y180" s="56">
        <v>7.6293161548213487E-2</v>
      </c>
      <c r="Z180" s="56">
        <v>8.2704905087771952E-2</v>
      </c>
      <c r="AA180" s="56">
        <v>9.411167855221185E-2</v>
      </c>
      <c r="AB180" s="56">
        <v>9.2191335985807546E-2</v>
      </c>
      <c r="AC180" s="75">
        <v>1.0569235048693926</v>
      </c>
      <c r="AD180" s="56">
        <v>5.4836698187627465E-2</v>
      </c>
      <c r="AE180" s="56">
        <v>9.9183505047873238E-2</v>
      </c>
      <c r="AF180" s="56">
        <v>9.465826551431715E-2</v>
      </c>
      <c r="AG180" s="56">
        <v>9.4252791995332832E-2</v>
      </c>
      <c r="AH180" s="56">
        <v>8.8126643899867046E-2</v>
      </c>
      <c r="AI180" s="56">
        <v>9.4668378727344113E-2</v>
      </c>
      <c r="AJ180" s="56">
        <v>8.9586973450906049E-2</v>
      </c>
      <c r="AK180" s="56">
        <v>7.7848779736645043E-2</v>
      </c>
      <c r="AL180" s="56">
        <v>9.2102458097111178E-2</v>
      </c>
      <c r="AM180" s="60">
        <v>8.7969389091952468E-2</v>
      </c>
    </row>
    <row r="181" spans="4:39" x14ac:dyDescent="0.35">
      <c r="D181" s="38" t="s">
        <v>85</v>
      </c>
      <c r="E181" s="59">
        <v>3.3715430861916994E-2</v>
      </c>
      <c r="F181" s="56">
        <v>4.4606844447428858E-2</v>
      </c>
      <c r="G181" s="56">
        <v>3.7775608356313613E-2</v>
      </c>
      <c r="H181" s="56">
        <v>5.8861695280359422E-2</v>
      </c>
      <c r="I181" s="56">
        <v>2.9508971560892876E-2</v>
      </c>
      <c r="J181" s="56">
        <v>4.0215011472318492E-2</v>
      </c>
      <c r="K181" s="56">
        <v>3.9764697061736944E-2</v>
      </c>
      <c r="L181" s="56">
        <v>2.6116736311868439E-2</v>
      </c>
      <c r="M181" s="56">
        <v>2.1588239504916659E-2</v>
      </c>
      <c r="N181" s="56">
        <v>3.3272810674602936E-2</v>
      </c>
      <c r="O181" s="56">
        <v>4.6701875655538239E-2</v>
      </c>
      <c r="P181" s="56">
        <v>3.8931458903171581E-2</v>
      </c>
      <c r="Q181" s="56">
        <v>3.4040649003382863E-2</v>
      </c>
      <c r="R181" s="56">
        <v>5.2008986143366236E-2</v>
      </c>
      <c r="S181" s="56">
        <v>3.6701711619506867E-2</v>
      </c>
      <c r="T181" s="56">
        <v>1.2662687089635895E-2</v>
      </c>
      <c r="U181" s="56">
        <v>1.3247351658143251E-2</v>
      </c>
      <c r="V181" s="56">
        <v>1.6750962842153289E-2</v>
      </c>
      <c r="W181" s="56">
        <v>4.0644811946515924E-2</v>
      </c>
      <c r="X181" s="56">
        <v>4.0674545965229444E-2</v>
      </c>
      <c r="Y181" s="56">
        <v>3.7251837127485324E-2</v>
      </c>
      <c r="Z181" s="56">
        <v>4.0053695329675516E-2</v>
      </c>
      <c r="AA181" s="56">
        <v>4.0932276224339141E-2</v>
      </c>
      <c r="AB181" s="56">
        <v>3.9963528238255899E-2</v>
      </c>
      <c r="AC181" s="56">
        <v>4.6929898637065919E-2</v>
      </c>
      <c r="AD181" s="75">
        <v>1.0169660318989822</v>
      </c>
      <c r="AE181" s="56">
        <v>5.281113167614182E-2</v>
      </c>
      <c r="AF181" s="56">
        <v>4.1040455582057898E-2</v>
      </c>
      <c r="AG181" s="56">
        <v>5.0766187094179724E-2</v>
      </c>
      <c r="AH181" s="56">
        <v>3.8050591388615655E-2</v>
      </c>
      <c r="AI181" s="56">
        <v>5.106875843475181E-2</v>
      </c>
      <c r="AJ181" s="56">
        <v>4.8508797800725548E-2</v>
      </c>
      <c r="AK181" s="56">
        <v>3.7775812039622179E-2</v>
      </c>
      <c r="AL181" s="56">
        <v>4.9932829124725887E-2</v>
      </c>
      <c r="AM181" s="60">
        <v>4.8077166604603483E-2</v>
      </c>
    </row>
    <row r="182" spans="4:39" x14ac:dyDescent="0.35">
      <c r="D182" s="38" t="s">
        <v>88</v>
      </c>
      <c r="E182" s="59">
        <v>7.2236886251340338E-2</v>
      </c>
      <c r="F182" s="56">
        <v>0.10585457906455888</v>
      </c>
      <c r="G182" s="56">
        <v>8.2852344734818145E-2</v>
      </c>
      <c r="H182" s="56">
        <v>0.1253505654810752</v>
      </c>
      <c r="I182" s="56">
        <v>5.3714358805398633E-2</v>
      </c>
      <c r="J182" s="56">
        <v>9.6692684495173833E-2</v>
      </c>
      <c r="K182" s="56">
        <v>8.6802409972818101E-2</v>
      </c>
      <c r="L182" s="56">
        <v>7.8048479346729774E-2</v>
      </c>
      <c r="M182" s="56">
        <v>6.7485275058651609E-2</v>
      </c>
      <c r="N182" s="56">
        <v>7.1684556247232759E-2</v>
      </c>
      <c r="O182" s="56">
        <v>7.9446266452907421E-2</v>
      </c>
      <c r="P182" s="56">
        <v>9.3875800617955515E-2</v>
      </c>
      <c r="Q182" s="56">
        <v>8.2505789290610407E-2</v>
      </c>
      <c r="R182" s="56">
        <v>0.10132061128574026</v>
      </c>
      <c r="S182" s="56">
        <v>8.8770358349741368E-2</v>
      </c>
      <c r="T182" s="56">
        <v>4.8866460855026779E-2</v>
      </c>
      <c r="U182" s="56">
        <v>4.9903640183990815E-2</v>
      </c>
      <c r="V182" s="56">
        <v>5.7471936585784006E-2</v>
      </c>
      <c r="W182" s="56">
        <v>8.8370797713402366E-2</v>
      </c>
      <c r="X182" s="56">
        <v>9.7409772601748407E-2</v>
      </c>
      <c r="Y182" s="56">
        <v>7.9518371420974621E-2</v>
      </c>
      <c r="Z182" s="56">
        <v>8.65883292632912E-2</v>
      </c>
      <c r="AA182" s="56">
        <v>9.78600319426952E-2</v>
      </c>
      <c r="AB182" s="56">
        <v>9.5957265278468623E-2</v>
      </c>
      <c r="AC182" s="56">
        <v>8.9863676527776937E-2</v>
      </c>
      <c r="AD182" s="56">
        <v>5.7068449447984802E-2</v>
      </c>
      <c r="AE182" s="75">
        <v>1.0740248810290216</v>
      </c>
      <c r="AF182" s="56">
        <v>9.8422909516095725E-2</v>
      </c>
      <c r="AG182" s="56">
        <v>9.8108016506902124E-2</v>
      </c>
      <c r="AH182" s="56">
        <v>9.1629222027050067E-2</v>
      </c>
      <c r="AI182" s="56">
        <v>9.8534474068597291E-2</v>
      </c>
      <c r="AJ182" s="56">
        <v>9.3256297963850626E-2</v>
      </c>
      <c r="AK182" s="56">
        <v>8.1235875238020908E-2</v>
      </c>
      <c r="AL182" s="56">
        <v>9.5869730679798676E-2</v>
      </c>
      <c r="AM182" s="60">
        <v>9.1661759723617509E-2</v>
      </c>
    </row>
    <row r="183" spans="4:39" x14ac:dyDescent="0.35">
      <c r="D183" s="38" t="s">
        <v>91</v>
      </c>
      <c r="E183" s="59">
        <v>8.6718065931656596E-2</v>
      </c>
      <c r="F183" s="56">
        <v>0.12218634841266704</v>
      </c>
      <c r="G183" s="56">
        <v>9.7898499394996966E-2</v>
      </c>
      <c r="H183" s="56">
        <v>0.13254684007656864</v>
      </c>
      <c r="I183" s="56">
        <v>6.7061479631584611E-2</v>
      </c>
      <c r="J183" s="56">
        <v>0.10249402175070767</v>
      </c>
      <c r="K183" s="56">
        <v>0.11192476164099185</v>
      </c>
      <c r="L183" s="56">
        <v>9.2734305769544653E-2</v>
      </c>
      <c r="M183" s="56">
        <v>8.1447893244719613E-2</v>
      </c>
      <c r="N183" s="56">
        <v>7.5798248561932874E-2</v>
      </c>
      <c r="O183" s="56">
        <v>9.3794012273039989E-2</v>
      </c>
      <c r="P183" s="56">
        <v>9.9301933166586892E-2</v>
      </c>
      <c r="Q183" s="56">
        <v>7.7170228915008535E-2</v>
      </c>
      <c r="R183" s="56">
        <v>0.10746837907330963</v>
      </c>
      <c r="S183" s="56">
        <v>9.3403672792755021E-2</v>
      </c>
      <c r="T183" s="56">
        <v>3.1634974856838215E-2</v>
      </c>
      <c r="U183" s="56">
        <v>4.2333442075533294E-2</v>
      </c>
      <c r="V183" s="56">
        <v>5.9954860845985267E-2</v>
      </c>
      <c r="W183" s="56">
        <v>0.10377077998868245</v>
      </c>
      <c r="X183" s="56">
        <v>0.10295213617325424</v>
      </c>
      <c r="Y183" s="56">
        <v>8.4774244227206239E-2</v>
      </c>
      <c r="Z183" s="56">
        <v>9.2255427792207925E-2</v>
      </c>
      <c r="AA183" s="56">
        <v>0.10352094488558007</v>
      </c>
      <c r="AB183" s="56">
        <v>0.10120287350651024</v>
      </c>
      <c r="AC183" s="56">
        <v>9.4664062062328733E-2</v>
      </c>
      <c r="AD183" s="56">
        <v>5.9928685336242307E-2</v>
      </c>
      <c r="AE183" s="56">
        <v>0.10961052674664279</v>
      </c>
      <c r="AF183" s="75">
        <v>1.0752041417762024</v>
      </c>
      <c r="AG183" s="56">
        <v>0.10367662323467121</v>
      </c>
      <c r="AH183" s="56">
        <v>9.6219960820038211E-2</v>
      </c>
      <c r="AI183" s="56">
        <v>0.10381568043255239</v>
      </c>
      <c r="AJ183" s="56">
        <v>9.8242168001388422E-2</v>
      </c>
      <c r="AK183" s="56">
        <v>8.5968109213392388E-2</v>
      </c>
      <c r="AL183" s="56">
        <v>0.1011019322876151</v>
      </c>
      <c r="AM183" s="60">
        <v>9.6562336156530981E-2</v>
      </c>
    </row>
    <row r="184" spans="4:39" x14ac:dyDescent="0.35">
      <c r="D184" s="38" t="s">
        <v>93</v>
      </c>
      <c r="E184" s="59">
        <v>6.0769801476604039E-2</v>
      </c>
      <c r="F184" s="56">
        <v>8.8778361110325429E-2</v>
      </c>
      <c r="G184" s="56">
        <v>6.8509999264356705E-2</v>
      </c>
      <c r="H184" s="56">
        <v>9.6597862109730412E-2</v>
      </c>
      <c r="I184" s="56">
        <v>5.3784198477717204E-2</v>
      </c>
      <c r="J184" s="56">
        <v>7.2127764186522253E-2</v>
      </c>
      <c r="K184" s="56">
        <v>7.1987268231143542E-2</v>
      </c>
      <c r="L184" s="56">
        <v>6.503710436439776E-2</v>
      </c>
      <c r="M184" s="56">
        <v>5.6553651121687906E-2</v>
      </c>
      <c r="N184" s="56">
        <v>6.0087743461344045E-2</v>
      </c>
      <c r="O184" s="56">
        <v>6.5740161140824441E-2</v>
      </c>
      <c r="P184" s="56">
        <v>6.9607677970610016E-2</v>
      </c>
      <c r="Q184" s="56">
        <v>6.0921329266459927E-2</v>
      </c>
      <c r="R184" s="56">
        <v>7.557653231423643E-2</v>
      </c>
      <c r="S184" s="56">
        <v>6.5511353630718888E-2</v>
      </c>
      <c r="T184" s="56">
        <v>2.265988727603737E-2</v>
      </c>
      <c r="U184" s="56">
        <v>3.2953399277268175E-2</v>
      </c>
      <c r="V184" s="56">
        <v>3.876051858101455E-2</v>
      </c>
      <c r="W184" s="56">
        <v>7.3321242723059996E-2</v>
      </c>
      <c r="X184" s="56">
        <v>8.2098445819199353E-2</v>
      </c>
      <c r="Y184" s="56">
        <v>6.6242158183921374E-2</v>
      </c>
      <c r="Z184" s="56">
        <v>7.1826643875545243E-2</v>
      </c>
      <c r="AA184" s="56">
        <v>7.2845887723778674E-2</v>
      </c>
      <c r="AB184" s="56">
        <v>7.1086914475555915E-2</v>
      </c>
      <c r="AC184" s="56">
        <v>6.6452871522531792E-2</v>
      </c>
      <c r="AD184" s="56">
        <v>3.8597786848134884E-2</v>
      </c>
      <c r="AE184" s="56">
        <v>7.7350401777737943E-2</v>
      </c>
      <c r="AF184" s="56">
        <v>7.3499755061459754E-2</v>
      </c>
      <c r="AG184" s="75">
        <v>1.0530863341700434</v>
      </c>
      <c r="AH184" s="56">
        <v>6.7655804007684742E-2</v>
      </c>
      <c r="AI184" s="56">
        <v>7.305208701765005E-2</v>
      </c>
      <c r="AJ184" s="56">
        <v>6.9108200131816427E-2</v>
      </c>
      <c r="AK184" s="56">
        <v>6.7438186575596248E-2</v>
      </c>
      <c r="AL184" s="56">
        <v>7.111053919691708E-2</v>
      </c>
      <c r="AM184" s="60">
        <v>6.7787053550538587E-2</v>
      </c>
    </row>
    <row r="185" spans="4:39" x14ac:dyDescent="0.35">
      <c r="D185" s="38" t="s">
        <v>96</v>
      </c>
      <c r="E185" s="59">
        <v>5.8472035216123257E-2</v>
      </c>
      <c r="F185" s="56">
        <v>7.5941820064570009E-2</v>
      </c>
      <c r="G185" s="56">
        <v>6.5494975967437155E-2</v>
      </c>
      <c r="H185" s="56">
        <v>9.2981468615423821E-2</v>
      </c>
      <c r="I185" s="56">
        <v>5.2041028879030171E-2</v>
      </c>
      <c r="J185" s="56">
        <v>6.9176644014307523E-2</v>
      </c>
      <c r="K185" s="56">
        <v>6.913956166855928E-2</v>
      </c>
      <c r="L185" s="56">
        <v>6.2369185443875333E-2</v>
      </c>
      <c r="M185" s="56">
        <v>5.4196315085748875E-2</v>
      </c>
      <c r="N185" s="56">
        <v>5.8008812067283519E-2</v>
      </c>
      <c r="O185" s="56">
        <v>6.312968398338166E-2</v>
      </c>
      <c r="P185" s="56">
        <v>6.6843285225848398E-2</v>
      </c>
      <c r="Q185" s="56">
        <v>5.8808815418730474E-2</v>
      </c>
      <c r="R185" s="56">
        <v>7.2396484433955743E-2</v>
      </c>
      <c r="S185" s="56">
        <v>6.3004465122459552E-2</v>
      </c>
      <c r="T185" s="56">
        <v>2.0984297590296262E-2</v>
      </c>
      <c r="U185" s="56">
        <v>2.1724027153326244E-2</v>
      </c>
      <c r="V185" s="56">
        <v>3.7018766719997091E-2</v>
      </c>
      <c r="W185" s="56">
        <v>7.0535683822503289E-2</v>
      </c>
      <c r="X185" s="56">
        <v>6.9533350659627569E-2</v>
      </c>
      <c r="Y185" s="56">
        <v>6.3919593656071833E-2</v>
      </c>
      <c r="Z185" s="56">
        <v>6.9192667320019219E-2</v>
      </c>
      <c r="AA185" s="56">
        <v>6.9966224741567232E-2</v>
      </c>
      <c r="AB185" s="56">
        <v>6.8176906566098899E-2</v>
      </c>
      <c r="AC185" s="56">
        <v>5.4121165943838943E-2</v>
      </c>
      <c r="AD185" s="56">
        <v>3.6869399053798851E-2</v>
      </c>
      <c r="AE185" s="56">
        <v>7.4209888480978037E-2</v>
      </c>
      <c r="AF185" s="56">
        <v>7.0405437162872356E-2</v>
      </c>
      <c r="AG185" s="56">
        <v>6.9814968387984927E-2</v>
      </c>
      <c r="AH185" s="75">
        <v>1.0451766929709854</v>
      </c>
      <c r="AI185" s="56">
        <v>7.0061981347352434E-2</v>
      </c>
      <c r="AJ185" s="56">
        <v>6.6379625287736596E-2</v>
      </c>
      <c r="AK185" s="56">
        <v>7.4679320401275354E-2</v>
      </c>
      <c r="AL185" s="56">
        <v>6.8304519919034995E-2</v>
      </c>
      <c r="AM185" s="60">
        <v>6.5112669251512129E-2</v>
      </c>
    </row>
    <row r="186" spans="4:39" x14ac:dyDescent="0.35">
      <c r="D186" s="38" t="s">
        <v>99</v>
      </c>
      <c r="E186" s="59">
        <v>3.7160046325316179E-2</v>
      </c>
      <c r="F186" s="56">
        <v>5.9535752468226941E-2</v>
      </c>
      <c r="G186" s="56">
        <v>4.219483034797674E-2</v>
      </c>
      <c r="H186" s="56">
        <v>6.4447271594388678E-2</v>
      </c>
      <c r="I186" s="56">
        <v>3.2343169360692356E-2</v>
      </c>
      <c r="J186" s="56">
        <v>4.4447152220901655E-2</v>
      </c>
      <c r="K186" s="56">
        <v>4.4470095882240053E-2</v>
      </c>
      <c r="L186" s="56">
        <v>3.0120688454924764E-2</v>
      </c>
      <c r="M186" s="56">
        <v>2.5089553706789666E-2</v>
      </c>
      <c r="N186" s="56">
        <v>2.725343680448486E-2</v>
      </c>
      <c r="O186" s="56">
        <v>6.025980644833049E-2</v>
      </c>
      <c r="P186" s="56">
        <v>5.2914628348760234E-2</v>
      </c>
      <c r="Q186" s="56">
        <v>3.7485418709229043E-2</v>
      </c>
      <c r="R186" s="56">
        <v>5.6540999493508597E-2</v>
      </c>
      <c r="S186" s="56">
        <v>5.0440974490797874E-2</v>
      </c>
      <c r="T186" s="56">
        <v>1.4729327131215032E-2</v>
      </c>
      <c r="U186" s="56">
        <v>1.5646811225986389E-2</v>
      </c>
      <c r="V186" s="56">
        <v>2.9476424679469867E-2</v>
      </c>
      <c r="W186" s="56">
        <v>4.5122683029642251E-2</v>
      </c>
      <c r="X186" s="56">
        <v>4.5013114788853482E-2</v>
      </c>
      <c r="Y186" s="56">
        <v>4.1121309753224346E-2</v>
      </c>
      <c r="Z186" s="56">
        <v>4.4154247652334569E-2</v>
      </c>
      <c r="AA186" s="56">
        <v>5.51005766264695E-2</v>
      </c>
      <c r="AB186" s="56">
        <v>5.4033034843457582E-2</v>
      </c>
      <c r="AC186" s="56">
        <v>4.1013534811576921E-2</v>
      </c>
      <c r="AD186" s="56">
        <v>2.9475381293301087E-2</v>
      </c>
      <c r="AE186" s="56">
        <v>5.7438569341018229E-2</v>
      </c>
      <c r="AF186" s="56">
        <v>5.5253976271537976E-2</v>
      </c>
      <c r="AG186" s="56">
        <v>5.5039674930691687E-2</v>
      </c>
      <c r="AH186" s="56">
        <v>5.1812288519602089E-2</v>
      </c>
      <c r="AI186" s="75">
        <v>1.0359379453405901</v>
      </c>
      <c r="AJ186" s="56">
        <v>4.2742743914132693E-2</v>
      </c>
      <c r="AK186" s="56">
        <v>5.1224250676685429E-2</v>
      </c>
      <c r="AL186" s="56">
        <v>4.4283857282432761E-2</v>
      </c>
      <c r="AM186" s="60">
        <v>4.2128635432888292E-2</v>
      </c>
    </row>
    <row r="187" spans="4:39" x14ac:dyDescent="0.35">
      <c r="D187" s="38" t="s">
        <v>102</v>
      </c>
      <c r="E187" s="59">
        <v>5.1770709732820094E-2</v>
      </c>
      <c r="F187" s="56">
        <v>8.0060137003027901E-2</v>
      </c>
      <c r="G187" s="56">
        <v>6.899505311462685E-2</v>
      </c>
      <c r="H187" s="56">
        <v>9.7571658263089819E-2</v>
      </c>
      <c r="I187" s="56">
        <v>4.4415680588530959E-2</v>
      </c>
      <c r="J187" s="56">
        <v>8.2647161027189345E-2</v>
      </c>
      <c r="K187" s="56">
        <v>7.2505455539379232E-2</v>
      </c>
      <c r="L187" s="56">
        <v>6.5486110718431065E-2</v>
      </c>
      <c r="M187" s="56">
        <v>5.6925596804857537E-2</v>
      </c>
      <c r="N187" s="56">
        <v>5.0787524218783568E-2</v>
      </c>
      <c r="O187" s="56">
        <v>6.6507860623794268E-2</v>
      </c>
      <c r="P187" s="56">
        <v>7.0403965863567841E-2</v>
      </c>
      <c r="Q187" s="56">
        <v>6.153839854635542E-2</v>
      </c>
      <c r="R187" s="56">
        <v>7.6432770598685612E-2</v>
      </c>
      <c r="S187" s="56">
        <v>6.6169539547324865E-2</v>
      </c>
      <c r="T187" s="56">
        <v>2.2780774768175485E-2</v>
      </c>
      <c r="U187" s="56">
        <v>2.3279565053682776E-2</v>
      </c>
      <c r="V187" s="56">
        <v>3.9048191904299492E-2</v>
      </c>
      <c r="W187" s="56">
        <v>8.3661411950169795E-2</v>
      </c>
      <c r="X187" s="56">
        <v>8.3120515721914534E-2</v>
      </c>
      <c r="Y187" s="56">
        <v>6.6911685298354673E-2</v>
      </c>
      <c r="Z187" s="56">
        <v>8.2348906289610307E-2</v>
      </c>
      <c r="AA187" s="56">
        <v>7.34805849748809E-2</v>
      </c>
      <c r="AB187" s="56">
        <v>7.1901123514937063E-2</v>
      </c>
      <c r="AC187" s="56">
        <v>6.7320522085007481E-2</v>
      </c>
      <c r="AD187" s="56">
        <v>4.9094074461204631E-2</v>
      </c>
      <c r="AE187" s="56">
        <v>8.8024579064443872E-2</v>
      </c>
      <c r="AF187" s="56">
        <v>7.3855285792819914E-2</v>
      </c>
      <c r="AG187" s="56">
        <v>7.3823560414850234E-2</v>
      </c>
      <c r="AH187" s="56">
        <v>6.8339597681384603E-2</v>
      </c>
      <c r="AI187" s="56">
        <v>7.3888337913118524E-2</v>
      </c>
      <c r="AJ187" s="75">
        <v>1.0503918751486576</v>
      </c>
      <c r="AK187" s="56">
        <v>6.782474899322942E-2</v>
      </c>
      <c r="AL187" s="56">
        <v>8.1737081682193763E-2</v>
      </c>
      <c r="AM187" s="60">
        <v>6.8776229485393012E-2</v>
      </c>
    </row>
    <row r="188" spans="4:39" x14ac:dyDescent="0.35">
      <c r="D188" s="38" t="s">
        <v>105</v>
      </c>
      <c r="E188" s="59">
        <v>3.5308174478033888E-2</v>
      </c>
      <c r="F188" s="56">
        <v>4.6448594485116797E-2</v>
      </c>
      <c r="G188" s="56">
        <v>3.9348026223457233E-2</v>
      </c>
      <c r="H188" s="56">
        <v>6.1288738244164982E-2</v>
      </c>
      <c r="I188" s="56">
        <v>3.0837167255805487E-2</v>
      </c>
      <c r="J188" s="56">
        <v>4.2192674147947085E-2</v>
      </c>
      <c r="K188" s="56">
        <v>4.1922462814064025E-2</v>
      </c>
      <c r="L188" s="56">
        <v>2.8016013421734459E-2</v>
      </c>
      <c r="M188" s="56">
        <v>2.2380208407626667E-2</v>
      </c>
      <c r="N188" s="56">
        <v>4.4553026575773806E-2</v>
      </c>
      <c r="O188" s="56">
        <v>3.8201487137793318E-2</v>
      </c>
      <c r="P188" s="56">
        <v>4.0440650956719545E-2</v>
      </c>
      <c r="Q188" s="56">
        <v>4.5240014745004935E-2</v>
      </c>
      <c r="R188" s="56">
        <v>4.4054914463625548E-2</v>
      </c>
      <c r="S188" s="56">
        <v>3.8212868575996886E-2</v>
      </c>
      <c r="T188" s="56">
        <v>1.3718494689003864E-2</v>
      </c>
      <c r="U188" s="56">
        <v>1.3817240650640661E-2</v>
      </c>
      <c r="V188" s="56">
        <v>2.7558041880088535E-2</v>
      </c>
      <c r="W188" s="56">
        <v>5.2748770011537043E-2</v>
      </c>
      <c r="X188" s="56">
        <v>4.2567485527071187E-2</v>
      </c>
      <c r="Y188" s="56">
        <v>4.8795175356352416E-2</v>
      </c>
      <c r="Z188" s="56">
        <v>5.2025998229991745E-2</v>
      </c>
      <c r="AA188" s="56">
        <v>5.2425008255227237E-2</v>
      </c>
      <c r="AB188" s="56">
        <v>4.1705354679597323E-2</v>
      </c>
      <c r="AC188" s="56">
        <v>3.8557623975702247E-2</v>
      </c>
      <c r="AD188" s="56">
        <v>1.7661044437395513E-2</v>
      </c>
      <c r="AE188" s="56">
        <v>5.5190330279777114E-2</v>
      </c>
      <c r="AF188" s="56">
        <v>4.274506804081158E-2</v>
      </c>
      <c r="AG188" s="56">
        <v>4.2654468206318241E-2</v>
      </c>
      <c r="AH188" s="56">
        <v>4.9408956959829345E-2</v>
      </c>
      <c r="AI188" s="56">
        <v>5.2552636342826149E-2</v>
      </c>
      <c r="AJ188" s="56">
        <v>5.0106642722490109E-2</v>
      </c>
      <c r="AK188" s="75">
        <v>1.0296166514365508</v>
      </c>
      <c r="AL188" s="56">
        <v>5.1371682363460403E-2</v>
      </c>
      <c r="AM188" s="60">
        <v>3.9533359574857166E-2</v>
      </c>
    </row>
    <row r="189" spans="4:39" x14ac:dyDescent="0.35">
      <c r="D189" s="38" t="s">
        <v>108</v>
      </c>
      <c r="E189" s="59">
        <v>5.2925972651809268E-2</v>
      </c>
      <c r="F189" s="56">
        <v>6.7571630477956238E-2</v>
      </c>
      <c r="G189" s="56">
        <v>5.8980690284698052E-2</v>
      </c>
      <c r="H189" s="56">
        <v>7.3516920422514981E-2</v>
      </c>
      <c r="I189" s="56">
        <v>3.7212616833234638E-2</v>
      </c>
      <c r="J189" s="56">
        <v>6.1405568012051021E-2</v>
      </c>
      <c r="K189" s="56">
        <v>6.1695831302520363E-2</v>
      </c>
      <c r="L189" s="56">
        <v>5.5704038932219535E-2</v>
      </c>
      <c r="M189" s="56">
        <v>4.9486875273478746E-2</v>
      </c>
      <c r="N189" s="56">
        <v>4.2253676106362069E-2</v>
      </c>
      <c r="O189" s="56">
        <v>5.6784584221388899E-2</v>
      </c>
      <c r="P189" s="56">
        <v>5.982520612844023E-2</v>
      </c>
      <c r="Q189" s="56">
        <v>4.3156056777321254E-2</v>
      </c>
      <c r="R189" s="56">
        <v>6.4394297990658725E-2</v>
      </c>
      <c r="S189" s="56">
        <v>4.6768566356982434E-2</v>
      </c>
      <c r="T189" s="56">
        <v>1.7500788210988924E-2</v>
      </c>
      <c r="U189" s="56">
        <v>1.8387164376297355E-2</v>
      </c>
      <c r="V189" s="56">
        <v>2.3180257707068823E-2</v>
      </c>
      <c r="W189" s="56">
        <v>5.275641454948659E-2</v>
      </c>
      <c r="X189" s="56">
        <v>5.2102390541551739E-2</v>
      </c>
      <c r="Y189" s="56">
        <v>5.7127426282412581E-2</v>
      </c>
      <c r="Z189" s="56">
        <v>5.1554677711866635E-2</v>
      </c>
      <c r="AA189" s="56">
        <v>6.2416715699206225E-2</v>
      </c>
      <c r="AB189" s="56">
        <v>6.098613786835954E-2</v>
      </c>
      <c r="AC189" s="56">
        <v>5.7024619725415587E-2</v>
      </c>
      <c r="AD189" s="56">
        <v>3.3059977136292232E-2</v>
      </c>
      <c r="AE189" s="56">
        <v>6.57369631115476E-2</v>
      </c>
      <c r="AF189" s="56">
        <v>5.3301546811433217E-2</v>
      </c>
      <c r="AG189" s="56">
        <v>6.2257702612715349E-2</v>
      </c>
      <c r="AH189" s="56">
        <v>5.8042094624747485E-2</v>
      </c>
      <c r="AI189" s="56">
        <v>6.2581249506951875E-2</v>
      </c>
      <c r="AJ189" s="56">
        <v>5.9105210674011865E-2</v>
      </c>
      <c r="AK189" s="56">
        <v>5.7785796844978914E-2</v>
      </c>
      <c r="AL189" s="75">
        <v>1.0412250237144278</v>
      </c>
      <c r="AM189" s="60">
        <v>5.8371070517299936E-2</v>
      </c>
    </row>
    <row r="190" spans="4:39" x14ac:dyDescent="0.35">
      <c r="D190" s="38" t="s">
        <v>111</v>
      </c>
      <c r="E190" s="61">
        <v>2.4543010707315044E-2</v>
      </c>
      <c r="F190" s="62">
        <v>3.1021280740410644E-2</v>
      </c>
      <c r="G190" s="62">
        <v>1.7259026939681663E-2</v>
      </c>
      <c r="H190" s="62">
        <v>3.3740409906130968E-2</v>
      </c>
      <c r="I190" s="62">
        <v>1.1957842554801151E-2</v>
      </c>
      <c r="J190" s="62">
        <v>1.8343560996347586E-2</v>
      </c>
      <c r="K190" s="62">
        <v>1.8509341076352579E-2</v>
      </c>
      <c r="L190" s="62">
        <v>1.5771398617862028E-2</v>
      </c>
      <c r="M190" s="62">
        <v>1.3186417423619812E-2</v>
      </c>
      <c r="N190" s="62">
        <v>1.4518254074885727E-2</v>
      </c>
      <c r="O190" s="62">
        <v>3.6313453510323779E-2</v>
      </c>
      <c r="P190" s="62">
        <v>2.7644364661443564E-2</v>
      </c>
      <c r="Q190" s="62">
        <v>2.4655311576398387E-2</v>
      </c>
      <c r="R190" s="62">
        <v>2.9402750644111481E-2</v>
      </c>
      <c r="S190" s="62">
        <v>2.6248610628167166E-2</v>
      </c>
      <c r="T190" s="62">
        <v>7.356365162562415E-3</v>
      </c>
      <c r="U190" s="62">
        <v>8.0256409570159462E-3</v>
      </c>
      <c r="V190" s="62">
        <v>1.038953656699069E-2</v>
      </c>
      <c r="W190" s="62">
        <v>1.8801058934960063E-2</v>
      </c>
      <c r="X190" s="62">
        <v>1.863657956045842E-2</v>
      </c>
      <c r="Y190" s="62">
        <v>2.6807709288479017E-2</v>
      </c>
      <c r="Z190" s="62">
        <v>2.7954049967397882E-2</v>
      </c>
      <c r="AA190" s="62">
        <v>2.8940937773578E-2</v>
      </c>
      <c r="AB190" s="62">
        <v>2.8331174394559549E-2</v>
      </c>
      <c r="AC190" s="62">
        <v>2.644497231694496E-2</v>
      </c>
      <c r="AD190" s="62">
        <v>1.0543916492505348E-2</v>
      </c>
      <c r="AE190" s="62">
        <v>3.0125533285697781E-2</v>
      </c>
      <c r="AF190" s="62">
        <v>2.877666129846964E-2</v>
      </c>
      <c r="AG190" s="62">
        <v>2.8762695463090855E-2</v>
      </c>
      <c r="AH190" s="62">
        <v>2.7262667043962529E-2</v>
      </c>
      <c r="AI190" s="62">
        <v>2.9414880159375986E-2</v>
      </c>
      <c r="AJ190" s="62">
        <v>2.7404290692871279E-2</v>
      </c>
      <c r="AK190" s="62">
        <v>3.6767158852642812E-2</v>
      </c>
      <c r="AL190" s="62">
        <v>3.8308153782530531E-2</v>
      </c>
      <c r="AM190" s="76">
        <v>1.0171810763189195</v>
      </c>
    </row>
    <row r="194" spans="4:43" ht="165" x14ac:dyDescent="0.45">
      <c r="D194" s="78" t="s">
        <v>177</v>
      </c>
      <c r="E194" s="47" t="s">
        <v>154</v>
      </c>
      <c r="F194" s="47" t="s">
        <v>31</v>
      </c>
      <c r="G194" s="47" t="s">
        <v>26</v>
      </c>
      <c r="H194" s="47" t="s">
        <v>28</v>
      </c>
      <c r="I194" s="47" t="s">
        <v>29</v>
      </c>
      <c r="J194" s="47" t="s">
        <v>75</v>
      </c>
      <c r="K194" s="47" t="s">
        <v>30</v>
      </c>
      <c r="L194" s="47" t="s">
        <v>40</v>
      </c>
      <c r="M194" s="47" t="s">
        <v>42</v>
      </c>
      <c r="N194" s="47" t="s">
        <v>56</v>
      </c>
      <c r="O194" s="48" t="s">
        <v>44</v>
      </c>
      <c r="P194" s="48" t="s">
        <v>47</v>
      </c>
      <c r="Q194" s="48" t="s">
        <v>49</v>
      </c>
      <c r="R194" s="48" t="s">
        <v>51</v>
      </c>
      <c r="S194" s="48" t="s">
        <v>54</v>
      </c>
      <c r="T194" s="49" t="s">
        <v>57</v>
      </c>
      <c r="U194" s="49" t="s">
        <v>60</v>
      </c>
      <c r="V194" s="49" t="s">
        <v>63</v>
      </c>
      <c r="W194" s="50" t="s">
        <v>66</v>
      </c>
      <c r="X194" s="50" t="s">
        <v>69</v>
      </c>
      <c r="Y194" s="50" t="s">
        <v>158</v>
      </c>
      <c r="Z194" s="50" t="s">
        <v>72</v>
      </c>
      <c r="AA194" s="51" t="s">
        <v>3</v>
      </c>
      <c r="AB194" s="51" t="s">
        <v>79</v>
      </c>
      <c r="AC194" s="51" t="s">
        <v>82</v>
      </c>
      <c r="AD194" s="51" t="s">
        <v>85</v>
      </c>
      <c r="AE194" s="51" t="s">
        <v>88</v>
      </c>
      <c r="AF194" s="51" t="s">
        <v>91</v>
      </c>
      <c r="AG194" s="51" t="s">
        <v>93</v>
      </c>
      <c r="AH194" s="51" t="s">
        <v>96</v>
      </c>
      <c r="AI194" s="51" t="s">
        <v>99</v>
      </c>
      <c r="AJ194" s="51" t="s">
        <v>102</v>
      </c>
      <c r="AK194" s="51" t="s">
        <v>105</v>
      </c>
      <c r="AL194" s="51" t="s">
        <v>108</v>
      </c>
      <c r="AM194" s="51" t="s">
        <v>111</v>
      </c>
      <c r="AN194" s="79" t="s">
        <v>179</v>
      </c>
      <c r="AO194" s="79" t="s">
        <v>178</v>
      </c>
      <c r="AP194" s="79" t="s">
        <v>180</v>
      </c>
      <c r="AQ194" s="79" t="s">
        <v>181</v>
      </c>
    </row>
    <row r="195" spans="4:43" x14ac:dyDescent="0.35">
      <c r="D195" s="34" t="s">
        <v>154</v>
      </c>
      <c r="E195" s="74" cm="1">
        <f t="array" ref="E195:AM229">MMULT(E40:AM74,_xlfn.ANCHORARRAY(E156))</f>
        <v>5.2550148720680423E-2</v>
      </c>
      <c r="F195" s="57">
        <v>0.10460829998746152</v>
      </c>
      <c r="G195" s="57">
        <v>9.1244350215620898E-2</v>
      </c>
      <c r="H195" s="57">
        <v>0.11392193823547662</v>
      </c>
      <c r="I195" s="57">
        <v>6.2608101198060734E-2</v>
      </c>
      <c r="J195" s="57">
        <v>9.5493568592712422E-2</v>
      </c>
      <c r="K195" s="57">
        <v>0.10533637541163791</v>
      </c>
      <c r="L195" s="57">
        <v>7.6916832509841229E-2</v>
      </c>
      <c r="M195" s="57">
        <v>7.6237377695366218E-2</v>
      </c>
      <c r="N195" s="57">
        <v>7.0443780464757383E-2</v>
      </c>
      <c r="O195" s="57">
        <v>7.7667271239896585E-2</v>
      </c>
      <c r="P195" s="57">
        <v>9.2338810445073236E-2</v>
      </c>
      <c r="Q195" s="57">
        <v>7.1436884158433522E-2</v>
      </c>
      <c r="R195" s="57">
        <v>9.9473738130686246E-2</v>
      </c>
      <c r="S195" s="57">
        <v>7.7492752196869227E-2</v>
      </c>
      <c r="T195" s="57">
        <v>3.8097428985925164E-2</v>
      </c>
      <c r="U195" s="57">
        <v>3.9105653435889218E-2</v>
      </c>
      <c r="V195" s="57">
        <v>4.6264644275476718E-2</v>
      </c>
      <c r="W195" s="57">
        <v>9.6774952682399815E-2</v>
      </c>
      <c r="X195" s="57">
        <v>8.6203996869909247E-2</v>
      </c>
      <c r="Y195" s="57">
        <v>9.776048100114168E-2</v>
      </c>
      <c r="Z195" s="57">
        <v>9.4723225578189102E-2</v>
      </c>
      <c r="AA195" s="57">
        <v>9.6344061965445121E-2</v>
      </c>
      <c r="AB195" s="57">
        <v>8.4569935512293706E-2</v>
      </c>
      <c r="AC195" s="57">
        <v>7.8488374544520137E-2</v>
      </c>
      <c r="AD195" s="57">
        <v>4.6060585462121446E-2</v>
      </c>
      <c r="AE195" s="57">
        <v>0.10164763297870277</v>
      </c>
      <c r="AF195" s="57">
        <v>0.10692328870353561</v>
      </c>
      <c r="AG195" s="57">
        <v>9.6305040678330039E-2</v>
      </c>
      <c r="AH195" s="57">
        <v>7.9912605243765963E-2</v>
      </c>
      <c r="AI195" s="57">
        <v>8.669164481492278E-2</v>
      </c>
      <c r="AJ195" s="57">
        <v>8.1616095959891458E-2</v>
      </c>
      <c r="AK195" s="57">
        <v>7.9128233599370462E-2</v>
      </c>
      <c r="AL195" s="57">
        <v>8.4178778965101037E-2</v>
      </c>
      <c r="AM195" s="58">
        <v>8.0157784890086875E-2</v>
      </c>
      <c r="AN195" s="82">
        <f>SUM(E195:AM195)</f>
        <v>2.8687246753495925</v>
      </c>
      <c r="AO195" s="81">
        <f>SUM(F195:AN195)</f>
        <v>5.6848992019785047</v>
      </c>
      <c r="AP195" s="80">
        <f>AN195+AO195</f>
        <v>8.5536238773280964</v>
      </c>
      <c r="AQ195" s="80">
        <f>AN195-AO195</f>
        <v>-2.8161745266289122</v>
      </c>
    </row>
    <row r="196" spans="4:43" x14ac:dyDescent="0.35">
      <c r="D196" s="34" t="s">
        <v>31</v>
      </c>
      <c r="E196" s="59">
        <v>8.3418813600147579E-2</v>
      </c>
      <c r="F196" s="75">
        <v>7.8537881483757108E-2</v>
      </c>
      <c r="G196" s="56">
        <v>9.3785630598794342E-2</v>
      </c>
      <c r="H196" s="56">
        <v>0.12719901910302933</v>
      </c>
      <c r="I196" s="56">
        <v>5.4844412261556584E-2</v>
      </c>
      <c r="J196" s="56">
        <v>8.8748616252188925E-2</v>
      </c>
      <c r="K196" s="56">
        <v>9.8287032603082525E-2</v>
      </c>
      <c r="L196" s="56">
        <v>8.9006512687527559E-2</v>
      </c>
      <c r="M196" s="56">
        <v>6.8865483242119441E-2</v>
      </c>
      <c r="N196" s="56">
        <v>7.264420843033273E-2</v>
      </c>
      <c r="O196" s="56">
        <v>9.0306619551033543E-2</v>
      </c>
      <c r="P196" s="56">
        <v>9.5216962514633088E-2</v>
      </c>
      <c r="Q196" s="56">
        <v>7.3866790354953651E-2</v>
      </c>
      <c r="R196" s="56">
        <v>0.10295643353942645</v>
      </c>
      <c r="S196" s="56">
        <v>8.0407704956742557E-2</v>
      </c>
      <c r="T196" s="56">
        <v>3.9483724550669272E-2</v>
      </c>
      <c r="U196" s="56">
        <v>4.0631884891333542E-2</v>
      </c>
      <c r="V196" s="56">
        <v>5.782302414191854E-2</v>
      </c>
      <c r="W196" s="56">
        <v>9.9393970943891755E-2</v>
      </c>
      <c r="X196" s="56">
        <v>9.8611866721096494E-2</v>
      </c>
      <c r="Y196" s="56">
        <v>8.1172673711395263E-2</v>
      </c>
      <c r="Z196" s="56">
        <v>8.7960537306386463E-2</v>
      </c>
      <c r="AA196" s="56">
        <v>9.9257357042940947E-2</v>
      </c>
      <c r="AB196" s="56">
        <v>9.7128572527140827E-2</v>
      </c>
      <c r="AC196" s="56">
        <v>9.0851337005043858E-2</v>
      </c>
      <c r="AD196" s="56">
        <v>5.7617360333507193E-2</v>
      </c>
      <c r="AE196" s="56">
        <v>0.10481778564849925</v>
      </c>
      <c r="AF196" s="56">
        <v>0.10955834262102775</v>
      </c>
      <c r="AG196" s="56">
        <v>9.9502678017791377E-2</v>
      </c>
      <c r="AH196" s="56">
        <v>9.2528938119517859E-2</v>
      </c>
      <c r="AI196" s="56">
        <v>9.9730465481616792E-2</v>
      </c>
      <c r="AJ196" s="56">
        <v>8.4762861440529441E-2</v>
      </c>
      <c r="AK196" s="56">
        <v>8.2215736678246845E-2</v>
      </c>
      <c r="AL196" s="56">
        <v>9.6935588243064141E-2</v>
      </c>
      <c r="AM196" s="60">
        <v>9.2671208534278515E-2</v>
      </c>
      <c r="AN196" s="82">
        <f t="shared" ref="AN196:AN229" si="72">SUM(E196:AM196)</f>
        <v>3.0107480351392222</v>
      </c>
      <c r="AO196" s="81">
        <f t="shared" ref="AO196:AO229" si="73">SUM(F196:AN196)</f>
        <v>5.9380772566782971</v>
      </c>
      <c r="AP196" s="80">
        <f t="shared" ref="AP196:AP229" si="74">AN196+AO196</f>
        <v>8.9488252918175188</v>
      </c>
      <c r="AQ196" s="80">
        <f t="shared" ref="AQ196:AQ229" si="75">AN196-AO196</f>
        <v>-2.9273292215390749</v>
      </c>
    </row>
    <row r="197" spans="4:43" x14ac:dyDescent="0.35">
      <c r="D197" s="34" t="s">
        <v>26</v>
      </c>
      <c r="E197" s="59">
        <v>6.8567228543046449E-2</v>
      </c>
      <c r="F197" s="56">
        <v>0.10007899070875799</v>
      </c>
      <c r="G197" s="75">
        <v>5.8336506536651934E-2</v>
      </c>
      <c r="H197" s="56">
        <v>0.10901460116666886</v>
      </c>
      <c r="I197" s="56">
        <v>6.0072706499538553E-2</v>
      </c>
      <c r="J197" s="56">
        <v>9.1820133834348061E-2</v>
      </c>
      <c r="K197" s="56">
        <v>9.1563400172026674E-2</v>
      </c>
      <c r="L197" s="56">
        <v>7.380103099271243E-2</v>
      </c>
      <c r="M197" s="56">
        <v>8.3053593122238006E-2</v>
      </c>
      <c r="N197" s="56">
        <v>6.7587704385721953E-2</v>
      </c>
      <c r="O197" s="56">
        <v>7.422422463415268E-2</v>
      </c>
      <c r="P197" s="56">
        <v>8.8790063733559577E-2</v>
      </c>
      <c r="Q197" s="56">
        <v>6.8535561923191032E-2</v>
      </c>
      <c r="R197" s="56">
        <v>9.5625467227974659E-2</v>
      </c>
      <c r="S197" s="56">
        <v>7.4255810420326487E-2</v>
      </c>
      <c r="T197" s="56">
        <v>3.685045235088566E-2</v>
      </c>
      <c r="U197" s="56">
        <v>3.7724378832318238E-2</v>
      </c>
      <c r="V197" s="56">
        <v>4.4391129898367139E-2</v>
      </c>
      <c r="W197" s="56">
        <v>9.2761850859044995E-2</v>
      </c>
      <c r="X197" s="56">
        <v>8.2422738680155025E-2</v>
      </c>
      <c r="Y197" s="56">
        <v>7.4669858645047604E-2</v>
      </c>
      <c r="Z197" s="56">
        <v>9.1073091654366736E-2</v>
      </c>
      <c r="AA197" s="56">
        <v>9.23463531749186E-2</v>
      </c>
      <c r="AB197" s="56">
        <v>8.0756853401973E-2</v>
      </c>
      <c r="AC197" s="56">
        <v>7.5209104772448077E-2</v>
      </c>
      <c r="AD197" s="56">
        <v>4.3995065899136973E-2</v>
      </c>
      <c r="AE197" s="56">
        <v>9.7520945013010993E-2</v>
      </c>
      <c r="AF197" s="56">
        <v>9.3273166802740282E-2</v>
      </c>
      <c r="AG197" s="56">
        <v>8.2691512122829131E-2</v>
      </c>
      <c r="AH197" s="56">
        <v>7.6573530503061898E-2</v>
      </c>
      <c r="AI197" s="56">
        <v>8.2880753228615739E-2</v>
      </c>
      <c r="AJ197" s="56">
        <v>7.8207101037489013E-2</v>
      </c>
      <c r="AK197" s="56">
        <v>7.590938866318199E-2</v>
      </c>
      <c r="AL197" s="56">
        <v>8.0472480670155097E-2</v>
      </c>
      <c r="AM197" s="60">
        <v>7.6807757413029309E-2</v>
      </c>
      <c r="AN197" s="82">
        <f t="shared" si="72"/>
        <v>2.7018645375236909</v>
      </c>
      <c r="AO197" s="81">
        <f t="shared" si="73"/>
        <v>5.3351618465043353</v>
      </c>
      <c r="AP197" s="80">
        <f t="shared" si="74"/>
        <v>8.0370263840280263</v>
      </c>
      <c r="AQ197" s="80">
        <f t="shared" si="75"/>
        <v>-2.6332973089806444</v>
      </c>
    </row>
    <row r="198" spans="4:43" x14ac:dyDescent="0.35">
      <c r="D198" s="34" t="s">
        <v>28</v>
      </c>
      <c r="E198" s="59">
        <v>7.0552981518374747E-2</v>
      </c>
      <c r="F198" s="56">
        <v>0.12603030406235324</v>
      </c>
      <c r="G198" s="56">
        <v>9.1178034254508877E-2</v>
      </c>
      <c r="H198" s="75">
        <v>9.9300056744310833E-2</v>
      </c>
      <c r="I198" s="56">
        <v>7.9124811457827154E-2</v>
      </c>
      <c r="J198" s="56">
        <v>0.11588871391519323</v>
      </c>
      <c r="K198" s="56">
        <v>0.10577390753537565</v>
      </c>
      <c r="L198" s="56">
        <v>9.6050844455359788E-2</v>
      </c>
      <c r="M198" s="56">
        <v>7.3066789245649216E-2</v>
      </c>
      <c r="N198" s="56">
        <v>8.8558507138717948E-2</v>
      </c>
      <c r="O198" s="56">
        <v>8.7536347161829176E-2</v>
      </c>
      <c r="P198" s="56">
        <v>0.10255216165378701</v>
      </c>
      <c r="Q198" s="56">
        <v>8.9788342162376994E-2</v>
      </c>
      <c r="R198" s="56">
        <v>0.12083700355784824</v>
      </c>
      <c r="S198" s="56">
        <v>9.6853009957331801E-2</v>
      </c>
      <c r="T198" s="56">
        <v>5.3004464232769097E-2</v>
      </c>
      <c r="U198" s="56">
        <v>4.4201159543307555E-2</v>
      </c>
      <c r="V198" s="56">
        <v>6.2339509759799468E-2</v>
      </c>
      <c r="W198" s="56">
        <v>0.11760277176028618</v>
      </c>
      <c r="X198" s="56">
        <v>0.11685044211702461</v>
      </c>
      <c r="Y198" s="56">
        <v>9.7508766207950709E-2</v>
      </c>
      <c r="Z198" s="56">
        <v>0.11554554857864882</v>
      </c>
      <c r="AA198" s="56">
        <v>0.10742769271455255</v>
      </c>
      <c r="AB198" s="56">
        <v>0.10512131596083292</v>
      </c>
      <c r="AC198" s="56">
        <v>9.8235262315162913E-2</v>
      </c>
      <c r="AD198" s="56">
        <v>6.1903485511005774E-2</v>
      </c>
      <c r="AE198" s="56">
        <v>0.12336635366610141</v>
      </c>
      <c r="AF198" s="56">
        <v>0.10804984734043306</v>
      </c>
      <c r="AG198" s="56">
        <v>0.1076904445567947</v>
      </c>
      <c r="AH198" s="56">
        <v>0.10006517383825132</v>
      </c>
      <c r="AI198" s="56">
        <v>0.10784328971778454</v>
      </c>
      <c r="AJ198" s="56">
        <v>0.10225743324167669</v>
      </c>
      <c r="AK198" s="56">
        <v>9.9515917609518389E-2</v>
      </c>
      <c r="AL198" s="56">
        <v>0.10502060019786777</v>
      </c>
      <c r="AM198" s="60">
        <v>0.10020022577880192</v>
      </c>
      <c r="AN198" s="82">
        <f t="shared" si="72"/>
        <v>3.3768415194694148</v>
      </c>
      <c r="AO198" s="81">
        <f t="shared" si="73"/>
        <v>6.6831300574204544</v>
      </c>
      <c r="AP198" s="80">
        <f t="shared" si="74"/>
        <v>10.059971576889868</v>
      </c>
      <c r="AQ198" s="80">
        <f t="shared" si="75"/>
        <v>-3.3062885379510396</v>
      </c>
    </row>
    <row r="199" spans="4:43" x14ac:dyDescent="0.35">
      <c r="D199" s="34" t="s">
        <v>29</v>
      </c>
      <c r="E199" s="59">
        <v>3.9127164644708869E-2</v>
      </c>
      <c r="F199" s="56">
        <v>6.2074743498662599E-2</v>
      </c>
      <c r="G199" s="56">
        <v>4.4620921240080193E-2</v>
      </c>
      <c r="H199" s="56">
        <v>7.7661602409568736E-2</v>
      </c>
      <c r="I199" s="75">
        <v>2.4456660365026965E-2</v>
      </c>
      <c r="J199" s="56">
        <v>5.7332201237509345E-2</v>
      </c>
      <c r="K199" s="56">
        <v>5.7036377928134804E-2</v>
      </c>
      <c r="L199" s="56">
        <v>5.2454303083593785E-2</v>
      </c>
      <c r="M199" s="56">
        <v>2.6119881720121967E-2</v>
      </c>
      <c r="N199" s="56">
        <v>4.8708594988994901E-2</v>
      </c>
      <c r="O199" s="56">
        <v>4.2492897063260177E-2</v>
      </c>
      <c r="P199" s="56">
        <v>4.549248238773633E-2</v>
      </c>
      <c r="Q199" s="56">
        <v>3.9458234122671937E-2</v>
      </c>
      <c r="R199" s="56">
        <v>5.952409111086588E-2</v>
      </c>
      <c r="S199" s="56">
        <v>4.2885862977871614E-2</v>
      </c>
      <c r="T199" s="56">
        <v>2.6254083975364256E-2</v>
      </c>
      <c r="U199" s="56">
        <v>2.6294185976431093E-2</v>
      </c>
      <c r="V199" s="56">
        <v>2.1123554823662797E-2</v>
      </c>
      <c r="W199" s="56">
        <v>5.8337493066779246E-2</v>
      </c>
      <c r="X199" s="56">
        <v>4.8016650535618904E-2</v>
      </c>
      <c r="Y199" s="56">
        <v>4.3397592053508668E-2</v>
      </c>
      <c r="Z199" s="56">
        <v>5.7225705446438895E-2</v>
      </c>
      <c r="AA199" s="56">
        <v>5.779871492063049E-2</v>
      </c>
      <c r="AB199" s="56">
        <v>4.676879950655919E-2</v>
      </c>
      <c r="AC199" s="56">
        <v>4.3378612255151196E-2</v>
      </c>
      <c r="AD199" s="56">
        <v>2.0411458133851361E-2</v>
      </c>
      <c r="AE199" s="56">
        <v>6.0776758839530994E-2</v>
      </c>
      <c r="AF199" s="56">
        <v>5.7958823372150581E-2</v>
      </c>
      <c r="AG199" s="56">
        <v>4.783903763982978E-2</v>
      </c>
      <c r="AH199" s="56">
        <v>4.4324278112553031E-2</v>
      </c>
      <c r="AI199" s="56">
        <v>4.8137814217457046E-2</v>
      </c>
      <c r="AJ199" s="56">
        <v>4.5315223304294314E-2</v>
      </c>
      <c r="AK199" s="56">
        <v>6.3615425492014238E-2</v>
      </c>
      <c r="AL199" s="56">
        <v>4.6612965323935371E-2</v>
      </c>
      <c r="AM199" s="60">
        <v>4.4145631666420257E-2</v>
      </c>
      <c r="AN199" s="82">
        <f t="shared" si="72"/>
        <v>1.6271788274409895</v>
      </c>
      <c r="AO199" s="81">
        <f t="shared" si="73"/>
        <v>3.2152304902372704</v>
      </c>
      <c r="AP199" s="80">
        <f t="shared" si="74"/>
        <v>4.8424093176782597</v>
      </c>
      <c r="AQ199" s="80">
        <f t="shared" si="75"/>
        <v>-1.5880516627962808</v>
      </c>
    </row>
    <row r="200" spans="4:43" x14ac:dyDescent="0.35">
      <c r="D200" s="34" t="s">
        <v>75</v>
      </c>
      <c r="E200" s="59">
        <v>7.6032609279300153E-2</v>
      </c>
      <c r="F200" s="56">
        <v>0.11111675443856001</v>
      </c>
      <c r="G200" s="56">
        <v>9.6321450108080603E-2</v>
      </c>
      <c r="H200" s="56">
        <v>0.1312600816986747</v>
      </c>
      <c r="I200" s="56">
        <v>6.6315525578302462E-2</v>
      </c>
      <c r="J200" s="75">
        <v>7.2321101541860916E-2</v>
      </c>
      <c r="K200" s="56">
        <v>0.10096658697805032</v>
      </c>
      <c r="L200" s="56">
        <v>9.1711422541880902E-2</v>
      </c>
      <c r="M200" s="56">
        <v>7.0354472709948893E-2</v>
      </c>
      <c r="N200" s="56">
        <v>7.4757755169228488E-2</v>
      </c>
      <c r="O200" s="56">
        <v>8.3135708173272357E-2</v>
      </c>
      <c r="P200" s="56">
        <v>9.7907974000279077E-2</v>
      </c>
      <c r="Q200" s="56">
        <v>7.6207882711533434E-2</v>
      </c>
      <c r="R200" s="56">
        <v>0.10617317508785902</v>
      </c>
      <c r="S200" s="56">
        <v>8.2944510668701801E-2</v>
      </c>
      <c r="T200" s="56">
        <v>4.1274337750970766E-2</v>
      </c>
      <c r="U200" s="56">
        <v>4.1767324954792788E-2</v>
      </c>
      <c r="V200" s="56">
        <v>5.9393599790388329E-2</v>
      </c>
      <c r="W200" s="56">
        <v>0.11232605237974176</v>
      </c>
      <c r="X200" s="56">
        <v>0.11162317879695173</v>
      </c>
      <c r="Y200" s="56">
        <v>8.3544270292110631E-2</v>
      </c>
      <c r="Z200" s="56">
        <v>0.11054729512407101</v>
      </c>
      <c r="AA200" s="56">
        <v>0.10217320516746185</v>
      </c>
      <c r="AB200" s="56">
        <v>9.9981055240996639E-2</v>
      </c>
      <c r="AC200" s="56">
        <v>9.3706532780723911E-2</v>
      </c>
      <c r="AD200" s="56">
        <v>5.9176756820190718E-2</v>
      </c>
      <c r="AE200" s="56">
        <v>0.11800113424024528</v>
      </c>
      <c r="AF200" s="56">
        <v>0.10287421588386771</v>
      </c>
      <c r="AG200" s="56">
        <v>0.10252546506385529</v>
      </c>
      <c r="AH200" s="56">
        <v>8.5635099479413709E-2</v>
      </c>
      <c r="AI200" s="56">
        <v>0.10246778468573166</v>
      </c>
      <c r="AJ200" s="56">
        <v>9.7440046362635119E-2</v>
      </c>
      <c r="AK200" s="56">
        <v>8.4910762774759882E-2</v>
      </c>
      <c r="AL200" s="56">
        <v>9.9883362390240565E-2</v>
      </c>
      <c r="AM200" s="60">
        <v>9.548737069826474E-2</v>
      </c>
      <c r="AN200" s="82">
        <f t="shared" si="72"/>
        <v>3.1422658613629477</v>
      </c>
      <c r="AO200" s="81">
        <f t="shared" si="73"/>
        <v>6.208499113446595</v>
      </c>
      <c r="AP200" s="80">
        <f t="shared" si="74"/>
        <v>9.3507649748095432</v>
      </c>
      <c r="AQ200" s="80">
        <f t="shared" si="75"/>
        <v>-3.0662332520836473</v>
      </c>
    </row>
    <row r="201" spans="4:43" x14ac:dyDescent="0.35">
      <c r="D201" s="34" t="s">
        <v>30</v>
      </c>
      <c r="E201" s="59">
        <v>9.4570146851011339E-2</v>
      </c>
      <c r="F201" s="56">
        <v>0.1185965324502285</v>
      </c>
      <c r="G201" s="56">
        <v>0.10456346110024571</v>
      </c>
      <c r="H201" s="56">
        <v>0.11908821920905205</v>
      </c>
      <c r="I201" s="56">
        <v>6.5222689479578183E-2</v>
      </c>
      <c r="J201" s="56">
        <v>9.9492963215520328E-2</v>
      </c>
      <c r="K201" s="75">
        <v>7.0671801239918175E-2</v>
      </c>
      <c r="L201" s="56">
        <v>8.995225692868232E-2</v>
      </c>
      <c r="M201" s="56">
        <v>7.9208888730557786E-2</v>
      </c>
      <c r="N201" s="56">
        <v>7.3493357985192992E-2</v>
      </c>
      <c r="O201" s="56">
        <v>8.1218516758745737E-2</v>
      </c>
      <c r="P201" s="56">
        <v>9.6199627515275374E-2</v>
      </c>
      <c r="Q201" s="56">
        <v>7.4533195167985677E-2</v>
      </c>
      <c r="R201" s="56">
        <v>0.10383746693892268</v>
      </c>
      <c r="S201" s="56">
        <v>8.094683170551821E-2</v>
      </c>
      <c r="T201" s="56">
        <v>3.9809210499259749E-2</v>
      </c>
      <c r="U201" s="56">
        <v>4.0855516128102259E-2</v>
      </c>
      <c r="V201" s="56">
        <v>4.8513036851241587E-2</v>
      </c>
      <c r="W201" s="56">
        <v>0.1010080642616315</v>
      </c>
      <c r="X201" s="56">
        <v>9.9641783375109372E-2</v>
      </c>
      <c r="Y201" s="56">
        <v>0.10115308706027377</v>
      </c>
      <c r="Z201" s="56">
        <v>9.8693846390762355E-2</v>
      </c>
      <c r="AA201" s="56">
        <v>0.10037389198163676</v>
      </c>
      <c r="AB201" s="56">
        <v>9.7931862067054815E-2</v>
      </c>
      <c r="AC201" s="56">
        <v>8.2078221869160209E-2</v>
      </c>
      <c r="AD201" s="56">
        <v>4.8201136121984928E-2</v>
      </c>
      <c r="AE201" s="56">
        <v>0.10609601120218642</v>
      </c>
      <c r="AF201" s="56">
        <v>0.11107972950673392</v>
      </c>
      <c r="AG201" s="56">
        <v>0.10033827037030336</v>
      </c>
      <c r="AH201" s="56">
        <v>8.3474437302092405E-2</v>
      </c>
      <c r="AI201" s="56">
        <v>9.063962939825515E-2</v>
      </c>
      <c r="AJ201" s="56">
        <v>8.5348207911549692E-2</v>
      </c>
      <c r="AK201" s="56">
        <v>8.2662615923572283E-2</v>
      </c>
      <c r="AL201" s="56">
        <v>8.8015433806596141E-2</v>
      </c>
      <c r="AM201" s="60">
        <v>8.3723318855636858E-2</v>
      </c>
      <c r="AN201" s="82">
        <f t="shared" si="72"/>
        <v>3.041233266159578</v>
      </c>
      <c r="AO201" s="81">
        <f t="shared" si="73"/>
        <v>5.9878963854681446</v>
      </c>
      <c r="AP201" s="80">
        <f t="shared" si="74"/>
        <v>9.0291296516277235</v>
      </c>
      <c r="AQ201" s="80">
        <f t="shared" si="75"/>
        <v>-2.9466631193085666</v>
      </c>
    </row>
    <row r="202" spans="4:43" x14ac:dyDescent="0.35">
      <c r="D202" s="34" t="s">
        <v>40</v>
      </c>
      <c r="E202" s="59">
        <v>4.8630739908409742E-2</v>
      </c>
      <c r="F202" s="56">
        <v>7.6141461349842496E-2</v>
      </c>
      <c r="G202" s="56">
        <v>6.5813556254223152E-2</v>
      </c>
      <c r="H202" s="56">
        <v>9.3079956888153736E-2</v>
      </c>
      <c r="I202" s="56">
        <v>5.1729603004637824E-2</v>
      </c>
      <c r="J202" s="56">
        <v>6.9656758649010525E-2</v>
      </c>
      <c r="K202" s="56">
        <v>7.8567950698702024E-2</v>
      </c>
      <c r="L202" s="75">
        <v>4.3039409659686459E-2</v>
      </c>
      <c r="M202" s="56">
        <v>3.5451732642654783E-2</v>
      </c>
      <c r="N202" s="56">
        <v>4.8078691192265738E-2</v>
      </c>
      <c r="O202" s="56">
        <v>6.3137845051286889E-2</v>
      </c>
      <c r="P202" s="56">
        <v>6.6949020136140625E-2</v>
      </c>
      <c r="Q202" s="56">
        <v>4.8872765050762615E-2</v>
      </c>
      <c r="R202" s="56">
        <v>8.2214583159534727E-2</v>
      </c>
      <c r="S202" s="56">
        <v>6.3290194138302086E-2</v>
      </c>
      <c r="T202" s="56">
        <v>3.1724795921766136E-2</v>
      </c>
      <c r="U202" s="56">
        <v>3.2094381965752102E-2</v>
      </c>
      <c r="V202" s="56">
        <v>3.7578886349026404E-2</v>
      </c>
      <c r="W202" s="56">
        <v>7.9852355437254288E-2</v>
      </c>
      <c r="X202" s="56">
        <v>6.9914511466412074E-2</v>
      </c>
      <c r="Y202" s="56">
        <v>5.4173130008032942E-2</v>
      </c>
      <c r="Z202" s="56">
        <v>6.898447154579683E-2</v>
      </c>
      <c r="AA202" s="56">
        <v>7.0057591459951593E-2</v>
      </c>
      <c r="AB202" s="56">
        <v>6.8467572933311641E-2</v>
      </c>
      <c r="AC202" s="56">
        <v>6.4011428523172861E-2</v>
      </c>
      <c r="AD202" s="56">
        <v>3.7323880754669268E-2</v>
      </c>
      <c r="AE202" s="56">
        <v>8.3450666993719377E-2</v>
      </c>
      <c r="AF202" s="56">
        <v>7.0411093026404567E-2</v>
      </c>
      <c r="AG202" s="56">
        <v>7.0107809528428433E-2</v>
      </c>
      <c r="AH202" s="56">
        <v>5.5456116279417038E-2</v>
      </c>
      <c r="AI202" s="56">
        <v>7.0265608236357274E-2</v>
      </c>
      <c r="AJ202" s="56">
        <v>6.6561611828516706E-2</v>
      </c>
      <c r="AK202" s="56">
        <v>6.4475563483314333E-2</v>
      </c>
      <c r="AL202" s="56">
        <v>6.8201569878141063E-2</v>
      </c>
      <c r="AM202" s="60">
        <v>5.5388581678047263E-2</v>
      </c>
      <c r="AN202" s="82">
        <f t="shared" si="72"/>
        <v>2.1531558950811056</v>
      </c>
      <c r="AO202" s="81">
        <f t="shared" si="73"/>
        <v>4.2576810502538009</v>
      </c>
      <c r="AP202" s="80">
        <f t="shared" si="74"/>
        <v>6.410836945334907</v>
      </c>
      <c r="AQ202" s="80">
        <f t="shared" si="75"/>
        <v>-2.1045251551726953</v>
      </c>
    </row>
    <row r="203" spans="4:43" x14ac:dyDescent="0.35">
      <c r="D203" s="34" t="s">
        <v>42</v>
      </c>
      <c r="E203" s="59">
        <v>6.5778761951091544E-2</v>
      </c>
      <c r="F203" s="56">
        <v>9.6114548911667291E-2</v>
      </c>
      <c r="G203" s="56">
        <v>9.4442714734244523E-2</v>
      </c>
      <c r="H203" s="56">
        <v>9.5367475425551435E-2</v>
      </c>
      <c r="I203" s="56">
        <v>5.7802670356225952E-2</v>
      </c>
      <c r="J203" s="56">
        <v>8.8451750233432144E-2</v>
      </c>
      <c r="K203" s="56">
        <v>8.8106494147368888E-2</v>
      </c>
      <c r="L203" s="56">
        <v>7.0931654947914313E-2</v>
      </c>
      <c r="M203" s="75">
        <v>4.2303703478539699E-2</v>
      </c>
      <c r="N203" s="56">
        <v>6.5038394774831559E-2</v>
      </c>
      <c r="O203" s="56">
        <v>7.1417158862360566E-2</v>
      </c>
      <c r="P203" s="56">
        <v>8.5813737986835198E-2</v>
      </c>
      <c r="Q203" s="56">
        <v>6.5946665093013057E-2</v>
      </c>
      <c r="R203" s="56">
        <v>9.2108075318546256E-2</v>
      </c>
      <c r="S203" s="56">
        <v>7.1364438670382099E-2</v>
      </c>
      <c r="T203" s="56">
        <v>3.5471580953740235E-2</v>
      </c>
      <c r="U203" s="56">
        <v>4.6121205901373974E-2</v>
      </c>
      <c r="V203" s="56">
        <v>4.272536335367301E-2</v>
      </c>
      <c r="W203" s="56">
        <v>7.9726647000358655E-2</v>
      </c>
      <c r="X203" s="56">
        <v>7.8932393399404097E-2</v>
      </c>
      <c r="Y203" s="56">
        <v>6.202724089255069E-2</v>
      </c>
      <c r="Z203" s="56">
        <v>7.8103507552537671E-2</v>
      </c>
      <c r="AA203" s="56">
        <v>7.9613614718502979E-2</v>
      </c>
      <c r="AB203" s="56">
        <v>7.752005734123997E-2</v>
      </c>
      <c r="AC203" s="56">
        <v>7.2370446586038112E-2</v>
      </c>
      <c r="AD203" s="56">
        <v>4.223911062570402E-2</v>
      </c>
      <c r="AE203" s="56">
        <v>9.3739473678025445E-2</v>
      </c>
      <c r="AF203" s="56">
        <v>9.0028469912301679E-2</v>
      </c>
      <c r="AG203" s="56">
        <v>7.9372169205181142E-2</v>
      </c>
      <c r="AH203" s="56">
        <v>7.3683333073699092E-2</v>
      </c>
      <c r="AI203" s="56">
        <v>7.9659927666833344E-2</v>
      </c>
      <c r="AJ203" s="56">
        <v>7.5158932070477052E-2</v>
      </c>
      <c r="AK203" s="56">
        <v>7.3038762780499186E-2</v>
      </c>
      <c r="AL203" s="56">
        <v>7.7335901222196093E-2</v>
      </c>
      <c r="AM203" s="60">
        <v>7.3815043986334622E-2</v>
      </c>
      <c r="AN203" s="82">
        <f t="shared" si="72"/>
        <v>2.5616714268126759</v>
      </c>
      <c r="AO203" s="81">
        <f t="shared" si="73"/>
        <v>5.0575640916742604</v>
      </c>
      <c r="AP203" s="80">
        <f t="shared" si="74"/>
        <v>7.6192355184869367</v>
      </c>
      <c r="AQ203" s="80">
        <f t="shared" si="75"/>
        <v>-2.4958926648615845</v>
      </c>
    </row>
    <row r="204" spans="4:43" x14ac:dyDescent="0.35">
      <c r="D204" s="34" t="s">
        <v>56</v>
      </c>
      <c r="E204" s="59">
        <v>4.9221737779327389E-2</v>
      </c>
      <c r="F204" s="56">
        <v>7.6614431597485627E-2</v>
      </c>
      <c r="G204" s="56">
        <v>5.6339634988614773E-2</v>
      </c>
      <c r="H204" s="56">
        <v>0.10374560935790564</v>
      </c>
      <c r="I204" s="56">
        <v>5.2630145848425007E-2</v>
      </c>
      <c r="J204" s="56">
        <v>7.0262870118515688E-2</v>
      </c>
      <c r="K204" s="56">
        <v>6.9732672517492642E-2</v>
      </c>
      <c r="L204" s="56">
        <v>7.3076701587962686E-2</v>
      </c>
      <c r="M204" s="56">
        <v>3.4808659963768862E-2</v>
      </c>
      <c r="N204" s="75">
        <v>3.8666740292926459E-2</v>
      </c>
      <c r="O204" s="56">
        <v>5.404782254395897E-2</v>
      </c>
      <c r="P204" s="56">
        <v>5.7705419081079068E-2</v>
      </c>
      <c r="Q204" s="56">
        <v>5.9274729786222453E-2</v>
      </c>
      <c r="R204" s="56">
        <v>7.3319165856561952E-2</v>
      </c>
      <c r="S204" s="56">
        <v>6.3824004395809902E-2</v>
      </c>
      <c r="T204" s="56">
        <v>3.1837092972279803E-2</v>
      </c>
      <c r="U204" s="56">
        <v>3.1807467086338796E-2</v>
      </c>
      <c r="V204" s="56">
        <v>3.7846983578859954E-2</v>
      </c>
      <c r="W204" s="56">
        <v>8.1244365543434574E-2</v>
      </c>
      <c r="X204" s="56">
        <v>8.0430128953719482E-2</v>
      </c>
      <c r="Y204" s="56">
        <v>6.4648834933046531E-2</v>
      </c>
      <c r="Z204" s="56">
        <v>7.9887905871025164E-2</v>
      </c>
      <c r="AA204" s="56">
        <v>7.0764868438160461E-2</v>
      </c>
      <c r="AB204" s="56">
        <v>6.9150605463760922E-2</v>
      </c>
      <c r="AC204" s="56">
        <v>6.4547994637370681E-2</v>
      </c>
      <c r="AD204" s="56">
        <v>2.7495616439355591E-2</v>
      </c>
      <c r="AE204" s="56">
        <v>7.5252119583238089E-2</v>
      </c>
      <c r="AF204" s="56">
        <v>7.0911118960774761E-2</v>
      </c>
      <c r="AG204" s="56">
        <v>7.0810278535817159E-2</v>
      </c>
      <c r="AH204" s="56">
        <v>6.5913775167691688E-2</v>
      </c>
      <c r="AI204" s="56">
        <v>7.0866248694773426E-2</v>
      </c>
      <c r="AJ204" s="56">
        <v>6.7430526745696134E-2</v>
      </c>
      <c r="AK204" s="56">
        <v>7.5613910236140863E-2</v>
      </c>
      <c r="AL204" s="56">
        <v>6.9081169877113005E-2</v>
      </c>
      <c r="AM204" s="60">
        <v>6.5647834950074188E-2</v>
      </c>
      <c r="AN204" s="82">
        <f t="shared" si="72"/>
        <v>2.2044591923847285</v>
      </c>
      <c r="AO204" s="81">
        <f t="shared" si="73"/>
        <v>4.3596966469901295</v>
      </c>
      <c r="AP204" s="80">
        <f t="shared" si="74"/>
        <v>6.564155839374858</v>
      </c>
      <c r="AQ204" s="80">
        <f t="shared" si="75"/>
        <v>-2.1552374546054009</v>
      </c>
    </row>
    <row r="205" spans="4:43" x14ac:dyDescent="0.35">
      <c r="D205" s="35" t="s">
        <v>44</v>
      </c>
      <c r="E205" s="59">
        <v>4.945845948012461E-2</v>
      </c>
      <c r="F205" s="56">
        <v>8.6225364444550506E-2</v>
      </c>
      <c r="G205" s="56">
        <v>6.6482344368454876E-2</v>
      </c>
      <c r="H205" s="56">
        <v>9.3587306411238275E-2</v>
      </c>
      <c r="I205" s="56">
        <v>5.2311264324464569E-2</v>
      </c>
      <c r="J205" s="56">
        <v>6.9774529737361285E-2</v>
      </c>
      <c r="K205" s="56">
        <v>6.9839811880109626E-2</v>
      </c>
      <c r="L205" s="56">
        <v>6.2723853755113995E-2</v>
      </c>
      <c r="M205" s="56">
        <v>5.4634152166545089E-2</v>
      </c>
      <c r="N205" s="56">
        <v>5.7937250485486598E-2</v>
      </c>
      <c r="O205" s="75">
        <v>4.437683964309886E-2</v>
      </c>
      <c r="P205" s="56">
        <v>6.7446379191130751E-2</v>
      </c>
      <c r="Q205" s="56">
        <v>4.9129199740206159E-2</v>
      </c>
      <c r="R205" s="56">
        <v>7.3128706629369433E-2</v>
      </c>
      <c r="S205" s="56">
        <v>6.3664795052942341E-2</v>
      </c>
      <c r="T205" s="56">
        <v>2.1745299055593269E-2</v>
      </c>
      <c r="U205" s="56">
        <v>4.16431349640368E-2</v>
      </c>
      <c r="V205" s="56">
        <v>3.7555581613030763E-2</v>
      </c>
      <c r="W205" s="56">
        <v>7.0642531322219662E-2</v>
      </c>
      <c r="X205" s="56">
        <v>6.9839320824081355E-2</v>
      </c>
      <c r="Y205" s="56">
        <v>7.3602202133365768E-2</v>
      </c>
      <c r="Z205" s="56">
        <v>6.9001779672570859E-2</v>
      </c>
      <c r="AA205" s="56">
        <v>7.0580784341572569E-2</v>
      </c>
      <c r="AB205" s="56">
        <v>6.8968775842132457E-2</v>
      </c>
      <c r="AC205" s="56">
        <v>5.4770401614744148E-2</v>
      </c>
      <c r="AD205" s="56">
        <v>4.7204685621427732E-2</v>
      </c>
      <c r="AE205" s="56">
        <v>7.4739597841575856E-2</v>
      </c>
      <c r="AF205" s="56">
        <v>7.1127251732875083E-2</v>
      </c>
      <c r="AG205" s="56">
        <v>7.0617926464966937E-2</v>
      </c>
      <c r="AH205" s="56">
        <v>5.5842474387888481E-2</v>
      </c>
      <c r="AI205" s="56">
        <v>9.0482669531276358E-2</v>
      </c>
      <c r="AJ205" s="56">
        <v>5.7047737637678418E-2</v>
      </c>
      <c r="AK205" s="56">
        <v>6.5141574611978018E-2</v>
      </c>
      <c r="AL205" s="56">
        <v>6.8695755104924941E-2</v>
      </c>
      <c r="AM205" s="60">
        <v>5.5679472479507428E-2</v>
      </c>
      <c r="AN205" s="82">
        <f t="shared" si="72"/>
        <v>2.195649214107644</v>
      </c>
      <c r="AO205" s="81">
        <f t="shared" si="73"/>
        <v>4.3418399687351634</v>
      </c>
      <c r="AP205" s="80">
        <f t="shared" si="74"/>
        <v>6.5374891828428074</v>
      </c>
      <c r="AQ205" s="80">
        <f t="shared" si="75"/>
        <v>-2.1461907546275194</v>
      </c>
    </row>
    <row r="206" spans="4:43" x14ac:dyDescent="0.35">
      <c r="D206" s="35" t="s">
        <v>47</v>
      </c>
      <c r="E206" s="59">
        <v>7.8250288999603373E-2</v>
      </c>
      <c r="F206" s="56">
        <v>0.1239161475813227</v>
      </c>
      <c r="G206" s="56">
        <v>9.9544467280987467E-2</v>
      </c>
      <c r="H206" s="56">
        <v>0.13505664332549291</v>
      </c>
      <c r="I206" s="56">
        <v>5.8722672488312241E-2</v>
      </c>
      <c r="J206" s="56">
        <v>0.10433698254322807</v>
      </c>
      <c r="K206" s="56">
        <v>0.10394398905352951</v>
      </c>
      <c r="L206" s="56">
        <v>9.4386355431724717E-2</v>
      </c>
      <c r="M206" s="56">
        <v>8.230599107853917E-2</v>
      </c>
      <c r="N206" s="56">
        <v>8.6934239028709726E-2</v>
      </c>
      <c r="O206" s="56">
        <v>9.5671043088840127E-2</v>
      </c>
      <c r="P206" s="75">
        <v>7.1662551411921169E-2</v>
      </c>
      <c r="Q206" s="56">
        <v>8.8234120418046819E-2</v>
      </c>
      <c r="R206" s="56">
        <v>0.10939407253113481</v>
      </c>
      <c r="S206" s="56">
        <v>9.5277009043253452E-2</v>
      </c>
      <c r="T206" s="56">
        <v>5.2034683308221238E-2</v>
      </c>
      <c r="U206" s="56">
        <v>5.3231395492620535E-2</v>
      </c>
      <c r="V206" s="56">
        <v>6.1393530255852112E-2</v>
      </c>
      <c r="W206" s="56">
        <v>0.10572554129462827</v>
      </c>
      <c r="X206" s="56">
        <v>0.10499050708320166</v>
      </c>
      <c r="Y206" s="56">
        <v>8.6276928597234084E-2</v>
      </c>
      <c r="Z206" s="56">
        <v>0.10379269478621556</v>
      </c>
      <c r="AA206" s="56">
        <v>0.10538360750051298</v>
      </c>
      <c r="AB206" s="56">
        <v>0.10321310720272769</v>
      </c>
      <c r="AC206" s="56">
        <v>9.6449555692212627E-2</v>
      </c>
      <c r="AD206" s="56">
        <v>6.096603231500039E-2</v>
      </c>
      <c r="AE206" s="56">
        <v>0.11177303311579791</v>
      </c>
      <c r="AF206" s="56">
        <v>0.10628394984587074</v>
      </c>
      <c r="AG206" s="56">
        <v>0.10563438207591506</v>
      </c>
      <c r="AH206" s="56">
        <v>9.8243679505627221E-2</v>
      </c>
      <c r="AI206" s="56">
        <v>0.10608124813084345</v>
      </c>
      <c r="AJ206" s="56">
        <v>0.10010876207639349</v>
      </c>
      <c r="AK206" s="56">
        <v>8.8086708807919203E-2</v>
      </c>
      <c r="AL206" s="56">
        <v>0.10311118117807061</v>
      </c>
      <c r="AM206" s="60">
        <v>0.10798749630343042</v>
      </c>
      <c r="AN206" s="82">
        <f t="shared" si="72"/>
        <v>3.2884045978729417</v>
      </c>
      <c r="AO206" s="81">
        <f t="shared" si="73"/>
        <v>6.4985589067462808</v>
      </c>
      <c r="AP206" s="80">
        <f t="shared" si="74"/>
        <v>9.7869635046192229</v>
      </c>
      <c r="AQ206" s="80">
        <f t="shared" si="75"/>
        <v>-3.2101543088733391</v>
      </c>
    </row>
    <row r="207" spans="4:43" x14ac:dyDescent="0.35">
      <c r="D207" s="35" t="s">
        <v>49</v>
      </c>
      <c r="E207" s="59">
        <v>4.5254599986566106E-2</v>
      </c>
      <c r="F207" s="56">
        <v>6.1074560341173707E-2</v>
      </c>
      <c r="G207" s="56">
        <v>5.1343972198125705E-2</v>
      </c>
      <c r="H207" s="56">
        <v>8.7751975237611538E-2</v>
      </c>
      <c r="I207" s="56">
        <v>3.9172594969060261E-2</v>
      </c>
      <c r="J207" s="56">
        <v>5.5395246835769386E-2</v>
      </c>
      <c r="K207" s="56">
        <v>5.4693755825693788E-2</v>
      </c>
      <c r="L207" s="56">
        <v>4.8909494820547419E-2</v>
      </c>
      <c r="M207" s="56">
        <v>3.1321027523570119E-2</v>
      </c>
      <c r="N207" s="56">
        <v>6.4269046471585378E-2</v>
      </c>
      <c r="O207" s="56">
        <v>4.9641430864840512E-2</v>
      </c>
      <c r="P207" s="56">
        <v>6.2252425594958E-2</v>
      </c>
      <c r="Q207" s="75">
        <v>3.5800580446560586E-2</v>
      </c>
      <c r="R207" s="56">
        <v>6.7558059843970203E-2</v>
      </c>
      <c r="S207" s="56">
        <v>4.9806802605163014E-2</v>
      </c>
      <c r="T207" s="56">
        <v>1.964235571765021E-2</v>
      </c>
      <c r="U207" s="56">
        <v>2.9374399382169424E-2</v>
      </c>
      <c r="V207" s="56">
        <v>3.4919848327399167E-2</v>
      </c>
      <c r="W207" s="56">
        <v>7.5551077533739894E-2</v>
      </c>
      <c r="X207" s="56">
        <v>6.5457468131050855E-2</v>
      </c>
      <c r="Y207" s="56">
        <v>6.0115765253848104E-2</v>
      </c>
      <c r="Z207" s="56">
        <v>7.458497058813153E-2</v>
      </c>
      <c r="AA207" s="56">
        <v>6.5475236149555971E-2</v>
      </c>
      <c r="AB207" s="56">
        <v>6.4077028305865702E-2</v>
      </c>
      <c r="AC207" s="56">
        <v>6.0092000039995937E-2</v>
      </c>
      <c r="AD207" s="56">
        <v>3.4495800046101366E-2</v>
      </c>
      <c r="AE207" s="56">
        <v>7.8900556543175307E-2</v>
      </c>
      <c r="AF207" s="56">
        <v>6.5393192638734013E-2</v>
      </c>
      <c r="AG207" s="56">
        <v>6.5614490776637044E-2</v>
      </c>
      <c r="AH207" s="56">
        <v>6.1470019706442586E-2</v>
      </c>
      <c r="AI207" s="56">
        <v>6.5853091340922904E-2</v>
      </c>
      <c r="AJ207" s="56">
        <v>6.2789218518001608E-2</v>
      </c>
      <c r="AK207" s="56">
        <v>7.09230612085162E-2</v>
      </c>
      <c r="AL207" s="56">
        <v>6.4314084422769716E-2</v>
      </c>
      <c r="AM207" s="60">
        <v>6.1399027068508708E-2</v>
      </c>
      <c r="AN207" s="82">
        <f t="shared" si="72"/>
        <v>1.9846882652644122</v>
      </c>
      <c r="AO207" s="81">
        <f t="shared" si="73"/>
        <v>3.9241219305422583</v>
      </c>
      <c r="AP207" s="80">
        <f t="shared" si="74"/>
        <v>5.9088101958066703</v>
      </c>
      <c r="AQ207" s="80">
        <f t="shared" si="75"/>
        <v>-1.9394336652778461</v>
      </c>
    </row>
    <row r="208" spans="4:43" x14ac:dyDescent="0.35">
      <c r="D208" s="35" t="s">
        <v>51</v>
      </c>
      <c r="E208" s="59">
        <v>6.9668599400942402E-2</v>
      </c>
      <c r="F208" s="56">
        <v>0.10214243889264862</v>
      </c>
      <c r="G208" s="56">
        <v>7.9912138789694789E-2</v>
      </c>
      <c r="H208" s="56">
        <v>0.12080347066067475</v>
      </c>
      <c r="I208" s="56">
        <v>5.1750479674170638E-2</v>
      </c>
      <c r="J208" s="56">
        <v>9.3305691354768988E-2</v>
      </c>
      <c r="K208" s="56">
        <v>8.3713184622385292E-2</v>
      </c>
      <c r="L208" s="56">
        <v>7.5273430985350012E-2</v>
      </c>
      <c r="M208" s="56">
        <v>6.5193345130224858E-2</v>
      </c>
      <c r="N208" s="56">
        <v>6.8946098254945645E-2</v>
      </c>
      <c r="O208" s="56">
        <v>7.6622930862480301E-2</v>
      </c>
      <c r="P208" s="56">
        <v>9.0504429760614097E-2</v>
      </c>
      <c r="Q208" s="56">
        <v>6.9924240777684998E-2</v>
      </c>
      <c r="R208" s="75">
        <v>6.82664946808266E-2</v>
      </c>
      <c r="S208" s="56">
        <v>8.5671163470776787E-2</v>
      </c>
      <c r="T208" s="56">
        <v>4.7236639891470596E-2</v>
      </c>
      <c r="U208" s="56">
        <v>4.8147901753263944E-2</v>
      </c>
      <c r="V208" s="56">
        <v>5.5439234055541312E-2</v>
      </c>
      <c r="W208" s="56">
        <v>8.5030959765618599E-2</v>
      </c>
      <c r="X208" s="56">
        <v>9.390303940629445E-2</v>
      </c>
      <c r="Y208" s="56">
        <v>7.6590225543359175E-2</v>
      </c>
      <c r="Z208" s="56">
        <v>8.3310388494879373E-2</v>
      </c>
      <c r="AA208" s="56">
        <v>9.4339881629188951E-2</v>
      </c>
      <c r="AB208" s="56">
        <v>9.2506786610416933E-2</v>
      </c>
      <c r="AC208" s="56">
        <v>8.6631489962842326E-2</v>
      </c>
      <c r="AD208" s="56">
        <v>5.5051771522592073E-2</v>
      </c>
      <c r="AE208" s="56">
        <v>7.1074143777744778E-2</v>
      </c>
      <c r="AF208" s="56">
        <v>9.4887008327987701E-2</v>
      </c>
      <c r="AG208" s="56">
        <v>9.4579207288300701E-2</v>
      </c>
      <c r="AH208" s="56">
        <v>8.8331597656583452E-2</v>
      </c>
      <c r="AI208" s="56">
        <v>9.4990782759315731E-2</v>
      </c>
      <c r="AJ208" s="56">
        <v>8.9897885097090249E-2</v>
      </c>
      <c r="AK208" s="56">
        <v>7.815126066034854E-2</v>
      </c>
      <c r="AL208" s="56">
        <v>9.2419502479189203E-2</v>
      </c>
      <c r="AM208" s="60">
        <v>8.8363874368329653E-2</v>
      </c>
      <c r="AN208" s="82">
        <f t="shared" si="72"/>
        <v>2.8125817183685471</v>
      </c>
      <c r="AO208" s="81">
        <f t="shared" si="73"/>
        <v>5.5554948373361519</v>
      </c>
      <c r="AP208" s="80">
        <f t="shared" si="74"/>
        <v>8.3680765557046985</v>
      </c>
      <c r="AQ208" s="80">
        <f t="shared" si="75"/>
        <v>-2.7429131189676048</v>
      </c>
    </row>
    <row r="209" spans="4:43" x14ac:dyDescent="0.35">
      <c r="D209" s="35" t="s">
        <v>54</v>
      </c>
      <c r="E209" s="59">
        <v>6.0036980962076401E-2</v>
      </c>
      <c r="F209" s="56">
        <v>0.10190526613485745</v>
      </c>
      <c r="G209" s="56">
        <v>7.9616189766422665E-2</v>
      </c>
      <c r="H209" s="56">
        <v>0.11130905516817242</v>
      </c>
      <c r="I209" s="56">
        <v>5.1290623185758936E-2</v>
      </c>
      <c r="J209" s="56">
        <v>8.3564266545315596E-2</v>
      </c>
      <c r="K209" s="56">
        <v>8.3206619524281267E-2</v>
      </c>
      <c r="L209" s="56">
        <v>7.4974081363125569E-2</v>
      </c>
      <c r="M209" s="56">
        <v>6.5024690086352227E-2</v>
      </c>
      <c r="N209" s="56">
        <v>6.8762702431112252E-2</v>
      </c>
      <c r="O209" s="56">
        <v>7.6524886478007009E-2</v>
      </c>
      <c r="P209" s="56">
        <v>9.0394904817032995E-2</v>
      </c>
      <c r="Q209" s="56">
        <v>7.0023106060425069E-2</v>
      </c>
      <c r="R209" s="56">
        <v>9.7457454652207245E-2</v>
      </c>
      <c r="S209" s="75">
        <v>5.6347838002407377E-2</v>
      </c>
      <c r="T209" s="56">
        <v>4.7376082554170751E-2</v>
      </c>
      <c r="U209" s="56">
        <v>4.838943883775397E-2</v>
      </c>
      <c r="V209" s="56">
        <v>5.5482548329381383E-2</v>
      </c>
      <c r="W209" s="56">
        <v>8.4427122670694868E-2</v>
      </c>
      <c r="X209" s="56">
        <v>9.3682958033954863E-2</v>
      </c>
      <c r="Y209" s="56">
        <v>7.61955353155329E-2</v>
      </c>
      <c r="Z209" s="56">
        <v>8.2711848480261377E-2</v>
      </c>
      <c r="AA209" s="56">
        <v>9.4218657472136258E-2</v>
      </c>
      <c r="AB209" s="56">
        <v>9.2489134542978538E-2</v>
      </c>
      <c r="AC209" s="56">
        <v>8.6623263099537662E-2</v>
      </c>
      <c r="AD209" s="56">
        <v>5.509161976328459E-2</v>
      </c>
      <c r="AE209" s="56">
        <v>9.9300217524823389E-2</v>
      </c>
      <c r="AF209" s="56">
        <v>9.4665649275247024E-2</v>
      </c>
      <c r="AG209" s="56">
        <v>9.4459629829690181E-2</v>
      </c>
      <c r="AH209" s="56">
        <v>8.8422526945992466E-2</v>
      </c>
      <c r="AI209" s="56">
        <v>9.4977064161152536E-2</v>
      </c>
      <c r="AJ209" s="56">
        <v>8.9882741159123078E-2</v>
      </c>
      <c r="AK209" s="56">
        <v>7.7956679402803583E-2</v>
      </c>
      <c r="AL209" s="56">
        <v>9.2405055915328271E-2</v>
      </c>
      <c r="AM209" s="60">
        <v>8.8355441993856115E-2</v>
      </c>
      <c r="AN209" s="82">
        <f t="shared" si="72"/>
        <v>2.8075518804852586</v>
      </c>
      <c r="AO209" s="81">
        <f t="shared" si="73"/>
        <v>5.555066780008441</v>
      </c>
      <c r="AP209" s="80">
        <f t="shared" si="74"/>
        <v>8.3626186604937001</v>
      </c>
      <c r="AQ209" s="80">
        <f t="shared" si="75"/>
        <v>-2.7475148995231824</v>
      </c>
    </row>
    <row r="210" spans="4:43" x14ac:dyDescent="0.35">
      <c r="D210" s="36" t="s">
        <v>57</v>
      </c>
      <c r="E210" s="59">
        <v>4.7493383275583619E-2</v>
      </c>
      <c r="F210" s="56">
        <v>7.4075888759277453E-2</v>
      </c>
      <c r="G210" s="56">
        <v>6.4934304054829403E-2</v>
      </c>
      <c r="H210" s="56">
        <v>8.1432531899559346E-2</v>
      </c>
      <c r="I210" s="56">
        <v>5.1145910440536207E-2</v>
      </c>
      <c r="J210" s="56">
        <v>6.8032677453400081E-2</v>
      </c>
      <c r="K210" s="56">
        <v>6.7807244452468038E-2</v>
      </c>
      <c r="L210" s="56">
        <v>6.154714213586919E-2</v>
      </c>
      <c r="M210" s="56">
        <v>4.3949003262561126E-2</v>
      </c>
      <c r="N210" s="56">
        <v>5.6682196013329376E-2</v>
      </c>
      <c r="O210" s="56">
        <v>6.2095577592778908E-2</v>
      </c>
      <c r="P210" s="56">
        <v>6.5460715419485574E-2</v>
      </c>
      <c r="Q210" s="56">
        <v>4.7453310016328305E-2</v>
      </c>
      <c r="R210" s="56">
        <v>7.0802643717124053E-2</v>
      </c>
      <c r="S210" s="56">
        <v>6.2074334462922404E-2</v>
      </c>
      <c r="T210" s="75">
        <v>2.1387288966280091E-2</v>
      </c>
      <c r="U210" s="56">
        <v>5.144684687956165E-2</v>
      </c>
      <c r="V210" s="56">
        <v>4.6707114533774921E-2</v>
      </c>
      <c r="W210" s="56">
        <v>6.8675459715932113E-2</v>
      </c>
      <c r="X210" s="56">
        <v>6.7969726290707105E-2</v>
      </c>
      <c r="Y210" s="56">
        <v>6.2267647783801068E-2</v>
      </c>
      <c r="Z210" s="56">
        <v>6.7257389244076524E-2</v>
      </c>
      <c r="AA210" s="56">
        <v>6.8509121443413867E-2</v>
      </c>
      <c r="AB210" s="56">
        <v>6.6939031338716579E-2</v>
      </c>
      <c r="AC210" s="56">
        <v>5.2766917775278595E-2</v>
      </c>
      <c r="AD210" s="56">
        <v>3.6147680644503841E-2</v>
      </c>
      <c r="AE210" s="56">
        <v>7.2285841440470969E-2</v>
      </c>
      <c r="AF210" s="56">
        <v>6.8944860760157503E-2</v>
      </c>
      <c r="AG210" s="56">
        <v>6.8441775185086026E-2</v>
      </c>
      <c r="AH210" s="56">
        <v>6.3703934441539933E-2</v>
      </c>
      <c r="AI210" s="56">
        <v>6.8993418096182368E-2</v>
      </c>
      <c r="AJ210" s="56">
        <v>5.5168450188259457E-2</v>
      </c>
      <c r="AK210" s="56">
        <v>6.3514624246887502E-2</v>
      </c>
      <c r="AL210" s="56">
        <v>5.6856363751738449E-2</v>
      </c>
      <c r="AM210" s="60">
        <v>5.3516891593902383E-2</v>
      </c>
      <c r="AN210" s="82">
        <f t="shared" si="72"/>
        <v>2.1064872472763243</v>
      </c>
      <c r="AO210" s="81">
        <f t="shared" si="73"/>
        <v>4.1654811112770656</v>
      </c>
      <c r="AP210" s="80">
        <f t="shared" si="74"/>
        <v>6.2719683585533899</v>
      </c>
      <c r="AQ210" s="80">
        <f t="shared" si="75"/>
        <v>-2.0589938640007412</v>
      </c>
    </row>
    <row r="211" spans="4:43" x14ac:dyDescent="0.35">
      <c r="D211" s="36" t="s">
        <v>60</v>
      </c>
      <c r="E211" s="59">
        <v>4.8679481924038259E-2</v>
      </c>
      <c r="F211" s="56">
        <v>6.6804583721390878E-2</v>
      </c>
      <c r="G211" s="56">
        <v>8.6522741751874632E-2</v>
      </c>
      <c r="H211" s="56">
        <v>8.3305024950219408E-2</v>
      </c>
      <c r="I211" s="56">
        <v>4.2709121240527885E-2</v>
      </c>
      <c r="J211" s="56">
        <v>7.9505246277912736E-2</v>
      </c>
      <c r="K211" s="56">
        <v>6.9662710620479504E-2</v>
      </c>
      <c r="L211" s="56">
        <v>6.293722699843024E-2</v>
      </c>
      <c r="M211" s="56">
        <v>6.5517349183974893E-2</v>
      </c>
      <c r="N211" s="56">
        <v>4.8330659608031866E-2</v>
      </c>
      <c r="O211" s="56">
        <v>6.3900912635184728E-2</v>
      </c>
      <c r="P211" s="56">
        <v>6.7844694196980596E-2</v>
      </c>
      <c r="Q211" s="56">
        <v>4.9025298396901777E-2</v>
      </c>
      <c r="R211" s="56">
        <v>7.3043972856512832E-2</v>
      </c>
      <c r="S211" s="56">
        <v>6.3774025660478212E-2</v>
      </c>
      <c r="T211" s="56">
        <v>5.1302475475511068E-2</v>
      </c>
      <c r="U211" s="75">
        <v>2.3050977119316252E-2</v>
      </c>
      <c r="V211" s="56">
        <v>4.7862556447538777E-2</v>
      </c>
      <c r="W211" s="56">
        <v>6.074320339679324E-2</v>
      </c>
      <c r="X211" s="56">
        <v>6.012377877870187E-2</v>
      </c>
      <c r="Y211" s="56">
        <v>5.3958180172402441E-2</v>
      </c>
      <c r="Z211" s="56">
        <v>5.9384212783734243E-2</v>
      </c>
      <c r="AA211" s="56">
        <v>7.0582112271347433E-2</v>
      </c>
      <c r="AB211" s="56">
        <v>6.8875362942082019E-2</v>
      </c>
      <c r="AC211" s="56">
        <v>6.4101469866373786E-2</v>
      </c>
      <c r="AD211" s="56">
        <v>3.7493826161867874E-2</v>
      </c>
      <c r="AE211" s="56">
        <v>7.455728665491021E-2</v>
      </c>
      <c r="AF211" s="56">
        <v>7.1039230044306081E-2</v>
      </c>
      <c r="AG211" s="56">
        <v>7.0226434011290487E-2</v>
      </c>
      <c r="AH211" s="56">
        <v>6.5553640770150884E-2</v>
      </c>
      <c r="AI211" s="56">
        <v>8.0595524996951204E-2</v>
      </c>
      <c r="AJ211" s="56">
        <v>6.656453876440685E-2</v>
      </c>
      <c r="AK211" s="56">
        <v>6.5052449610710522E-2</v>
      </c>
      <c r="AL211" s="56">
        <v>6.8403550726046536E-2</v>
      </c>
      <c r="AM211" s="60">
        <v>5.5378975007719738E-2</v>
      </c>
      <c r="AN211" s="82">
        <f t="shared" si="72"/>
        <v>2.1864128360251001</v>
      </c>
      <c r="AO211" s="81">
        <f t="shared" si="73"/>
        <v>4.3241461901261617</v>
      </c>
      <c r="AP211" s="80">
        <f t="shared" si="74"/>
        <v>6.5105590261512614</v>
      </c>
      <c r="AQ211" s="80">
        <f t="shared" si="75"/>
        <v>-2.1377333541010617</v>
      </c>
    </row>
    <row r="212" spans="4:43" x14ac:dyDescent="0.35">
      <c r="D212" s="36" t="s">
        <v>63</v>
      </c>
      <c r="E212" s="59">
        <v>4.8815301428905694E-2</v>
      </c>
      <c r="F212" s="56">
        <v>7.5904765491895884E-2</v>
      </c>
      <c r="G212" s="56">
        <v>6.6727171426298706E-2</v>
      </c>
      <c r="H212" s="56">
        <v>8.3236425526764413E-2</v>
      </c>
      <c r="I212" s="56">
        <v>4.2305338323001145E-2</v>
      </c>
      <c r="J212" s="56">
        <v>6.9696527368454969E-2</v>
      </c>
      <c r="K212" s="56">
        <v>6.9376964060801766E-2</v>
      </c>
      <c r="L212" s="56">
        <v>6.2854049048262181E-2</v>
      </c>
      <c r="M212" s="56">
        <v>4.5479447633700258E-2</v>
      </c>
      <c r="N212" s="56">
        <v>4.8077617525572901E-2</v>
      </c>
      <c r="O212" s="56">
        <v>6.3730955080237628E-2</v>
      </c>
      <c r="P212" s="56">
        <v>6.7176259418266424E-2</v>
      </c>
      <c r="Q212" s="56">
        <v>4.8673692639483006E-2</v>
      </c>
      <c r="R212" s="56">
        <v>7.2546492144350092E-2</v>
      </c>
      <c r="S212" s="56">
        <v>6.3502646017684489E-2</v>
      </c>
      <c r="T212" s="56">
        <v>5.1592377336089394E-2</v>
      </c>
      <c r="U212" s="56">
        <v>5.2270196533081299E-2</v>
      </c>
      <c r="V212" s="75">
        <v>2.7946624556191207E-2</v>
      </c>
      <c r="W212" s="56">
        <v>7.0159940037009122E-2</v>
      </c>
      <c r="X212" s="56">
        <v>6.9634421689902359E-2</v>
      </c>
      <c r="Y212" s="56">
        <v>6.3797880396932016E-2</v>
      </c>
      <c r="Z212" s="56">
        <v>6.8710381986807831E-2</v>
      </c>
      <c r="AA212" s="56">
        <v>7.0191839436591311E-2</v>
      </c>
      <c r="AB212" s="56">
        <v>6.8682578108394801E-2</v>
      </c>
      <c r="AC212" s="56">
        <v>6.3916511414511989E-2</v>
      </c>
      <c r="AD212" s="56">
        <v>3.7387595058923855E-2</v>
      </c>
      <c r="AE212" s="56">
        <v>7.4159128670585481E-2</v>
      </c>
      <c r="AF212" s="56">
        <v>7.0547732211106051E-2</v>
      </c>
      <c r="AG212" s="56">
        <v>7.022520601708937E-2</v>
      </c>
      <c r="AH212" s="56">
        <v>6.5367045504582444E-2</v>
      </c>
      <c r="AI212" s="56">
        <v>7.0786757911344422E-2</v>
      </c>
      <c r="AJ212" s="56">
        <v>6.6470497311149013E-2</v>
      </c>
      <c r="AK212" s="56">
        <v>6.4779422406229942E-2</v>
      </c>
      <c r="AL212" s="56">
        <v>6.8304153771980264E-2</v>
      </c>
      <c r="AM212" s="60">
        <v>5.5089565990655384E-2</v>
      </c>
      <c r="AN212" s="82">
        <f t="shared" si="72"/>
        <v>2.1781235094828371</v>
      </c>
      <c r="AO212" s="81">
        <f t="shared" si="73"/>
        <v>4.3074317175367689</v>
      </c>
      <c r="AP212" s="80">
        <f t="shared" si="74"/>
        <v>6.4855552270196064</v>
      </c>
      <c r="AQ212" s="80">
        <f t="shared" si="75"/>
        <v>-2.1293082080539318</v>
      </c>
    </row>
    <row r="213" spans="4:43" x14ac:dyDescent="0.35">
      <c r="D213" s="37" t="s">
        <v>66</v>
      </c>
      <c r="E213" s="59">
        <v>6.9329565303797941E-2</v>
      </c>
      <c r="F213" s="56">
        <v>0.10089703980299662</v>
      </c>
      <c r="G213" s="56">
        <v>7.8590151249338727E-2</v>
      </c>
      <c r="H213" s="56">
        <v>0.11993373466949586</v>
      </c>
      <c r="I213" s="56">
        <v>5.1309064392962518E-2</v>
      </c>
      <c r="J213" s="56">
        <v>0.1024387631173333</v>
      </c>
      <c r="K213" s="56">
        <v>9.2369780183933534E-2</v>
      </c>
      <c r="L213" s="56">
        <v>8.4117189724078209E-2</v>
      </c>
      <c r="M213" s="56">
        <v>6.3839736682905629E-2</v>
      </c>
      <c r="N213" s="56">
        <v>6.8135373512912448E-2</v>
      </c>
      <c r="O213" s="56">
        <v>7.5143682776526249E-2</v>
      </c>
      <c r="P213" s="56">
        <v>8.003735916565044E-2</v>
      </c>
      <c r="Q213" s="56">
        <v>6.9192849785526533E-2</v>
      </c>
      <c r="R213" s="56">
        <v>9.6573605472556848E-2</v>
      </c>
      <c r="S213" s="56">
        <v>7.5072348554405088E-2</v>
      </c>
      <c r="T213" s="56">
        <v>4.6862050518023557E-2</v>
      </c>
      <c r="U213" s="56">
        <v>3.7833004974602541E-2</v>
      </c>
      <c r="V213" s="56">
        <v>4.4966650225379504E-2</v>
      </c>
      <c r="W213" s="75">
        <v>6.4937462605756571E-2</v>
      </c>
      <c r="X213" s="56">
        <v>9.3616738537869573E-2</v>
      </c>
      <c r="Y213" s="56">
        <v>8.5598914663889247E-2</v>
      </c>
      <c r="Z213" s="56">
        <v>0.10206800027171067</v>
      </c>
      <c r="AA213" s="56">
        <v>8.3742449894753712E-2</v>
      </c>
      <c r="AB213" s="56">
        <v>8.1838201986867642E-2</v>
      </c>
      <c r="AC213" s="56">
        <v>7.6130480941773618E-2</v>
      </c>
      <c r="AD213" s="56">
        <v>4.4774629024855898E-2</v>
      </c>
      <c r="AE213" s="56">
        <v>9.888050587894659E-2</v>
      </c>
      <c r="AF213" s="56">
        <v>8.4567939549703458E-2</v>
      </c>
      <c r="AG213" s="56">
        <v>9.3609646992585727E-2</v>
      </c>
      <c r="AH213" s="56">
        <v>7.7416735920378871E-2</v>
      </c>
      <c r="AI213" s="56">
        <v>8.3990359680072804E-2</v>
      </c>
      <c r="AJ213" s="56">
        <v>8.8883422385812538E-2</v>
      </c>
      <c r="AK213" s="56">
        <v>7.6842707645146613E-2</v>
      </c>
      <c r="AL213" s="56">
        <v>8.1651019628860302E-2</v>
      </c>
      <c r="AM213" s="60">
        <v>7.7558463062228813E-2</v>
      </c>
      <c r="AN213" s="82">
        <f t="shared" si="72"/>
        <v>2.7527496287836382</v>
      </c>
      <c r="AO213" s="81">
        <f t="shared" si="73"/>
        <v>5.4361696922634781</v>
      </c>
      <c r="AP213" s="80">
        <f t="shared" si="74"/>
        <v>8.1889193210471163</v>
      </c>
      <c r="AQ213" s="80">
        <f t="shared" si="75"/>
        <v>-2.68342006347984</v>
      </c>
    </row>
    <row r="214" spans="4:43" x14ac:dyDescent="0.35">
      <c r="D214" s="37" t="s">
        <v>69</v>
      </c>
      <c r="E214" s="59">
        <v>6.5611701013054316E-2</v>
      </c>
      <c r="F214" s="56">
        <v>9.589870605091913E-2</v>
      </c>
      <c r="G214" s="56">
        <v>7.4426893568721772E-2</v>
      </c>
      <c r="H214" s="56">
        <v>0.10496107958586286</v>
      </c>
      <c r="I214" s="56">
        <v>5.7928948741005785E-2</v>
      </c>
      <c r="J214" s="56">
        <v>8.8443442727606597E-2</v>
      </c>
      <c r="K214" s="56">
        <v>7.8288882818546263E-2</v>
      </c>
      <c r="L214" s="56">
        <v>7.074077367181103E-2</v>
      </c>
      <c r="M214" s="56">
        <v>6.0946367783328008E-2</v>
      </c>
      <c r="N214" s="56">
        <v>6.4960717657479919E-2</v>
      </c>
      <c r="O214" s="56">
        <v>7.1326324450708661E-2</v>
      </c>
      <c r="P214" s="56">
        <v>7.5804703531843223E-2</v>
      </c>
      <c r="Q214" s="56">
        <v>6.5867981106309176E-2</v>
      </c>
      <c r="R214" s="56">
        <v>9.1897108165247751E-2</v>
      </c>
      <c r="S214" s="56">
        <v>7.1269983255546676E-2</v>
      </c>
      <c r="T214" s="56">
        <v>4.5030602569736206E-2</v>
      </c>
      <c r="U214" s="56">
        <v>3.6154571399413409E-2</v>
      </c>
      <c r="V214" s="56">
        <v>4.2563912731969487E-2</v>
      </c>
      <c r="W214" s="56">
        <v>8.9531959803677993E-2</v>
      </c>
      <c r="X214" s="75">
        <v>5.9518068890141759E-2</v>
      </c>
      <c r="Y214" s="56">
        <v>7.1950177237143698E-2</v>
      </c>
      <c r="Z214" s="56">
        <v>8.8007975160226071E-2</v>
      </c>
      <c r="AA214" s="56">
        <v>7.9319821592084588E-2</v>
      </c>
      <c r="AB214" s="56">
        <v>7.742088207972754E-2</v>
      </c>
      <c r="AC214" s="56">
        <v>7.218357568286933E-2</v>
      </c>
      <c r="AD214" s="56">
        <v>4.2280326982333721E-2</v>
      </c>
      <c r="AE214" s="56">
        <v>9.3823595901244047E-2</v>
      </c>
      <c r="AF214" s="56">
        <v>8.0015337618487253E-2</v>
      </c>
      <c r="AG214" s="56">
        <v>8.9080508169798067E-2</v>
      </c>
      <c r="AH214" s="56">
        <v>7.3589948876949945E-2</v>
      </c>
      <c r="AI214" s="56">
        <v>7.955893983697486E-2</v>
      </c>
      <c r="AJ214" s="56">
        <v>8.4778328318711738E-2</v>
      </c>
      <c r="AK214" s="56">
        <v>7.314516901736276E-2</v>
      </c>
      <c r="AL214" s="56">
        <v>7.7338032363328008E-2</v>
      </c>
      <c r="AM214" s="60">
        <v>7.3626601142582737E-2</v>
      </c>
      <c r="AN214" s="82">
        <f t="shared" si="72"/>
        <v>2.5672919495027546</v>
      </c>
      <c r="AO214" s="81">
        <f t="shared" si="73"/>
        <v>5.0689721979924549</v>
      </c>
      <c r="AP214" s="80">
        <f t="shared" si="74"/>
        <v>7.6362641474952095</v>
      </c>
      <c r="AQ214" s="80">
        <f t="shared" si="75"/>
        <v>-2.5016802484897003</v>
      </c>
    </row>
    <row r="215" spans="4:43" x14ac:dyDescent="0.35">
      <c r="D215" s="37" t="s">
        <v>158</v>
      </c>
      <c r="E215" s="59">
        <v>6.871422854490121E-2</v>
      </c>
      <c r="F215" s="56">
        <v>6.1967276689372401E-2</v>
      </c>
      <c r="G215" s="56">
        <v>4.4413230006929053E-2</v>
      </c>
      <c r="H215" s="56">
        <v>6.6880498406557756E-2</v>
      </c>
      <c r="I215" s="56">
        <v>3.3868230409273462E-2</v>
      </c>
      <c r="J215" s="56">
        <v>4.6766888920567615E-2</v>
      </c>
      <c r="K215" s="56">
        <v>6.6514881032012127E-2</v>
      </c>
      <c r="L215" s="56">
        <v>3.2051455061293636E-2</v>
      </c>
      <c r="M215" s="56">
        <v>2.6800959572643872E-2</v>
      </c>
      <c r="N215" s="56">
        <v>3.8267512181609474E-2</v>
      </c>
      <c r="O215" s="56">
        <v>5.2093975617865981E-2</v>
      </c>
      <c r="P215" s="56">
        <v>4.5168926731841905E-2</v>
      </c>
      <c r="Q215" s="56">
        <v>3.8909947789928963E-2</v>
      </c>
      <c r="R215" s="56">
        <v>4.9137795468985786E-2</v>
      </c>
      <c r="S215" s="56">
        <v>4.2088944775939087E-2</v>
      </c>
      <c r="T215" s="56">
        <v>1.5230848054854602E-2</v>
      </c>
      <c r="U215" s="56">
        <v>1.5881602274410128E-2</v>
      </c>
      <c r="V215" s="56">
        <v>2.0165384632565949E-2</v>
      </c>
      <c r="W215" s="56">
        <v>5.7093996663387964E-2</v>
      </c>
      <c r="X215" s="56">
        <v>4.6862183258431542E-2</v>
      </c>
      <c r="Y215" s="75">
        <v>3.3670375370801323E-2</v>
      </c>
      <c r="Z215" s="56">
        <v>4.6459012072857388E-2</v>
      </c>
      <c r="AA215" s="56">
        <v>5.7147562397883531E-2</v>
      </c>
      <c r="AB215" s="56">
        <v>5.5831423516268484E-2</v>
      </c>
      <c r="AC215" s="56">
        <v>4.2586216669423194E-2</v>
      </c>
      <c r="AD215" s="56">
        <v>3.0066956140818245E-2</v>
      </c>
      <c r="AE215" s="56">
        <v>5.997853673665772E-2</v>
      </c>
      <c r="AF215" s="56">
        <v>5.7816994372745525E-2</v>
      </c>
      <c r="AG215" s="56">
        <v>5.7272906706463109E-2</v>
      </c>
      <c r="AH215" s="56">
        <v>4.350307462596624E-2</v>
      </c>
      <c r="AI215" s="56">
        <v>5.7085913903385764E-2</v>
      </c>
      <c r="AJ215" s="56">
        <v>4.4280871075440369E-2</v>
      </c>
      <c r="AK215" s="56">
        <v>4.3081900479896469E-2</v>
      </c>
      <c r="AL215" s="56">
        <v>5.5485821525226159E-2</v>
      </c>
      <c r="AM215" s="60">
        <v>4.3643676596707051E-2</v>
      </c>
      <c r="AN215" s="82">
        <f t="shared" si="72"/>
        <v>1.5967900082839124</v>
      </c>
      <c r="AO215" s="81">
        <f t="shared" si="73"/>
        <v>3.124865788022924</v>
      </c>
      <c r="AP215" s="80">
        <f t="shared" si="74"/>
        <v>4.7216557963068366</v>
      </c>
      <c r="AQ215" s="80">
        <f t="shared" si="75"/>
        <v>-1.5280757797390117</v>
      </c>
    </row>
    <row r="216" spans="4:43" x14ac:dyDescent="0.35">
      <c r="D216" s="37" t="s">
        <v>72</v>
      </c>
      <c r="E216" s="59">
        <v>5.9848616198562063E-2</v>
      </c>
      <c r="F216" s="56">
        <v>7.8052457220209093E-2</v>
      </c>
      <c r="G216" s="56">
        <v>6.698347293902171E-2</v>
      </c>
      <c r="H216" s="56">
        <v>9.5263607993383237E-2</v>
      </c>
      <c r="I216" s="56">
        <v>5.2967596934996197E-2</v>
      </c>
      <c r="J216" s="56">
        <v>8.0728454747477835E-2</v>
      </c>
      <c r="K216" s="56">
        <v>7.0792781713577044E-2</v>
      </c>
      <c r="L216" s="56">
        <v>6.4043351767944887E-2</v>
      </c>
      <c r="M216" s="56">
        <v>3.6360666575584469E-2</v>
      </c>
      <c r="N216" s="56">
        <v>4.9367668576098152E-2</v>
      </c>
      <c r="O216" s="56">
        <v>6.4741053533653614E-2</v>
      </c>
      <c r="P216" s="56">
        <v>6.8445646998749124E-2</v>
      </c>
      <c r="Q216" s="56">
        <v>5.0282706520255301E-2</v>
      </c>
      <c r="R216" s="56">
        <v>7.432679224324347E-2</v>
      </c>
      <c r="S216" s="56">
        <v>6.4603632215637821E-2</v>
      </c>
      <c r="T216" s="56">
        <v>3.20181182410543E-2</v>
      </c>
      <c r="U216" s="56">
        <v>2.2694425779357697E-2</v>
      </c>
      <c r="V216" s="56">
        <v>3.8212361768462696E-2</v>
      </c>
      <c r="W216" s="56">
        <v>8.1815538376488223E-2</v>
      </c>
      <c r="X216" s="56">
        <v>8.1188855589931025E-2</v>
      </c>
      <c r="Y216" s="56">
        <v>6.5519180642386529E-2</v>
      </c>
      <c r="Z216" s="75">
        <v>5.1118093105731316E-2</v>
      </c>
      <c r="AA216" s="56">
        <v>7.1726858071395616E-2</v>
      </c>
      <c r="AB216" s="56">
        <v>7.0002200316384808E-2</v>
      </c>
      <c r="AC216" s="56">
        <v>6.5345286505746572E-2</v>
      </c>
      <c r="AD216" s="56">
        <v>3.8158051122444747E-2</v>
      </c>
      <c r="AE216" s="56">
        <v>8.5688873726280604E-2</v>
      </c>
      <c r="AF216" s="56">
        <v>7.2092340226017945E-2</v>
      </c>
      <c r="AG216" s="56">
        <v>7.1876301338325732E-2</v>
      </c>
      <c r="AH216" s="56">
        <v>6.6522655017161758E-2</v>
      </c>
      <c r="AI216" s="56">
        <v>7.1840412271933718E-2</v>
      </c>
      <c r="AJ216" s="56">
        <v>6.8146647728756712E-2</v>
      </c>
      <c r="AK216" s="56">
        <v>6.6117605254905176E-2</v>
      </c>
      <c r="AL216" s="56">
        <v>6.9930878610157191E-2</v>
      </c>
      <c r="AM216" s="60">
        <v>6.6752373862862993E-2</v>
      </c>
      <c r="AN216" s="82">
        <f t="shared" si="72"/>
        <v>2.2335755637341794</v>
      </c>
      <c r="AO216" s="81">
        <f t="shared" si="73"/>
        <v>4.4073025112697968</v>
      </c>
      <c r="AP216" s="80">
        <f t="shared" si="74"/>
        <v>6.6408780750039762</v>
      </c>
      <c r="AQ216" s="80">
        <f t="shared" si="75"/>
        <v>-2.1737269475356173</v>
      </c>
    </row>
    <row r="217" spans="4:43" x14ac:dyDescent="0.35">
      <c r="D217" s="38" t="s">
        <v>3</v>
      </c>
      <c r="E217" s="59">
        <v>6.7446149329759827E-2</v>
      </c>
      <c r="F217" s="56">
        <v>0.108195011046802</v>
      </c>
      <c r="G217" s="56">
        <v>8.6418408950040104E-2</v>
      </c>
      <c r="H217" s="56">
        <v>0.10758107847156988</v>
      </c>
      <c r="I217" s="56">
        <v>5.9253140806667305E-2</v>
      </c>
      <c r="J217" s="56">
        <v>8.0625936471680024E-2</v>
      </c>
      <c r="K217" s="56">
        <v>9.0272680695333188E-2</v>
      </c>
      <c r="L217" s="56">
        <v>8.2220118603960377E-2</v>
      </c>
      <c r="M217" s="56">
        <v>6.2687830408118317E-2</v>
      </c>
      <c r="N217" s="56">
        <v>6.6580488120404499E-2</v>
      </c>
      <c r="O217" s="56">
        <v>7.3513628039896819E-2</v>
      </c>
      <c r="P217" s="56">
        <v>7.8202151559560618E-2</v>
      </c>
      <c r="Q217" s="56">
        <v>6.750782564714633E-2</v>
      </c>
      <c r="R217" s="56">
        <v>9.446014278500528E-2</v>
      </c>
      <c r="S217" s="56">
        <v>8.296738040143696E-2</v>
      </c>
      <c r="T217" s="56">
        <v>4.6210748334787687E-2</v>
      </c>
      <c r="U217" s="56">
        <v>3.7567596434896086E-2</v>
      </c>
      <c r="V217" s="56">
        <v>5.3752604164826447E-2</v>
      </c>
      <c r="W217" s="56">
        <v>8.1919431435568568E-2</v>
      </c>
      <c r="X217" s="56">
        <v>8.11111231927895E-2</v>
      </c>
      <c r="Y217" s="56">
        <v>7.3850571794557188E-2</v>
      </c>
      <c r="Z217" s="56">
        <v>8.00607212431797E-2</v>
      </c>
      <c r="AA217" s="75">
        <v>6.2009610203571874E-2</v>
      </c>
      <c r="AB217" s="56">
        <v>8.9472215417230591E-2</v>
      </c>
      <c r="AC217" s="56">
        <v>7.4186016634493715E-2</v>
      </c>
      <c r="AD217" s="56">
        <v>4.3454097526336381E-2</v>
      </c>
      <c r="AE217" s="56">
        <v>9.6134564150437418E-2</v>
      </c>
      <c r="AF217" s="56">
        <v>8.2715888270583252E-2</v>
      </c>
      <c r="AG217" s="56">
        <v>8.1669454934863106E-2</v>
      </c>
      <c r="AH217" s="56">
        <v>7.5736336592761008E-2</v>
      </c>
      <c r="AI217" s="56">
        <v>9.1580582287361934E-2</v>
      </c>
      <c r="AJ217" s="56">
        <v>7.6957567934952939E-2</v>
      </c>
      <c r="AK217" s="56">
        <v>7.5168784537571462E-2</v>
      </c>
      <c r="AL217" s="56">
        <v>7.9382913903710564E-2</v>
      </c>
      <c r="AM217" s="60">
        <v>7.5473718656669991E-2</v>
      </c>
      <c r="AN217" s="82">
        <f t="shared" si="72"/>
        <v>2.6663465189885307</v>
      </c>
      <c r="AO217" s="81">
        <f t="shared" si="73"/>
        <v>5.2652468886473018</v>
      </c>
      <c r="AP217" s="80">
        <f t="shared" si="74"/>
        <v>7.9315934076358321</v>
      </c>
      <c r="AQ217" s="80">
        <f t="shared" si="75"/>
        <v>-2.5989003696587711</v>
      </c>
    </row>
    <row r="218" spans="4:43" x14ac:dyDescent="0.35">
      <c r="D218" s="38" t="s">
        <v>79</v>
      </c>
      <c r="E218" s="59">
        <v>6.18313243594278E-2</v>
      </c>
      <c r="F218" s="56">
        <v>9.0130904071724458E-2</v>
      </c>
      <c r="G218" s="56">
        <v>7.9505834157964542E-2</v>
      </c>
      <c r="H218" s="56">
        <v>9.7872283534552712E-2</v>
      </c>
      <c r="I218" s="56">
        <v>4.4726922489559638E-2</v>
      </c>
      <c r="J218" s="56">
        <v>7.3268694686058955E-2</v>
      </c>
      <c r="K218" s="56">
        <v>8.2841594020510528E-2</v>
      </c>
      <c r="L218" s="56">
        <v>6.6060988128895284E-2</v>
      </c>
      <c r="M218" s="56">
        <v>5.7748459834391308E-2</v>
      </c>
      <c r="N218" s="56">
        <v>6.0835162939066961E-2</v>
      </c>
      <c r="O218" s="56">
        <v>6.678327475428153E-2</v>
      </c>
      <c r="P218" s="56">
        <v>7.0903408314644881E-2</v>
      </c>
      <c r="Q218" s="56">
        <v>6.1776935548654759E-2</v>
      </c>
      <c r="R218" s="56">
        <v>7.6770475156168402E-2</v>
      </c>
      <c r="S218" s="56">
        <v>6.6546496619927911E-2</v>
      </c>
      <c r="T218" s="56">
        <v>2.3223920480405027E-2</v>
      </c>
      <c r="U218" s="56">
        <v>3.3630640209126178E-2</v>
      </c>
      <c r="V218" s="56">
        <v>4.922748218250135E-2</v>
      </c>
      <c r="W218" s="56">
        <v>7.4470355616992931E-2</v>
      </c>
      <c r="X218" s="56">
        <v>7.3624824277807338E-2</v>
      </c>
      <c r="Y218" s="56">
        <v>6.7472584488986728E-2</v>
      </c>
      <c r="Z218" s="56">
        <v>7.2947868028270663E-2</v>
      </c>
      <c r="AA218" s="56">
        <v>7.4091368397842333E-2</v>
      </c>
      <c r="AB218" s="75">
        <v>5.250455419824044E-2</v>
      </c>
      <c r="AC218" s="56">
        <v>6.7498828454394186E-2</v>
      </c>
      <c r="AD218" s="56">
        <v>3.9260083996291925E-2</v>
      </c>
      <c r="AE218" s="56">
        <v>7.8569963462341949E-2</v>
      </c>
      <c r="AF218" s="56">
        <v>7.4855462660766092E-2</v>
      </c>
      <c r="AG218" s="56">
        <v>7.4040150434405566E-2</v>
      </c>
      <c r="AH218" s="56">
        <v>6.8720168228677131E-2</v>
      </c>
      <c r="AI218" s="56">
        <v>7.4206645299667681E-2</v>
      </c>
      <c r="AJ218" s="56">
        <v>7.0097628395550893E-2</v>
      </c>
      <c r="AK218" s="56">
        <v>6.8295521550681457E-2</v>
      </c>
      <c r="AL218" s="56">
        <v>7.2227777519307826E-2</v>
      </c>
      <c r="AM218" s="60">
        <v>6.8755849683710069E-2</v>
      </c>
      <c r="AN218" s="82">
        <f t="shared" si="72"/>
        <v>2.3353244361817973</v>
      </c>
      <c r="AO218" s="81">
        <f t="shared" si="73"/>
        <v>4.6088175480041667</v>
      </c>
      <c r="AP218" s="80">
        <f t="shared" si="74"/>
        <v>6.944141984185964</v>
      </c>
      <c r="AQ218" s="80">
        <f t="shared" si="75"/>
        <v>-2.2734931118223694</v>
      </c>
    </row>
    <row r="219" spans="4:43" x14ac:dyDescent="0.35">
      <c r="D219" s="38" t="s">
        <v>82</v>
      </c>
      <c r="E219" s="59">
        <v>6.9672570249351362E-2</v>
      </c>
      <c r="F219" s="56">
        <v>0.10169806885034804</v>
      </c>
      <c r="G219" s="56">
        <v>8.9130113292940946E-2</v>
      </c>
      <c r="H219" s="56">
        <v>0.11107935753002028</v>
      </c>
      <c r="I219" s="56">
        <v>5.1414814480107242E-2</v>
      </c>
      <c r="J219" s="56">
        <v>8.355850628392851E-2</v>
      </c>
      <c r="K219" s="56">
        <v>8.33021995929661E-2</v>
      </c>
      <c r="L219" s="56">
        <v>7.4791311036730507E-2</v>
      </c>
      <c r="M219" s="56">
        <v>6.5141947828045485E-2</v>
      </c>
      <c r="N219" s="56">
        <v>6.8589511680040266E-2</v>
      </c>
      <c r="O219" s="56">
        <v>7.6325823402587423E-2</v>
      </c>
      <c r="P219" s="56">
        <v>8.0777957934186698E-2</v>
      </c>
      <c r="Q219" s="56">
        <v>6.9843843507514797E-2</v>
      </c>
      <c r="R219" s="56">
        <v>9.7342235810788796E-2</v>
      </c>
      <c r="S219" s="56">
        <v>7.5956894037422437E-2</v>
      </c>
      <c r="T219" s="56">
        <v>4.7136250352939557E-2</v>
      </c>
      <c r="U219" s="56">
        <v>4.8146391758713117E-2</v>
      </c>
      <c r="V219" s="56">
        <v>5.5225486521426587E-2</v>
      </c>
      <c r="W219" s="56">
        <v>8.4421084823401951E-2</v>
      </c>
      <c r="X219" s="56">
        <v>9.3388382253885335E-2</v>
      </c>
      <c r="Y219" s="56">
        <v>7.6293161548213514E-2</v>
      </c>
      <c r="Z219" s="56">
        <v>8.2704905087771952E-2</v>
      </c>
      <c r="AA219" s="56">
        <v>9.4111678552211891E-2</v>
      </c>
      <c r="AB219" s="56">
        <v>9.219133598580756E-2</v>
      </c>
      <c r="AC219" s="75">
        <v>5.6923504869392759E-2</v>
      </c>
      <c r="AD219" s="56">
        <v>5.4836698187627472E-2</v>
      </c>
      <c r="AE219" s="56">
        <v>9.9183505047873294E-2</v>
      </c>
      <c r="AF219" s="56">
        <v>9.4658265514317191E-2</v>
      </c>
      <c r="AG219" s="56">
        <v>9.425279199533286E-2</v>
      </c>
      <c r="AH219" s="56">
        <v>8.8126643899867046E-2</v>
      </c>
      <c r="AI219" s="56">
        <v>9.4668378727344113E-2</v>
      </c>
      <c r="AJ219" s="56">
        <v>8.9586973450906063E-2</v>
      </c>
      <c r="AK219" s="56">
        <v>7.7848779736645043E-2</v>
      </c>
      <c r="AL219" s="56">
        <v>9.2102458097111192E-2</v>
      </c>
      <c r="AM219" s="60">
        <v>8.7969389091952468E-2</v>
      </c>
      <c r="AN219" s="82">
        <f t="shared" si="72"/>
        <v>2.8024012210197196</v>
      </c>
      <c r="AO219" s="81">
        <f t="shared" si="73"/>
        <v>5.5351298717900876</v>
      </c>
      <c r="AP219" s="80">
        <f t="shared" si="74"/>
        <v>8.3375310928098081</v>
      </c>
      <c r="AQ219" s="80">
        <f t="shared" si="75"/>
        <v>-2.7327286507703681</v>
      </c>
    </row>
    <row r="220" spans="4:43" x14ac:dyDescent="0.35">
      <c r="D220" s="38" t="s">
        <v>85</v>
      </c>
      <c r="E220" s="59">
        <v>3.3715430861916987E-2</v>
      </c>
      <c r="F220" s="56">
        <v>4.4606844447428878E-2</v>
      </c>
      <c r="G220" s="56">
        <v>3.7775608356313592E-2</v>
      </c>
      <c r="H220" s="56">
        <v>5.8861695280359394E-2</v>
      </c>
      <c r="I220" s="56">
        <v>2.9508971560892869E-2</v>
      </c>
      <c r="J220" s="56">
        <v>4.0215011472318506E-2</v>
      </c>
      <c r="K220" s="56">
        <v>3.9764697061736944E-2</v>
      </c>
      <c r="L220" s="56">
        <v>2.6116736311868421E-2</v>
      </c>
      <c r="M220" s="56">
        <v>2.1588239504916659E-2</v>
      </c>
      <c r="N220" s="56">
        <v>3.327281067460295E-2</v>
      </c>
      <c r="O220" s="56">
        <v>4.6701875655538259E-2</v>
      </c>
      <c r="P220" s="56">
        <v>3.893145890317156E-2</v>
      </c>
      <c r="Q220" s="56">
        <v>3.4040649003382877E-2</v>
      </c>
      <c r="R220" s="56">
        <v>5.2008986143366201E-2</v>
      </c>
      <c r="S220" s="56">
        <v>3.6701711619506881E-2</v>
      </c>
      <c r="T220" s="56">
        <v>1.26626870896359E-2</v>
      </c>
      <c r="U220" s="56">
        <v>1.3247351658143247E-2</v>
      </c>
      <c r="V220" s="56">
        <v>1.6750962842153282E-2</v>
      </c>
      <c r="W220" s="56">
        <v>4.0644811946515924E-2</v>
      </c>
      <c r="X220" s="56">
        <v>4.0674545965229444E-2</v>
      </c>
      <c r="Y220" s="56">
        <v>3.7251837127485324E-2</v>
      </c>
      <c r="Z220" s="56">
        <v>4.0053695329675516E-2</v>
      </c>
      <c r="AA220" s="56">
        <v>4.0932276224339134E-2</v>
      </c>
      <c r="AB220" s="56">
        <v>3.9963528238255899E-2</v>
      </c>
      <c r="AC220" s="56">
        <v>4.6929898637065912E-2</v>
      </c>
      <c r="AD220" s="75">
        <v>1.6966031898981857E-2</v>
      </c>
      <c r="AE220" s="56">
        <v>5.2811131676141827E-2</v>
      </c>
      <c r="AF220" s="56">
        <v>4.1040455582057885E-2</v>
      </c>
      <c r="AG220" s="56">
        <v>5.0766187094179724E-2</v>
      </c>
      <c r="AH220" s="56">
        <v>3.8050591388615669E-2</v>
      </c>
      <c r="AI220" s="56">
        <v>5.106875843475181E-2</v>
      </c>
      <c r="AJ220" s="56">
        <v>4.8508797800725534E-2</v>
      </c>
      <c r="AK220" s="56">
        <v>3.7775812039622186E-2</v>
      </c>
      <c r="AL220" s="56">
        <v>4.993282912472588E-2</v>
      </c>
      <c r="AM220" s="60">
        <v>4.8077166604603483E-2</v>
      </c>
      <c r="AN220" s="82">
        <f t="shared" si="72"/>
        <v>1.3379200835602263</v>
      </c>
      <c r="AO220" s="81">
        <f t="shared" si="73"/>
        <v>2.6421247362585358</v>
      </c>
      <c r="AP220" s="80">
        <f t="shared" si="74"/>
        <v>3.9800448198187621</v>
      </c>
      <c r="AQ220" s="80">
        <f t="shared" si="75"/>
        <v>-1.3042046526983095</v>
      </c>
    </row>
    <row r="221" spans="4:43" x14ac:dyDescent="0.35">
      <c r="D221" s="38" t="s">
        <v>88</v>
      </c>
      <c r="E221" s="59">
        <v>7.223688625134031E-2</v>
      </c>
      <c r="F221" s="56">
        <v>0.10585457906455892</v>
      </c>
      <c r="G221" s="56">
        <v>8.2852344734818131E-2</v>
      </c>
      <c r="H221" s="56">
        <v>0.12535056548107509</v>
      </c>
      <c r="I221" s="56">
        <v>5.3714358805398647E-2</v>
      </c>
      <c r="J221" s="56">
        <v>9.6692684495173792E-2</v>
      </c>
      <c r="K221" s="56">
        <v>8.6802409972818115E-2</v>
      </c>
      <c r="L221" s="56">
        <v>7.8048479346729774E-2</v>
      </c>
      <c r="M221" s="56">
        <v>6.7485275058651581E-2</v>
      </c>
      <c r="N221" s="56">
        <v>7.1684556247232717E-2</v>
      </c>
      <c r="O221" s="56">
        <v>7.9446266452907394E-2</v>
      </c>
      <c r="P221" s="56">
        <v>9.3875800617955529E-2</v>
      </c>
      <c r="Q221" s="56">
        <v>8.2505789290610421E-2</v>
      </c>
      <c r="R221" s="56">
        <v>0.10132061128574023</v>
      </c>
      <c r="S221" s="56">
        <v>8.8770358349741382E-2</v>
      </c>
      <c r="T221" s="56">
        <v>4.8866460855026779E-2</v>
      </c>
      <c r="U221" s="56">
        <v>4.9903640183990822E-2</v>
      </c>
      <c r="V221" s="56">
        <v>5.7471936585783971E-2</v>
      </c>
      <c r="W221" s="56">
        <v>8.837079771340238E-2</v>
      </c>
      <c r="X221" s="56">
        <v>9.7409772601748337E-2</v>
      </c>
      <c r="Y221" s="56">
        <v>7.9518371420974579E-2</v>
      </c>
      <c r="Z221" s="56">
        <v>8.6588329263291186E-2</v>
      </c>
      <c r="AA221" s="56">
        <v>9.7860031942695228E-2</v>
      </c>
      <c r="AB221" s="56">
        <v>9.5957265278468623E-2</v>
      </c>
      <c r="AC221" s="56">
        <v>8.9863676527776909E-2</v>
      </c>
      <c r="AD221" s="56">
        <v>5.7068449447984781E-2</v>
      </c>
      <c r="AE221" s="75">
        <v>7.4024881029021633E-2</v>
      </c>
      <c r="AF221" s="56">
        <v>9.8422909516095738E-2</v>
      </c>
      <c r="AG221" s="56">
        <v>9.810801650690211E-2</v>
      </c>
      <c r="AH221" s="56">
        <v>9.1629222027050053E-2</v>
      </c>
      <c r="AI221" s="56">
        <v>9.8534474068597264E-2</v>
      </c>
      <c r="AJ221" s="56">
        <v>9.3256297963850585E-2</v>
      </c>
      <c r="AK221" s="56">
        <v>8.123587523802088E-2</v>
      </c>
      <c r="AL221" s="56">
        <v>9.5869730679798676E-2</v>
      </c>
      <c r="AM221" s="60">
        <v>9.1661759723617509E-2</v>
      </c>
      <c r="AN221" s="82">
        <f t="shared" si="72"/>
        <v>2.9582628640288502</v>
      </c>
      <c r="AO221" s="81">
        <f t="shared" si="73"/>
        <v>5.8442888418063603</v>
      </c>
      <c r="AP221" s="80">
        <f t="shared" si="74"/>
        <v>8.8025517058352101</v>
      </c>
      <c r="AQ221" s="80">
        <f t="shared" si="75"/>
        <v>-2.8860259777775101</v>
      </c>
    </row>
    <row r="222" spans="4:43" x14ac:dyDescent="0.35">
      <c r="D222" s="38" t="s">
        <v>91</v>
      </c>
      <c r="E222" s="59">
        <v>8.6718065931656541E-2</v>
      </c>
      <c r="F222" s="56">
        <v>0.12218634841266708</v>
      </c>
      <c r="G222" s="56">
        <v>9.7898499394996966E-2</v>
      </c>
      <c r="H222" s="56">
        <v>0.13254684007656867</v>
      </c>
      <c r="I222" s="56">
        <v>6.7061479631584625E-2</v>
      </c>
      <c r="J222" s="56">
        <v>0.10249402175070765</v>
      </c>
      <c r="K222" s="56">
        <v>0.1119247616409919</v>
      </c>
      <c r="L222" s="56">
        <v>9.2734305769544639E-2</v>
      </c>
      <c r="M222" s="56">
        <v>8.1447893244719599E-2</v>
      </c>
      <c r="N222" s="56">
        <v>7.5798248561932874E-2</v>
      </c>
      <c r="O222" s="56">
        <v>9.3794012273039976E-2</v>
      </c>
      <c r="P222" s="56">
        <v>9.9301933166586892E-2</v>
      </c>
      <c r="Q222" s="56">
        <v>7.7170228915008549E-2</v>
      </c>
      <c r="R222" s="56">
        <v>0.1074683790733096</v>
      </c>
      <c r="S222" s="56">
        <v>9.3403672792755035E-2</v>
      </c>
      <c r="T222" s="56">
        <v>3.1634974856838215E-2</v>
      </c>
      <c r="U222" s="56">
        <v>4.2333442075533301E-2</v>
      </c>
      <c r="V222" s="56">
        <v>5.9954860845985246E-2</v>
      </c>
      <c r="W222" s="56">
        <v>0.10377077998868248</v>
      </c>
      <c r="X222" s="56">
        <v>0.1029521361732542</v>
      </c>
      <c r="Y222" s="56">
        <v>8.4774244227206211E-2</v>
      </c>
      <c r="Z222" s="56">
        <v>9.2255427792207884E-2</v>
      </c>
      <c r="AA222" s="56">
        <v>0.10352094488558013</v>
      </c>
      <c r="AB222" s="56">
        <v>0.10120287350651024</v>
      </c>
      <c r="AC222" s="56">
        <v>9.4664062062328705E-2</v>
      </c>
      <c r="AD222" s="56">
        <v>5.99286853362423E-2</v>
      </c>
      <c r="AE222" s="56">
        <v>0.10961052674664278</v>
      </c>
      <c r="AF222" s="75">
        <v>7.5204141776202132E-2</v>
      </c>
      <c r="AG222" s="56">
        <v>0.10367662323467122</v>
      </c>
      <c r="AH222" s="56">
        <v>9.6219960820038211E-2</v>
      </c>
      <c r="AI222" s="56">
        <v>0.10381568043255242</v>
      </c>
      <c r="AJ222" s="56">
        <v>9.8242168001388436E-2</v>
      </c>
      <c r="AK222" s="56">
        <v>8.5968109213392388E-2</v>
      </c>
      <c r="AL222" s="56">
        <v>0.10110193228761513</v>
      </c>
      <c r="AM222" s="60">
        <v>9.6562336156530953E-2</v>
      </c>
      <c r="AN222" s="82">
        <f t="shared" si="72"/>
        <v>3.1893426010554724</v>
      </c>
      <c r="AO222" s="81">
        <f t="shared" si="73"/>
        <v>6.2919671361792879</v>
      </c>
      <c r="AP222" s="80">
        <f t="shared" si="74"/>
        <v>9.4813097372347599</v>
      </c>
      <c r="AQ222" s="80">
        <f t="shared" si="75"/>
        <v>-3.1026245351238155</v>
      </c>
    </row>
    <row r="223" spans="4:43" x14ac:dyDescent="0.35">
      <c r="D223" s="38" t="s">
        <v>93</v>
      </c>
      <c r="E223" s="59">
        <v>6.0769801476604039E-2</v>
      </c>
      <c r="F223" s="56">
        <v>8.8778361110325429E-2</v>
      </c>
      <c r="G223" s="56">
        <v>6.8509999264356677E-2</v>
      </c>
      <c r="H223" s="56">
        <v>9.6597862109730398E-2</v>
      </c>
      <c r="I223" s="56">
        <v>5.3784198477717211E-2</v>
      </c>
      <c r="J223" s="56">
        <v>7.2127764186522253E-2</v>
      </c>
      <c r="K223" s="56">
        <v>7.1987268231143528E-2</v>
      </c>
      <c r="L223" s="56">
        <v>6.5037104364397746E-2</v>
      </c>
      <c r="M223" s="56">
        <v>5.6553651121687865E-2</v>
      </c>
      <c r="N223" s="56">
        <v>6.0087743461344052E-2</v>
      </c>
      <c r="O223" s="56">
        <v>6.5740161140824427E-2</v>
      </c>
      <c r="P223" s="56">
        <v>6.9607677970610016E-2</v>
      </c>
      <c r="Q223" s="56">
        <v>6.0921329266459927E-2</v>
      </c>
      <c r="R223" s="56">
        <v>7.5576532314236389E-2</v>
      </c>
      <c r="S223" s="56">
        <v>6.5511353630718902E-2</v>
      </c>
      <c r="T223" s="56">
        <v>2.2659887276037363E-2</v>
      </c>
      <c r="U223" s="56">
        <v>3.2953399277268175E-2</v>
      </c>
      <c r="V223" s="56">
        <v>3.8760518581014536E-2</v>
      </c>
      <c r="W223" s="56">
        <v>7.3321242723059968E-2</v>
      </c>
      <c r="X223" s="56">
        <v>8.2098445819199339E-2</v>
      </c>
      <c r="Y223" s="56">
        <v>6.6242158183921374E-2</v>
      </c>
      <c r="Z223" s="56">
        <v>7.1826643875545201E-2</v>
      </c>
      <c r="AA223" s="56">
        <v>7.2845887723778646E-2</v>
      </c>
      <c r="AB223" s="56">
        <v>7.1086914475555915E-2</v>
      </c>
      <c r="AC223" s="56">
        <v>6.6452871522531806E-2</v>
      </c>
      <c r="AD223" s="56">
        <v>3.8597786848134891E-2</v>
      </c>
      <c r="AE223" s="56">
        <v>7.7350401777737915E-2</v>
      </c>
      <c r="AF223" s="56">
        <v>7.349975506145974E-2</v>
      </c>
      <c r="AG223" s="75">
        <v>5.3086334170043263E-2</v>
      </c>
      <c r="AH223" s="56">
        <v>6.7655804007684714E-2</v>
      </c>
      <c r="AI223" s="56">
        <v>7.3052087017650022E-2</v>
      </c>
      <c r="AJ223" s="56">
        <v>6.9108200131816427E-2</v>
      </c>
      <c r="AK223" s="56">
        <v>6.7438186575596235E-2</v>
      </c>
      <c r="AL223" s="56">
        <v>7.1110539196917052E-2</v>
      </c>
      <c r="AM223" s="60">
        <v>6.7787053550538601E-2</v>
      </c>
      <c r="AN223" s="82">
        <f t="shared" si="72"/>
        <v>2.2885249259221703</v>
      </c>
      <c r="AO223" s="81">
        <f t="shared" si="73"/>
        <v>4.5162800503677367</v>
      </c>
      <c r="AP223" s="80">
        <f t="shared" si="74"/>
        <v>6.8048049762899065</v>
      </c>
      <c r="AQ223" s="80">
        <f t="shared" si="75"/>
        <v>-2.2277551244455664</v>
      </c>
    </row>
    <row r="224" spans="4:43" x14ac:dyDescent="0.35">
      <c r="D224" s="38" t="s">
        <v>96</v>
      </c>
      <c r="E224" s="59">
        <v>5.8472035216123271E-2</v>
      </c>
      <c r="F224" s="56">
        <v>7.5941820064569968E-2</v>
      </c>
      <c r="G224" s="56">
        <v>6.5494975967437141E-2</v>
      </c>
      <c r="H224" s="56">
        <v>9.2981468615423779E-2</v>
      </c>
      <c r="I224" s="56">
        <v>5.2041028879030164E-2</v>
      </c>
      <c r="J224" s="56">
        <v>6.9176644014307495E-2</v>
      </c>
      <c r="K224" s="56">
        <v>6.913956166855928E-2</v>
      </c>
      <c r="L224" s="56">
        <v>6.2369185443875312E-2</v>
      </c>
      <c r="M224" s="56">
        <v>5.4196315085748847E-2</v>
      </c>
      <c r="N224" s="56">
        <v>5.8008812067283547E-2</v>
      </c>
      <c r="O224" s="56">
        <v>6.312968398338166E-2</v>
      </c>
      <c r="P224" s="56">
        <v>6.6843285225848384E-2</v>
      </c>
      <c r="Q224" s="56">
        <v>5.8808815418730481E-2</v>
      </c>
      <c r="R224" s="56">
        <v>7.2396484433955688E-2</v>
      </c>
      <c r="S224" s="56">
        <v>6.3004465122459566E-2</v>
      </c>
      <c r="T224" s="56">
        <v>2.0984297590296252E-2</v>
      </c>
      <c r="U224" s="56">
        <v>2.1724027153326237E-2</v>
      </c>
      <c r="V224" s="56">
        <v>3.7018766719997064E-2</v>
      </c>
      <c r="W224" s="56">
        <v>7.0535683822503262E-2</v>
      </c>
      <c r="X224" s="56">
        <v>6.9533350659627527E-2</v>
      </c>
      <c r="Y224" s="56">
        <v>6.3919593656071833E-2</v>
      </c>
      <c r="Z224" s="56">
        <v>6.9192667320019205E-2</v>
      </c>
      <c r="AA224" s="56">
        <v>6.9966224741567218E-2</v>
      </c>
      <c r="AB224" s="56">
        <v>6.8176906566098858E-2</v>
      </c>
      <c r="AC224" s="56">
        <v>5.4121165943838943E-2</v>
      </c>
      <c r="AD224" s="56">
        <v>3.6869399053798844E-2</v>
      </c>
      <c r="AE224" s="56">
        <v>7.4209888480978009E-2</v>
      </c>
      <c r="AF224" s="56">
        <v>7.0405437162872342E-2</v>
      </c>
      <c r="AG224" s="56">
        <v>6.9814968387984899E-2</v>
      </c>
      <c r="AH224" s="75">
        <v>4.5176692970985172E-2</v>
      </c>
      <c r="AI224" s="56">
        <v>7.0061981347352392E-2</v>
      </c>
      <c r="AJ224" s="56">
        <v>6.6379625287736582E-2</v>
      </c>
      <c r="AK224" s="56">
        <v>7.4679320401275298E-2</v>
      </c>
      <c r="AL224" s="56">
        <v>6.8304519919034981E-2</v>
      </c>
      <c r="AM224" s="60">
        <v>6.5112669251512101E-2</v>
      </c>
      <c r="AN224" s="82">
        <f t="shared" si="72"/>
        <v>2.1681917676436124</v>
      </c>
      <c r="AO224" s="81">
        <f t="shared" si="73"/>
        <v>4.2779115000711014</v>
      </c>
      <c r="AP224" s="80">
        <f t="shared" si="74"/>
        <v>6.4461032677147134</v>
      </c>
      <c r="AQ224" s="80">
        <f t="shared" si="75"/>
        <v>-2.109719732427489</v>
      </c>
    </row>
    <row r="225" spans="4:43" x14ac:dyDescent="0.35">
      <c r="D225" s="38" t="s">
        <v>99</v>
      </c>
      <c r="E225" s="59">
        <v>3.7160046325316179E-2</v>
      </c>
      <c r="F225" s="56">
        <v>5.9535752468226948E-2</v>
      </c>
      <c r="G225" s="56">
        <v>4.2194830347976754E-2</v>
      </c>
      <c r="H225" s="56">
        <v>6.4447271594388678E-2</v>
      </c>
      <c r="I225" s="56">
        <v>3.2343169360692377E-2</v>
      </c>
      <c r="J225" s="56">
        <v>4.4447152220901655E-2</v>
      </c>
      <c r="K225" s="56">
        <v>4.447009588224006E-2</v>
      </c>
      <c r="L225" s="56">
        <v>3.0120688454924764E-2</v>
      </c>
      <c r="M225" s="56">
        <v>2.5089553706789676E-2</v>
      </c>
      <c r="N225" s="56">
        <v>2.725343680448487E-2</v>
      </c>
      <c r="O225" s="56">
        <v>6.0259806448330504E-2</v>
      </c>
      <c r="P225" s="56">
        <v>5.2914628348760248E-2</v>
      </c>
      <c r="Q225" s="56">
        <v>3.748541870922905E-2</v>
      </c>
      <c r="R225" s="56">
        <v>5.6540999493508583E-2</v>
      </c>
      <c r="S225" s="56">
        <v>5.0440974490797895E-2</v>
      </c>
      <c r="T225" s="56">
        <v>1.4729327131215034E-2</v>
      </c>
      <c r="U225" s="56">
        <v>1.5646811225986393E-2</v>
      </c>
      <c r="V225" s="56">
        <v>2.9476424679469856E-2</v>
      </c>
      <c r="W225" s="56">
        <v>4.5122683029642258E-2</v>
      </c>
      <c r="X225" s="56">
        <v>4.5013114788853469E-2</v>
      </c>
      <c r="Y225" s="56">
        <v>4.112130975322436E-2</v>
      </c>
      <c r="Z225" s="56">
        <v>4.4154247652334555E-2</v>
      </c>
      <c r="AA225" s="56">
        <v>5.51005766264695E-2</v>
      </c>
      <c r="AB225" s="56">
        <v>5.4033034843457582E-2</v>
      </c>
      <c r="AC225" s="56">
        <v>4.1013534811576935E-2</v>
      </c>
      <c r="AD225" s="56">
        <v>2.947538129330109E-2</v>
      </c>
      <c r="AE225" s="56">
        <v>5.7438569341018243E-2</v>
      </c>
      <c r="AF225" s="56">
        <v>5.525397627153799E-2</v>
      </c>
      <c r="AG225" s="56">
        <v>5.5039674930691694E-2</v>
      </c>
      <c r="AH225" s="56">
        <v>5.1812288519602102E-2</v>
      </c>
      <c r="AI225" s="75">
        <v>3.5937945340590208E-2</v>
      </c>
      <c r="AJ225" s="56">
        <v>4.2742743914132707E-2</v>
      </c>
      <c r="AK225" s="56">
        <v>5.1224250676685436E-2</v>
      </c>
      <c r="AL225" s="56">
        <v>4.4283857282432761E-2</v>
      </c>
      <c r="AM225" s="60">
        <v>4.2128635432888278E-2</v>
      </c>
      <c r="AN225" s="82">
        <f t="shared" si="72"/>
        <v>1.5154522122016787</v>
      </c>
      <c r="AO225" s="81">
        <f t="shared" si="73"/>
        <v>2.9937443780780413</v>
      </c>
      <c r="AP225" s="80">
        <f t="shared" si="74"/>
        <v>4.5091965902797195</v>
      </c>
      <c r="AQ225" s="80">
        <f t="shared" si="75"/>
        <v>-1.4782921658763626</v>
      </c>
    </row>
    <row r="226" spans="4:43" x14ac:dyDescent="0.35">
      <c r="D226" s="38" t="s">
        <v>102</v>
      </c>
      <c r="E226" s="59">
        <v>5.1770709732820108E-2</v>
      </c>
      <c r="F226" s="56">
        <v>8.0060137003027901E-2</v>
      </c>
      <c r="G226" s="56">
        <v>6.8995053114626836E-2</v>
      </c>
      <c r="H226" s="56">
        <v>9.7571658263089819E-2</v>
      </c>
      <c r="I226" s="56">
        <v>4.441568058853098E-2</v>
      </c>
      <c r="J226" s="56">
        <v>8.2647161027189317E-2</v>
      </c>
      <c r="K226" s="56">
        <v>7.2505455539379274E-2</v>
      </c>
      <c r="L226" s="56">
        <v>6.5486110718431065E-2</v>
      </c>
      <c r="M226" s="56">
        <v>5.6925596804857516E-2</v>
      </c>
      <c r="N226" s="56">
        <v>5.0787524218783589E-2</v>
      </c>
      <c r="O226" s="56">
        <v>6.6507860623794268E-2</v>
      </c>
      <c r="P226" s="56">
        <v>7.0403965863567869E-2</v>
      </c>
      <c r="Q226" s="56">
        <v>6.1538398546355434E-2</v>
      </c>
      <c r="R226" s="56">
        <v>7.6432770598685598E-2</v>
      </c>
      <c r="S226" s="56">
        <v>6.6169539547324879E-2</v>
      </c>
      <c r="T226" s="56">
        <v>2.2780774768175496E-2</v>
      </c>
      <c r="U226" s="56">
        <v>2.3279565053682786E-2</v>
      </c>
      <c r="V226" s="56">
        <v>3.9048191904299485E-2</v>
      </c>
      <c r="W226" s="56">
        <v>8.3661411950169781E-2</v>
      </c>
      <c r="X226" s="56">
        <v>8.3120515721914548E-2</v>
      </c>
      <c r="Y226" s="56">
        <v>6.6911685298354673E-2</v>
      </c>
      <c r="Z226" s="56">
        <v>8.2348906289610266E-2</v>
      </c>
      <c r="AA226" s="56">
        <v>7.3480584974880914E-2</v>
      </c>
      <c r="AB226" s="56">
        <v>7.1901123514937049E-2</v>
      </c>
      <c r="AC226" s="56">
        <v>6.7320522085007467E-2</v>
      </c>
      <c r="AD226" s="56">
        <v>4.9094074461204673E-2</v>
      </c>
      <c r="AE226" s="56">
        <v>8.80245790644439E-2</v>
      </c>
      <c r="AF226" s="56">
        <v>7.3855285792819941E-2</v>
      </c>
      <c r="AG226" s="56">
        <v>7.3823560414850234E-2</v>
      </c>
      <c r="AH226" s="56">
        <v>6.8339597681384603E-2</v>
      </c>
      <c r="AI226" s="56">
        <v>7.388833791311851E-2</v>
      </c>
      <c r="AJ226" s="75">
        <v>5.0391875148657742E-2</v>
      </c>
      <c r="AK226" s="56">
        <v>6.7824748993229433E-2</v>
      </c>
      <c r="AL226" s="56">
        <v>8.1737081682193805E-2</v>
      </c>
      <c r="AM226" s="60">
        <v>6.8776229485393039E-2</v>
      </c>
      <c r="AN226" s="82">
        <f t="shared" si="72"/>
        <v>2.3218262743887932</v>
      </c>
      <c r="AO226" s="81">
        <f t="shared" si="73"/>
        <v>4.591881839044766</v>
      </c>
      <c r="AP226" s="80">
        <f t="shared" si="74"/>
        <v>6.9137081134335592</v>
      </c>
      <c r="AQ226" s="80">
        <f t="shared" si="75"/>
        <v>-2.2700555646559728</v>
      </c>
    </row>
    <row r="227" spans="4:43" x14ac:dyDescent="0.35">
      <c r="D227" s="38" t="s">
        <v>105</v>
      </c>
      <c r="E227" s="59">
        <v>3.5308174478033874E-2</v>
      </c>
      <c r="F227" s="56">
        <v>4.6448594485116797E-2</v>
      </c>
      <c r="G227" s="56">
        <v>3.9348026223457226E-2</v>
      </c>
      <c r="H227" s="56">
        <v>6.1288738244164996E-2</v>
      </c>
      <c r="I227" s="56">
        <v>3.083716725580549E-2</v>
      </c>
      <c r="J227" s="56">
        <v>4.2192674147947098E-2</v>
      </c>
      <c r="K227" s="56">
        <v>4.1922462814064025E-2</v>
      </c>
      <c r="L227" s="56">
        <v>2.8016013421734442E-2</v>
      </c>
      <c r="M227" s="56">
        <v>2.2380208407626667E-2</v>
      </c>
      <c r="N227" s="56">
        <v>4.455302657577382E-2</v>
      </c>
      <c r="O227" s="56">
        <v>3.8201487137793325E-2</v>
      </c>
      <c r="P227" s="56">
        <v>4.0440650956719545E-2</v>
      </c>
      <c r="Q227" s="56">
        <v>4.5240014745004942E-2</v>
      </c>
      <c r="R227" s="56">
        <v>4.4054914463625514E-2</v>
      </c>
      <c r="S227" s="56">
        <v>3.8212868575996893E-2</v>
      </c>
      <c r="T227" s="56">
        <v>1.3718494689003866E-2</v>
      </c>
      <c r="U227" s="56">
        <v>1.3817240650640659E-2</v>
      </c>
      <c r="V227" s="56">
        <v>2.7558041880088528E-2</v>
      </c>
      <c r="W227" s="56">
        <v>5.2748770011537043E-2</v>
      </c>
      <c r="X227" s="56">
        <v>4.2567485527071167E-2</v>
      </c>
      <c r="Y227" s="56">
        <v>4.8795175356352409E-2</v>
      </c>
      <c r="Z227" s="56">
        <v>5.2025998229991738E-2</v>
      </c>
      <c r="AA227" s="56">
        <v>5.2425008255227237E-2</v>
      </c>
      <c r="AB227" s="56">
        <v>4.170535467959733E-2</v>
      </c>
      <c r="AC227" s="56">
        <v>3.8557623975702254E-2</v>
      </c>
      <c r="AD227" s="56">
        <v>1.766104443739552E-2</v>
      </c>
      <c r="AE227" s="56">
        <v>5.5190330279777107E-2</v>
      </c>
      <c r="AF227" s="56">
        <v>4.274506804081158E-2</v>
      </c>
      <c r="AG227" s="56">
        <v>4.2654468206318234E-2</v>
      </c>
      <c r="AH227" s="56">
        <v>4.9408956959829345E-2</v>
      </c>
      <c r="AI227" s="56">
        <v>5.2552636342826135E-2</v>
      </c>
      <c r="AJ227" s="56">
        <v>5.0106642722490109E-2</v>
      </c>
      <c r="AK227" s="75">
        <v>2.9616651436550671E-2</v>
      </c>
      <c r="AL227" s="56">
        <v>5.1371682363460409E-2</v>
      </c>
      <c r="AM227" s="60">
        <v>3.9533359574857159E-2</v>
      </c>
      <c r="AN227" s="82">
        <f t="shared" si="72"/>
        <v>1.413205055552393</v>
      </c>
      <c r="AO227" s="81">
        <f t="shared" si="73"/>
        <v>2.791101936626752</v>
      </c>
      <c r="AP227" s="80">
        <f t="shared" si="74"/>
        <v>4.2043069921791449</v>
      </c>
      <c r="AQ227" s="80">
        <f t="shared" si="75"/>
        <v>-1.377896881074359</v>
      </c>
    </row>
    <row r="228" spans="4:43" x14ac:dyDescent="0.35">
      <c r="D228" s="38" t="s">
        <v>108</v>
      </c>
      <c r="E228" s="59">
        <v>5.2925972651809268E-2</v>
      </c>
      <c r="F228" s="56">
        <v>6.7571630477956252E-2</v>
      </c>
      <c r="G228" s="56">
        <v>5.8980690284698038E-2</v>
      </c>
      <c r="H228" s="56">
        <v>7.3516920422514981E-2</v>
      </c>
      <c r="I228" s="56">
        <v>3.7212616833234645E-2</v>
      </c>
      <c r="J228" s="56">
        <v>6.1405568012051034E-2</v>
      </c>
      <c r="K228" s="56">
        <v>6.1695831302520397E-2</v>
      </c>
      <c r="L228" s="56">
        <v>5.5704038932219528E-2</v>
      </c>
      <c r="M228" s="56">
        <v>4.9486875273478746E-2</v>
      </c>
      <c r="N228" s="56">
        <v>4.225367610636209E-2</v>
      </c>
      <c r="O228" s="56">
        <v>5.678458422138892E-2</v>
      </c>
      <c r="P228" s="56">
        <v>5.9825206128440271E-2</v>
      </c>
      <c r="Q228" s="56">
        <v>4.3156056777321261E-2</v>
      </c>
      <c r="R228" s="56">
        <v>6.4394297990658669E-2</v>
      </c>
      <c r="S228" s="56">
        <v>4.6768566356982462E-2</v>
      </c>
      <c r="T228" s="56">
        <v>1.7500788210988924E-2</v>
      </c>
      <c r="U228" s="56">
        <v>1.8387164376297359E-2</v>
      </c>
      <c r="V228" s="56">
        <v>2.3180257707068826E-2</v>
      </c>
      <c r="W228" s="56">
        <v>5.2756414549486604E-2</v>
      </c>
      <c r="X228" s="56">
        <v>5.2102390541551753E-2</v>
      </c>
      <c r="Y228" s="56">
        <v>5.7127426282412588E-2</v>
      </c>
      <c r="Z228" s="56">
        <v>5.1554677711866642E-2</v>
      </c>
      <c r="AA228" s="56">
        <v>6.2416715699206253E-2</v>
      </c>
      <c r="AB228" s="56">
        <v>6.0986137868359554E-2</v>
      </c>
      <c r="AC228" s="56">
        <v>5.7024619725415608E-2</v>
      </c>
      <c r="AD228" s="56">
        <v>3.3059977136292239E-2</v>
      </c>
      <c r="AE228" s="56">
        <v>6.57369631115476E-2</v>
      </c>
      <c r="AF228" s="56">
        <v>5.3301546811433224E-2</v>
      </c>
      <c r="AG228" s="56">
        <v>6.2257702612715349E-2</v>
      </c>
      <c r="AH228" s="56">
        <v>5.8042094624747492E-2</v>
      </c>
      <c r="AI228" s="56">
        <v>6.2581249506951889E-2</v>
      </c>
      <c r="AJ228" s="56">
        <v>5.9105210674011886E-2</v>
      </c>
      <c r="AK228" s="56">
        <v>5.7785796844978927E-2</v>
      </c>
      <c r="AL228" s="75">
        <v>4.1225023714428016E-2</v>
      </c>
      <c r="AM228" s="60">
        <v>5.837107051729995E-2</v>
      </c>
      <c r="AN228" s="82">
        <f t="shared" si="72"/>
        <v>1.8361857599986975</v>
      </c>
      <c r="AO228" s="81">
        <f t="shared" si="73"/>
        <v>3.6194455473455855</v>
      </c>
      <c r="AP228" s="80">
        <f t="shared" si="74"/>
        <v>5.4556313073442828</v>
      </c>
      <c r="AQ228" s="80">
        <f t="shared" si="75"/>
        <v>-1.7832597873468881</v>
      </c>
    </row>
    <row r="229" spans="4:43" x14ac:dyDescent="0.35">
      <c r="D229" s="38" t="s">
        <v>111</v>
      </c>
      <c r="E229" s="61">
        <v>2.4543010707315044E-2</v>
      </c>
      <c r="F229" s="62">
        <v>3.1021280740410644E-2</v>
      </c>
      <c r="G229" s="62">
        <v>1.7259026939681656E-2</v>
      </c>
      <c r="H229" s="62">
        <v>3.3740409906130968E-2</v>
      </c>
      <c r="I229" s="62">
        <v>1.1957842554801148E-2</v>
      </c>
      <c r="J229" s="62">
        <v>1.8343560996347586E-2</v>
      </c>
      <c r="K229" s="62">
        <v>1.8509341076352572E-2</v>
      </c>
      <c r="L229" s="62">
        <v>1.5771398617862021E-2</v>
      </c>
      <c r="M229" s="62">
        <v>1.318641742361981E-2</v>
      </c>
      <c r="N229" s="62">
        <v>1.4518254074885727E-2</v>
      </c>
      <c r="O229" s="62">
        <v>3.6313453510323765E-2</v>
      </c>
      <c r="P229" s="62">
        <v>2.7644364661443568E-2</v>
      </c>
      <c r="Q229" s="62">
        <v>2.465531157639839E-2</v>
      </c>
      <c r="R229" s="62">
        <v>2.940275064411146E-2</v>
      </c>
      <c r="S229" s="62">
        <v>2.624861062816717E-2</v>
      </c>
      <c r="T229" s="62">
        <v>7.3563651625624133E-3</v>
      </c>
      <c r="U229" s="62">
        <v>8.0256409570159462E-3</v>
      </c>
      <c r="V229" s="62">
        <v>1.038953656699069E-2</v>
      </c>
      <c r="W229" s="62">
        <v>1.8801058934960063E-2</v>
      </c>
      <c r="X229" s="62">
        <v>1.8636579560458416E-2</v>
      </c>
      <c r="Y229" s="62">
        <v>2.6807709288479014E-2</v>
      </c>
      <c r="Z229" s="62">
        <v>2.7954049967397879E-2</v>
      </c>
      <c r="AA229" s="62">
        <v>2.8940937773578004E-2</v>
      </c>
      <c r="AB229" s="62">
        <v>2.8331174394559538E-2</v>
      </c>
      <c r="AC229" s="62">
        <v>2.6444972316944954E-2</v>
      </c>
      <c r="AD229" s="62">
        <v>1.0543916492505346E-2</v>
      </c>
      <c r="AE229" s="62">
        <v>3.012553328569777E-2</v>
      </c>
      <c r="AF229" s="62">
        <v>2.8776661298469633E-2</v>
      </c>
      <c r="AG229" s="62">
        <v>2.8762695463090852E-2</v>
      </c>
      <c r="AH229" s="62">
        <v>2.7262667043962525E-2</v>
      </c>
      <c r="AI229" s="62">
        <v>2.9414880159375975E-2</v>
      </c>
      <c r="AJ229" s="62">
        <v>2.7404290692871279E-2</v>
      </c>
      <c r="AK229" s="62">
        <v>3.6767158852642805E-2</v>
      </c>
      <c r="AL229" s="62">
        <v>3.8308153782530524E-2</v>
      </c>
      <c r="AM229" s="76">
        <v>1.7181076318919235E-2</v>
      </c>
      <c r="AN229" s="82">
        <f t="shared" si="72"/>
        <v>0.81935009237086442</v>
      </c>
      <c r="AO229" s="81">
        <f t="shared" si="73"/>
        <v>1.6141571740344138</v>
      </c>
      <c r="AP229" s="80">
        <f t="shared" si="74"/>
        <v>2.4335072664052784</v>
      </c>
      <c r="AQ229" s="80">
        <f t="shared" si="75"/>
        <v>-0.79480708166354941</v>
      </c>
    </row>
    <row r="230" spans="4:43" ht="18.5" x14ac:dyDescent="0.35">
      <c r="D230" s="83" t="s">
        <v>178</v>
      </c>
      <c r="E230" s="81">
        <f>SUM(E195:E229)</f>
        <v>2.0721817168857286</v>
      </c>
      <c r="F230" s="81">
        <f t="shared" ref="F230:AM230" si="76">SUM(F195:F229)</f>
        <v>3.0008077758625533</v>
      </c>
      <c r="G230" s="81">
        <f t="shared" si="76"/>
        <v>2.4905067484610739</v>
      </c>
      <c r="H230" s="81">
        <f t="shared" si="76"/>
        <v>3.4065960636030139</v>
      </c>
      <c r="I230" s="81">
        <f t="shared" si="76"/>
        <v>1.7285605628972713</v>
      </c>
      <c r="J230" s="81">
        <f t="shared" si="76"/>
        <v>2.6586527749846214</v>
      </c>
      <c r="K230" s="81">
        <f t="shared" si="76"/>
        <v>2.6513915645182227</v>
      </c>
      <c r="L230" s="81">
        <f t="shared" si="76"/>
        <v>2.2939758533098864</v>
      </c>
      <c r="M230" s="81">
        <f t="shared" si="76"/>
        <v>1.8647615829335467</v>
      </c>
      <c r="N230" s="81">
        <f t="shared" si="76"/>
        <v>2.0428720681020418</v>
      </c>
      <c r="O230" s="81">
        <f t="shared" si="76"/>
        <v>2.3445559413081076</v>
      </c>
      <c r="P230" s="81">
        <f t="shared" si="76"/>
        <v>2.530837745344368</v>
      </c>
      <c r="Q230" s="81">
        <f t="shared" si="76"/>
        <v>2.0750887011806185</v>
      </c>
      <c r="R230" s="81">
        <f t="shared" si="76"/>
        <v>2.8283719785269161</v>
      </c>
      <c r="S230" s="81">
        <f t="shared" si="76"/>
        <v>2.328121535378251</v>
      </c>
      <c r="T230" s="81">
        <f t="shared" si="76"/>
        <v>1.1547309706801978</v>
      </c>
      <c r="U230" s="81">
        <f t="shared" si="76"/>
        <v>1.1993839651198475</v>
      </c>
      <c r="V230" s="81">
        <f t="shared" si="76"/>
        <v>1.4690301514811068</v>
      </c>
      <c r="W230" s="81">
        <f t="shared" si="76"/>
        <v>2.7039078436666921</v>
      </c>
      <c r="X230" s="81">
        <f t="shared" si="76"/>
        <v>2.6616674245130594</v>
      </c>
      <c r="Y230" s="81">
        <f t="shared" si="76"/>
        <v>2.3596847763419944</v>
      </c>
      <c r="Z230" s="81">
        <f t="shared" si="76"/>
        <v>2.6328200194865881</v>
      </c>
      <c r="AA230" s="81">
        <f t="shared" si="76"/>
        <v>2.6950771297855862</v>
      </c>
      <c r="AB230" s="81">
        <f t="shared" si="76"/>
        <v>2.6057535617148053</v>
      </c>
      <c r="AC230" s="81">
        <f t="shared" si="76"/>
        <v>2.3654757821205714</v>
      </c>
      <c r="AD230" s="81">
        <f t="shared" si="76"/>
        <v>1.450359056621779</v>
      </c>
      <c r="AE230" s="81">
        <f t="shared" si="76"/>
        <v>2.9182410371091319</v>
      </c>
      <c r="AF230" s="81">
        <f t="shared" si="76"/>
        <v>2.7231844364926348</v>
      </c>
      <c r="AG230" s="81">
        <f t="shared" si="76"/>
        <v>2.6967737489613572</v>
      </c>
      <c r="AH230" s="81">
        <f t="shared" si="76"/>
        <v>2.4317156452439335</v>
      </c>
      <c r="AI230" s="81">
        <f t="shared" si="76"/>
        <v>2.7157829856408444</v>
      </c>
      <c r="AJ230" s="81">
        <f t="shared" si="76"/>
        <v>2.5000051622826702</v>
      </c>
      <c r="AK230" s="81">
        <f t="shared" si="76"/>
        <v>2.4255084766902155</v>
      </c>
      <c r="AL230" s="81">
        <f t="shared" si="76"/>
        <v>2.6016117496052966</v>
      </c>
      <c r="AM230" s="81">
        <f t="shared" si="76"/>
        <v>2.4227869319697595</v>
      </c>
    </row>
    <row r="235" spans="4:43" x14ac:dyDescent="0.35">
      <c r="E235" s="5" t="s">
        <v>179</v>
      </c>
      <c r="F235" s="5" t="s">
        <v>178</v>
      </c>
      <c r="G235" s="5" t="s">
        <v>180</v>
      </c>
      <c r="H235" s="5" t="s">
        <v>181</v>
      </c>
    </row>
    <row r="236" spans="4:43" x14ac:dyDescent="0.35">
      <c r="D236" s="34" t="s">
        <v>154</v>
      </c>
      <c r="E236" s="39">
        <v>2.608604158531342</v>
      </c>
      <c r="F236" s="40">
        <v>5.1523657732283858</v>
      </c>
      <c r="G236" s="40">
        <v>7.7609699317597283</v>
      </c>
      <c r="H236" s="41">
        <v>-2.5437616146970439</v>
      </c>
    </row>
    <row r="237" spans="4:43" x14ac:dyDescent="0.35">
      <c r="D237" s="34" t="s">
        <v>31</v>
      </c>
      <c r="E237" s="42">
        <v>2.958515188406635</v>
      </c>
      <c r="F237" s="5">
        <v>5.8145231493174077</v>
      </c>
      <c r="G237" s="5">
        <v>8.7730383377240422</v>
      </c>
      <c r="H237" s="43">
        <v>-2.8560079609107727</v>
      </c>
    </row>
    <row r="238" spans="4:43" x14ac:dyDescent="0.35">
      <c r="D238" s="34" t="s">
        <v>26</v>
      </c>
      <c r="E238" s="42">
        <v>2.4584803871861172</v>
      </c>
      <c r="F238" s="5">
        <v>4.8274236070663736</v>
      </c>
      <c r="G238" s="5">
        <v>7.2859039942524912</v>
      </c>
      <c r="H238" s="43">
        <v>-2.3689432198802565</v>
      </c>
    </row>
    <row r="239" spans="4:43" x14ac:dyDescent="0.35">
      <c r="D239" s="34" t="s">
        <v>28</v>
      </c>
      <c r="E239" s="42">
        <v>3.3562760107461806</v>
      </c>
      <c r="F239" s="5">
        <v>6.601015063539954</v>
      </c>
      <c r="G239" s="5">
        <v>9.9572910742861342</v>
      </c>
      <c r="H239" s="43">
        <v>-3.2447390527937734</v>
      </c>
    </row>
    <row r="240" spans="4:43" x14ac:dyDescent="0.35">
      <c r="D240" s="34" t="s">
        <v>29</v>
      </c>
      <c r="E240" s="42">
        <v>1.7057006582500567</v>
      </c>
      <c r="F240" s="5">
        <v>3.3499871043090814</v>
      </c>
      <c r="G240" s="5">
        <v>5.0556877625591383</v>
      </c>
      <c r="H240" s="43">
        <v>-1.6442864460590247</v>
      </c>
    </row>
    <row r="241" spans="4:8" x14ac:dyDescent="0.35">
      <c r="D241" s="34" t="s">
        <v>75</v>
      </c>
      <c r="E241" s="42">
        <v>2.623068420055104</v>
      </c>
      <c r="F241" s="5">
        <v>5.1524813878094378</v>
      </c>
      <c r="G241" s="5">
        <v>7.7755498078645413</v>
      </c>
      <c r="H241" s="43">
        <v>-2.5294129677543338</v>
      </c>
    </row>
    <row r="242" spans="4:8" x14ac:dyDescent="0.35">
      <c r="D242" s="34" t="s">
        <v>30</v>
      </c>
      <c r="E242" s="42">
        <v>2.6217342725982435</v>
      </c>
      <c r="F242" s="5">
        <v>5.1399259490227776</v>
      </c>
      <c r="G242" s="5">
        <v>7.7616602216210211</v>
      </c>
      <c r="H242" s="43">
        <v>-2.518191676424534</v>
      </c>
    </row>
    <row r="243" spans="4:8" x14ac:dyDescent="0.35">
      <c r="D243" s="34" t="s">
        <v>40</v>
      </c>
      <c r="E243" s="42">
        <v>2.2599902022819278</v>
      </c>
      <c r="F243" s="5">
        <v>4.4446781101598329</v>
      </c>
      <c r="G243" s="5">
        <v>6.7046683124417612</v>
      </c>
      <c r="H243" s="43">
        <v>-2.1846879078779051</v>
      </c>
    </row>
    <row r="244" spans="4:8" x14ac:dyDescent="0.35">
      <c r="D244" s="34" t="s">
        <v>42</v>
      </c>
      <c r="E244" s="42">
        <v>1.8447645232446406</v>
      </c>
      <c r="F244" s="5">
        <v>3.6145568255614942</v>
      </c>
      <c r="G244" s="5">
        <v>5.4593213488061352</v>
      </c>
      <c r="H244" s="43">
        <v>-1.7697923023168536</v>
      </c>
    </row>
    <row r="245" spans="4:8" x14ac:dyDescent="0.35">
      <c r="D245" s="34" t="s">
        <v>56</v>
      </c>
      <c r="E245" s="42">
        <v>2.0137894710871644</v>
      </c>
      <c r="F245" s="5">
        <v>3.9585614299505134</v>
      </c>
      <c r="G245" s="5">
        <v>5.9723509010376779</v>
      </c>
      <c r="H245" s="43">
        <v>-1.944771958863349</v>
      </c>
    </row>
    <row r="246" spans="4:8" x14ac:dyDescent="0.35">
      <c r="D246" s="35" t="s">
        <v>44</v>
      </c>
      <c r="E246" s="42">
        <v>2.3094554173170141</v>
      </c>
      <c r="F246" s="5">
        <v>4.5428880342886035</v>
      </c>
      <c r="G246" s="5">
        <v>6.8523434516056181</v>
      </c>
      <c r="H246" s="43">
        <v>-2.2334326169715895</v>
      </c>
    </row>
    <row r="247" spans="4:8" x14ac:dyDescent="0.35">
      <c r="D247" s="35" t="s">
        <v>47</v>
      </c>
      <c r="E247" s="42">
        <v>2.4976773242370172</v>
      </c>
      <c r="F247" s="5">
        <v>4.9047628041573814</v>
      </c>
      <c r="G247" s="5">
        <v>7.4024401283943986</v>
      </c>
      <c r="H247" s="43">
        <v>-2.4070854799203643</v>
      </c>
    </row>
    <row r="248" spans="4:8" x14ac:dyDescent="0.35">
      <c r="D248" s="35" t="s">
        <v>49</v>
      </c>
      <c r="E248" s="42">
        <v>2.0451692588270172</v>
      </c>
      <c r="F248" s="5">
        <v>4.0203603552582559</v>
      </c>
      <c r="G248" s="5">
        <v>6.065529614085273</v>
      </c>
      <c r="H248" s="43">
        <v>-1.9751910964312387</v>
      </c>
    </row>
    <row r="249" spans="4:8" x14ac:dyDescent="0.35">
      <c r="D249" s="35" t="s">
        <v>51</v>
      </c>
      <c r="E249" s="42">
        <v>2.7893206947628784</v>
      </c>
      <c r="F249" s="5">
        <v>5.4811290845068186</v>
      </c>
      <c r="G249" s="5">
        <v>8.2704497792696969</v>
      </c>
      <c r="H249" s="43">
        <v>-2.6918083897439402</v>
      </c>
    </row>
    <row r="250" spans="4:8" x14ac:dyDescent="0.35">
      <c r="D250" s="35" t="s">
        <v>54</v>
      </c>
      <c r="E250" s="42">
        <v>2.2933162674466283</v>
      </c>
      <c r="F250" s="5">
        <v>4.5107773868034693</v>
      </c>
      <c r="G250" s="5">
        <v>6.8040936542500976</v>
      </c>
      <c r="H250" s="43">
        <v>-2.217461119356841</v>
      </c>
    </row>
    <row r="251" spans="4:8" x14ac:dyDescent="0.35">
      <c r="D251" s="36" t="s">
        <v>57</v>
      </c>
      <c r="E251" s="42">
        <v>1.1375403209246813</v>
      </c>
      <c r="F251" s="5">
        <v>2.2377861803705343</v>
      </c>
      <c r="G251" s="5">
        <v>3.3753265012952154</v>
      </c>
      <c r="H251" s="43">
        <v>-1.1002458594458531</v>
      </c>
    </row>
    <row r="252" spans="4:8" x14ac:dyDescent="0.35">
      <c r="D252" s="36" t="s">
        <v>60</v>
      </c>
      <c r="E252" s="42">
        <v>1.1814860306486799</v>
      </c>
      <c r="F252" s="5">
        <v>2.3246959766097586</v>
      </c>
      <c r="G252" s="5">
        <v>3.5061820072584382</v>
      </c>
      <c r="H252" s="43">
        <v>-1.1432099459610787</v>
      </c>
    </row>
    <row r="253" spans="4:8" x14ac:dyDescent="0.35">
      <c r="D253" s="36" t="s">
        <v>63</v>
      </c>
      <c r="E253" s="42">
        <v>1.4454792285025144</v>
      </c>
      <c r="F253" s="5">
        <v>2.8457389959429245</v>
      </c>
      <c r="G253" s="5">
        <v>4.2912182244454389</v>
      </c>
      <c r="H253" s="43">
        <v>-1.40025976744041</v>
      </c>
    </row>
    <row r="254" spans="4:8" x14ac:dyDescent="0.35">
      <c r="D254" s="37" t="s">
        <v>66</v>
      </c>
      <c r="E254" s="42">
        <v>2.6674033213252133</v>
      </c>
      <c r="F254" s="5">
        <v>5.2399070175054874</v>
      </c>
      <c r="G254" s="5">
        <v>7.9073103388307011</v>
      </c>
      <c r="H254" s="43">
        <v>-2.5725036961802741</v>
      </c>
    </row>
    <row r="255" spans="4:8" x14ac:dyDescent="0.35">
      <c r="D255" s="37" t="s">
        <v>69</v>
      </c>
      <c r="E255" s="42">
        <v>2.620299591445673</v>
      </c>
      <c r="F255" s="5">
        <v>5.15628630610769</v>
      </c>
      <c r="G255" s="5">
        <v>7.776585897553363</v>
      </c>
      <c r="H255" s="43">
        <v>-2.535986714662017</v>
      </c>
    </row>
    <row r="256" spans="4:8" x14ac:dyDescent="0.35">
      <c r="D256" s="37" t="s">
        <v>158</v>
      </c>
      <c r="E256" s="42">
        <v>2.3354084949373788</v>
      </c>
      <c r="F256" s="5">
        <v>4.5746382033839659</v>
      </c>
      <c r="G256" s="5">
        <v>6.9100466983213451</v>
      </c>
      <c r="H256" s="43">
        <v>-2.2392297084465871</v>
      </c>
    </row>
    <row r="257" spans="4:8" x14ac:dyDescent="0.35">
      <c r="D257" s="37" t="s">
        <v>72</v>
      </c>
      <c r="E257" s="42">
        <v>2.5975736307416057</v>
      </c>
      <c r="F257" s="5">
        <v>5.1022449563050873</v>
      </c>
      <c r="G257" s="5">
        <v>7.6998185870466926</v>
      </c>
      <c r="H257" s="43">
        <v>-2.5046713255634816</v>
      </c>
    </row>
    <row r="258" spans="4:8" x14ac:dyDescent="0.35">
      <c r="D258" s="38" t="s">
        <v>3</v>
      </c>
      <c r="E258" s="42">
        <v>2.6587210807595327</v>
      </c>
      <c r="F258" s="5">
        <v>5.2229632118577687</v>
      </c>
      <c r="G258" s="5">
        <v>7.881684292617301</v>
      </c>
      <c r="H258" s="43">
        <v>-2.564242131098236</v>
      </c>
    </row>
    <row r="259" spans="4:8" x14ac:dyDescent="0.35">
      <c r="D259" s="38" t="s">
        <v>79</v>
      </c>
      <c r="E259" s="42">
        <v>2.565556527743468</v>
      </c>
      <c r="F259" s="5">
        <v>5.0483865362387927</v>
      </c>
      <c r="G259" s="5">
        <v>7.6139430639822603</v>
      </c>
      <c r="H259" s="43">
        <v>-2.4828300084953248</v>
      </c>
    </row>
    <row r="260" spans="4:8" x14ac:dyDescent="0.35">
      <c r="D260" s="38" t="s">
        <v>82</v>
      </c>
      <c r="E260" s="42">
        <v>2.3299314555989521</v>
      </c>
      <c r="F260" s="5">
        <v>4.5830412288105782</v>
      </c>
      <c r="G260" s="5">
        <v>6.9129726844095298</v>
      </c>
      <c r="H260" s="43">
        <v>-2.2531097732116261</v>
      </c>
    </row>
    <row r="261" spans="4:8" x14ac:dyDescent="0.35">
      <c r="D261" s="38" t="s">
        <v>85</v>
      </c>
      <c r="E261" s="42">
        <v>1.4271553726690369</v>
      </c>
      <c r="F261" s="5">
        <v>2.8092874037512874</v>
      </c>
      <c r="G261" s="5">
        <v>4.2364427764203239</v>
      </c>
      <c r="H261" s="43">
        <v>-1.3821320310822505</v>
      </c>
    </row>
    <row r="262" spans="4:8" x14ac:dyDescent="0.35">
      <c r="D262" s="38" t="s">
        <v>88</v>
      </c>
      <c r="E262" s="42">
        <v>2.8775119549937975</v>
      </c>
      <c r="F262" s="5">
        <v>5.6554003100433814</v>
      </c>
      <c r="G262" s="5">
        <v>8.5329122650371794</v>
      </c>
      <c r="H262" s="43">
        <v>-2.7778883550495839</v>
      </c>
    </row>
    <row r="263" spans="4:8" x14ac:dyDescent="0.35">
      <c r="D263" s="38" t="s">
        <v>91</v>
      </c>
      <c r="E263" s="42">
        <v>2.6919716980914061</v>
      </c>
      <c r="F263" s="5">
        <v>5.2788662726624835</v>
      </c>
      <c r="G263" s="5">
        <v>7.9708379707538892</v>
      </c>
      <c r="H263" s="43">
        <v>-2.5868945745710774</v>
      </c>
    </row>
    <row r="264" spans="4:8" x14ac:dyDescent="0.35">
      <c r="D264" s="38" t="s">
        <v>93</v>
      </c>
      <c r="E264" s="42">
        <v>2.6603088940494652</v>
      </c>
      <c r="F264" s="5">
        <v>5.2261795096577641</v>
      </c>
      <c r="G264" s="5">
        <v>7.8864884037072294</v>
      </c>
      <c r="H264" s="43">
        <v>-2.5658706156082989</v>
      </c>
    </row>
    <row r="265" spans="4:8" x14ac:dyDescent="0.35">
      <c r="D265" s="38" t="s">
        <v>96</v>
      </c>
      <c r="E265" s="42">
        <v>2.3947755708462264</v>
      </c>
      <c r="F265" s="5">
        <v>4.7113515631394494</v>
      </c>
      <c r="G265" s="5">
        <v>7.1061271339856757</v>
      </c>
      <c r="H265" s="43">
        <v>-2.316575992293223</v>
      </c>
    </row>
    <row r="266" spans="4:8" x14ac:dyDescent="0.35">
      <c r="D266" s="38" t="s">
        <v>99</v>
      </c>
      <c r="E266" s="42">
        <v>2.673346118427625</v>
      </c>
      <c r="F266" s="5">
        <v>5.2619143905555061</v>
      </c>
      <c r="G266" s="5">
        <v>7.9352605089831307</v>
      </c>
      <c r="H266" s="43">
        <v>-2.5885682721278811</v>
      </c>
    </row>
    <row r="267" spans="4:8" x14ac:dyDescent="0.35">
      <c r="D267" s="38" t="s">
        <v>102</v>
      </c>
      <c r="E267" s="42">
        <v>2.4617217990816971</v>
      </c>
      <c r="F267" s="5">
        <v>4.8435909406403344</v>
      </c>
      <c r="G267" s="5">
        <v>7.3053127397220319</v>
      </c>
      <c r="H267" s="43">
        <v>-2.3818691415586373</v>
      </c>
    </row>
    <row r="268" spans="4:8" x14ac:dyDescent="0.35">
      <c r="D268" s="38" t="s">
        <v>105</v>
      </c>
      <c r="E268" s="42">
        <v>2.3887202844305668</v>
      </c>
      <c r="F268" s="5">
        <v>4.7000076403893534</v>
      </c>
      <c r="G268" s="5">
        <v>7.0887279248199206</v>
      </c>
      <c r="H268" s="43">
        <v>-2.3112873559587865</v>
      </c>
    </row>
    <row r="269" spans="4:8" x14ac:dyDescent="0.35">
      <c r="D269" s="38" t="s">
        <v>108</v>
      </c>
      <c r="E269" s="42">
        <v>2.5613631924077009</v>
      </c>
      <c r="F269" s="5">
        <v>5.040385581997139</v>
      </c>
      <c r="G269" s="5">
        <v>7.6017487744048395</v>
      </c>
      <c r="H269" s="43">
        <v>-2.4790223895894381</v>
      </c>
    </row>
    <row r="270" spans="4:8" x14ac:dyDescent="0.35">
      <c r="D270" s="38" t="s">
        <v>111</v>
      </c>
      <c r="E270" s="44">
        <v>2.3860241322806148</v>
      </c>
      <c r="F270" s="45">
        <v>4.6936064143769674</v>
      </c>
      <c r="G270" s="45">
        <v>7.0796305466575822</v>
      </c>
      <c r="H270" s="46">
        <v>-2.3075822820963525</v>
      </c>
    </row>
  </sheetData>
  <pageMargins left="0.70866141732283472" right="0.70866141732283472" top="0.74803149606299213" bottom="0.74803149606299213" header="0.31496062992125984" footer="0.31496062992125984"/>
  <pageSetup paperSize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348F8-F06B-4031-B812-4389C5D46A82}">
  <dimension ref="B2:C1295"/>
  <sheetViews>
    <sheetView tabSelected="1" workbookViewId="0">
      <selection activeCell="F20" sqref="F20"/>
    </sheetView>
  </sheetViews>
  <sheetFormatPr defaultRowHeight="14.5" x14ac:dyDescent="0.35"/>
  <cols>
    <col min="2" max="2" width="30" bestFit="1" customWidth="1"/>
    <col min="3" max="3" width="30.08984375" style="6" bestFit="1" customWidth="1"/>
  </cols>
  <sheetData>
    <row r="2" spans="2:3" x14ac:dyDescent="0.35">
      <c r="B2" s="2" t="s">
        <v>168</v>
      </c>
      <c r="C2" s="2" t="s">
        <v>169</v>
      </c>
    </row>
    <row r="3" spans="2:3" x14ac:dyDescent="0.35">
      <c r="B3" s="4" t="s">
        <v>169</v>
      </c>
      <c r="C3" s="5">
        <v>0</v>
      </c>
    </row>
    <row r="4" spans="2:3" x14ac:dyDescent="0.35">
      <c r="B4" s="4" t="s">
        <v>31</v>
      </c>
      <c r="C4" s="5">
        <v>3</v>
      </c>
    </row>
    <row r="5" spans="2:3" x14ac:dyDescent="0.35">
      <c r="B5" s="4" t="s">
        <v>26</v>
      </c>
      <c r="C5" s="5">
        <v>2</v>
      </c>
    </row>
    <row r="6" spans="2:3" x14ac:dyDescent="0.35">
      <c r="B6" s="4" t="s">
        <v>28</v>
      </c>
      <c r="C6" s="5">
        <v>1</v>
      </c>
    </row>
    <row r="7" spans="2:3" x14ac:dyDescent="0.35">
      <c r="B7" s="4" t="s">
        <v>29</v>
      </c>
      <c r="C7" s="5">
        <v>1</v>
      </c>
    </row>
    <row r="8" spans="2:3" x14ac:dyDescent="0.35">
      <c r="B8" s="4" t="s">
        <v>75</v>
      </c>
      <c r="C8" s="5">
        <v>2</v>
      </c>
    </row>
    <row r="9" spans="2:3" x14ac:dyDescent="0.35">
      <c r="B9" s="4" t="s">
        <v>30</v>
      </c>
      <c r="C9" s="5">
        <v>4</v>
      </c>
    </row>
    <row r="10" spans="2:3" x14ac:dyDescent="0.35">
      <c r="B10" s="4" t="s">
        <v>40</v>
      </c>
      <c r="C10" s="5">
        <v>1</v>
      </c>
    </row>
    <row r="11" spans="2:3" x14ac:dyDescent="0.35">
      <c r="B11" s="4" t="s">
        <v>42</v>
      </c>
      <c r="C11" s="5">
        <v>2</v>
      </c>
    </row>
    <row r="12" spans="2:3" x14ac:dyDescent="0.35">
      <c r="B12" s="4" t="s">
        <v>56</v>
      </c>
      <c r="C12" s="5">
        <v>1</v>
      </c>
    </row>
    <row r="13" spans="2:3" x14ac:dyDescent="0.35">
      <c r="B13" s="4" t="s">
        <v>44</v>
      </c>
      <c r="C13" s="5">
        <v>1</v>
      </c>
    </row>
    <row r="14" spans="2:3" x14ac:dyDescent="0.35">
      <c r="B14" s="4" t="s">
        <v>47</v>
      </c>
      <c r="C14" s="5">
        <v>2</v>
      </c>
    </row>
    <row r="15" spans="2:3" x14ac:dyDescent="0.35">
      <c r="B15" s="4" t="s">
        <v>49</v>
      </c>
      <c r="C15" s="5">
        <v>1</v>
      </c>
    </row>
    <row r="16" spans="2:3" x14ac:dyDescent="0.35">
      <c r="B16" s="4" t="s">
        <v>51</v>
      </c>
      <c r="C16" s="5">
        <v>2</v>
      </c>
    </row>
    <row r="17" spans="2:3" x14ac:dyDescent="0.35">
      <c r="B17" s="4" t="s">
        <v>54</v>
      </c>
      <c r="C17" s="5">
        <v>1</v>
      </c>
    </row>
    <row r="18" spans="2:3" x14ac:dyDescent="0.35">
      <c r="B18" s="4" t="s">
        <v>57</v>
      </c>
      <c r="C18" s="5">
        <v>1</v>
      </c>
    </row>
    <row r="19" spans="2:3" x14ac:dyDescent="0.35">
      <c r="B19" s="4" t="s">
        <v>60</v>
      </c>
      <c r="C19" s="5">
        <v>1</v>
      </c>
    </row>
    <row r="20" spans="2:3" x14ac:dyDescent="0.35">
      <c r="B20" s="4" t="s">
        <v>63</v>
      </c>
      <c r="C20" s="5">
        <v>1</v>
      </c>
    </row>
    <row r="21" spans="2:3" x14ac:dyDescent="0.35">
      <c r="B21" s="4" t="s">
        <v>66</v>
      </c>
      <c r="C21" s="5">
        <v>2</v>
      </c>
    </row>
    <row r="22" spans="2:3" x14ac:dyDescent="0.35">
      <c r="B22" s="4" t="s">
        <v>69</v>
      </c>
      <c r="C22" s="5">
        <v>2</v>
      </c>
    </row>
    <row r="23" spans="2:3" x14ac:dyDescent="0.35">
      <c r="B23" s="4" t="s">
        <v>171</v>
      </c>
      <c r="C23" s="5">
        <v>4</v>
      </c>
    </row>
    <row r="24" spans="2:3" x14ac:dyDescent="0.35">
      <c r="B24" s="4" t="s">
        <v>72</v>
      </c>
      <c r="C24" s="5">
        <v>2</v>
      </c>
    </row>
    <row r="25" spans="2:3" x14ac:dyDescent="0.35">
      <c r="B25" s="4" t="s">
        <v>3</v>
      </c>
      <c r="C25" s="5">
        <v>2</v>
      </c>
    </row>
    <row r="26" spans="2:3" x14ac:dyDescent="0.35">
      <c r="B26" s="4" t="s">
        <v>79</v>
      </c>
      <c r="C26" s="5">
        <v>2</v>
      </c>
    </row>
    <row r="27" spans="2:3" x14ac:dyDescent="0.35">
      <c r="B27" s="4" t="s">
        <v>82</v>
      </c>
      <c r="C27" s="5">
        <v>2</v>
      </c>
    </row>
    <row r="28" spans="2:3" x14ac:dyDescent="0.35">
      <c r="B28" s="4" t="s">
        <v>85</v>
      </c>
      <c r="C28" s="5">
        <v>1</v>
      </c>
    </row>
    <row r="29" spans="2:3" x14ac:dyDescent="0.35">
      <c r="B29" s="4" t="s">
        <v>88</v>
      </c>
      <c r="C29" s="5">
        <v>2</v>
      </c>
    </row>
    <row r="30" spans="2:3" x14ac:dyDescent="0.35">
      <c r="B30" s="4" t="s">
        <v>91</v>
      </c>
      <c r="C30" s="5">
        <v>3</v>
      </c>
    </row>
    <row r="31" spans="2:3" x14ac:dyDescent="0.35">
      <c r="B31" s="4" t="s">
        <v>93</v>
      </c>
      <c r="C31" s="5">
        <v>2</v>
      </c>
    </row>
    <row r="32" spans="2:3" x14ac:dyDescent="0.35">
      <c r="B32" s="4" t="s">
        <v>96</v>
      </c>
      <c r="C32" s="5">
        <v>2</v>
      </c>
    </row>
    <row r="33" spans="2:3" x14ac:dyDescent="0.35">
      <c r="B33" s="4" t="s">
        <v>99</v>
      </c>
      <c r="C33" s="5">
        <v>1</v>
      </c>
    </row>
    <row r="34" spans="2:3" x14ac:dyDescent="0.35">
      <c r="B34" s="4" t="s">
        <v>102</v>
      </c>
      <c r="C34" s="5">
        <v>1</v>
      </c>
    </row>
    <row r="35" spans="2:3" x14ac:dyDescent="0.35">
      <c r="B35" s="4" t="s">
        <v>105</v>
      </c>
      <c r="C35" s="5">
        <v>1</v>
      </c>
    </row>
    <row r="36" spans="2:3" x14ac:dyDescent="0.35">
      <c r="B36" s="4" t="s">
        <v>108</v>
      </c>
      <c r="C36" s="5">
        <v>2</v>
      </c>
    </row>
    <row r="37" spans="2:3" x14ac:dyDescent="0.35">
      <c r="B37" s="4" t="s">
        <v>111</v>
      </c>
      <c r="C37" s="5">
        <v>1</v>
      </c>
    </row>
    <row r="39" spans="2:3" x14ac:dyDescent="0.35">
      <c r="B39" s="30" t="s">
        <v>168</v>
      </c>
      <c r="C39" s="2" t="s">
        <v>31</v>
      </c>
    </row>
    <row r="40" spans="2:3" x14ac:dyDescent="0.35">
      <c r="B40" s="4" t="s">
        <v>169</v>
      </c>
      <c r="C40" s="5">
        <v>3</v>
      </c>
    </row>
    <row r="41" spans="2:3" x14ac:dyDescent="0.35">
      <c r="B41" s="4" t="s">
        <v>31</v>
      </c>
      <c r="C41" s="5">
        <v>0</v>
      </c>
    </row>
    <row r="42" spans="2:3" x14ac:dyDescent="0.35">
      <c r="B42" s="4" t="s">
        <v>26</v>
      </c>
      <c r="C42" s="5">
        <v>3</v>
      </c>
    </row>
    <row r="43" spans="2:3" x14ac:dyDescent="0.35">
      <c r="B43" s="4" t="s">
        <v>28</v>
      </c>
      <c r="C43" s="5">
        <v>4</v>
      </c>
    </row>
    <row r="44" spans="2:3" x14ac:dyDescent="0.35">
      <c r="B44" s="4" t="s">
        <v>29</v>
      </c>
      <c r="C44" s="5">
        <v>2</v>
      </c>
    </row>
    <row r="45" spans="2:3" x14ac:dyDescent="0.35">
      <c r="B45" s="4" t="s">
        <v>75</v>
      </c>
      <c r="C45" s="5">
        <v>3</v>
      </c>
    </row>
    <row r="46" spans="2:3" x14ac:dyDescent="0.35">
      <c r="B46" s="4" t="s">
        <v>30</v>
      </c>
      <c r="C46" s="5">
        <v>4</v>
      </c>
    </row>
    <row r="47" spans="2:3" x14ac:dyDescent="0.35">
      <c r="B47" s="4" t="s">
        <v>40</v>
      </c>
      <c r="C47" s="5">
        <v>2</v>
      </c>
    </row>
    <row r="48" spans="2:3" x14ac:dyDescent="0.35">
      <c r="B48" s="4" t="s">
        <v>42</v>
      </c>
      <c r="C48" s="5">
        <v>3</v>
      </c>
    </row>
    <row r="49" spans="2:3" x14ac:dyDescent="0.35">
      <c r="B49" s="4" t="s">
        <v>170</v>
      </c>
      <c r="C49" s="5">
        <v>2</v>
      </c>
    </row>
    <row r="50" spans="2:3" x14ac:dyDescent="0.35">
      <c r="B50" s="4" t="s">
        <v>44</v>
      </c>
      <c r="C50" s="5">
        <v>3</v>
      </c>
    </row>
    <row r="51" spans="2:3" x14ac:dyDescent="0.35">
      <c r="B51" s="4" t="s">
        <v>47</v>
      </c>
      <c r="C51" s="5">
        <v>4</v>
      </c>
    </row>
    <row r="52" spans="2:3" x14ac:dyDescent="0.35">
      <c r="B52" s="4" t="s">
        <v>49</v>
      </c>
      <c r="C52" s="5">
        <v>1</v>
      </c>
    </row>
    <row r="53" spans="2:3" x14ac:dyDescent="0.35">
      <c r="B53" s="4" t="s">
        <v>51</v>
      </c>
      <c r="C53" s="5">
        <v>3</v>
      </c>
    </row>
    <row r="54" spans="2:3" x14ac:dyDescent="0.35">
      <c r="B54" s="4" t="s">
        <v>54</v>
      </c>
      <c r="C54" s="5">
        <v>3</v>
      </c>
    </row>
    <row r="55" spans="2:3" x14ac:dyDescent="0.35">
      <c r="B55" s="4" t="s">
        <v>57</v>
      </c>
      <c r="C55" s="5">
        <v>2</v>
      </c>
    </row>
    <row r="56" spans="2:3" x14ac:dyDescent="0.35">
      <c r="B56" s="4" t="s">
        <v>60</v>
      </c>
      <c r="C56" s="5">
        <v>1</v>
      </c>
    </row>
    <row r="57" spans="2:3" x14ac:dyDescent="0.35">
      <c r="B57" s="4" t="s">
        <v>63</v>
      </c>
      <c r="C57" s="5">
        <v>2</v>
      </c>
    </row>
    <row r="58" spans="2:3" x14ac:dyDescent="0.35">
      <c r="B58" s="4" t="s">
        <v>66</v>
      </c>
      <c r="C58" s="5">
        <v>3</v>
      </c>
    </row>
    <row r="59" spans="2:3" x14ac:dyDescent="0.35">
      <c r="B59" s="4" t="s">
        <v>69</v>
      </c>
      <c r="C59" s="5">
        <v>3</v>
      </c>
    </row>
    <row r="60" spans="2:3" x14ac:dyDescent="0.35">
      <c r="B60" s="4" t="s">
        <v>171</v>
      </c>
      <c r="C60" s="5">
        <v>2</v>
      </c>
    </row>
    <row r="61" spans="2:3" x14ac:dyDescent="0.35">
      <c r="B61" s="4" t="s">
        <v>72</v>
      </c>
      <c r="C61" s="5">
        <v>2</v>
      </c>
    </row>
    <row r="62" spans="2:3" x14ac:dyDescent="0.35">
      <c r="B62" s="4" t="s">
        <v>3</v>
      </c>
      <c r="C62" s="5">
        <v>4</v>
      </c>
    </row>
    <row r="63" spans="2:3" x14ac:dyDescent="0.35">
      <c r="B63" s="4" t="s">
        <v>79</v>
      </c>
      <c r="C63" s="5">
        <v>3</v>
      </c>
    </row>
    <row r="64" spans="2:3" x14ac:dyDescent="0.35">
      <c r="B64" s="4" t="s">
        <v>82</v>
      </c>
      <c r="C64" s="5">
        <v>3</v>
      </c>
    </row>
    <row r="65" spans="2:3" x14ac:dyDescent="0.35">
      <c r="B65" s="4" t="s">
        <v>85</v>
      </c>
      <c r="C65" s="5">
        <v>1</v>
      </c>
    </row>
    <row r="66" spans="2:3" x14ac:dyDescent="0.35">
      <c r="B66" s="4" t="s">
        <v>88</v>
      </c>
      <c r="C66" s="5">
        <v>3</v>
      </c>
    </row>
    <row r="67" spans="2:3" x14ac:dyDescent="0.35">
      <c r="B67" s="4" t="s">
        <v>91</v>
      </c>
      <c r="C67" s="5">
        <v>4</v>
      </c>
    </row>
    <row r="68" spans="2:3" x14ac:dyDescent="0.35">
      <c r="B68" s="4" t="s">
        <v>93</v>
      </c>
      <c r="C68" s="5">
        <v>3</v>
      </c>
    </row>
    <row r="69" spans="2:3" x14ac:dyDescent="0.35">
      <c r="B69" s="4" t="s">
        <v>96</v>
      </c>
      <c r="C69" s="5">
        <v>2</v>
      </c>
    </row>
    <row r="70" spans="2:3" x14ac:dyDescent="0.35">
      <c r="B70" s="4" t="s">
        <v>99</v>
      </c>
      <c r="C70" s="5">
        <v>2</v>
      </c>
    </row>
    <row r="71" spans="2:3" x14ac:dyDescent="0.35">
      <c r="B71" s="4" t="s">
        <v>102</v>
      </c>
      <c r="C71" s="5">
        <v>2</v>
      </c>
    </row>
    <row r="72" spans="2:3" x14ac:dyDescent="0.35">
      <c r="B72" s="4" t="s">
        <v>105</v>
      </c>
      <c r="C72" s="5">
        <v>1</v>
      </c>
    </row>
    <row r="73" spans="2:3" x14ac:dyDescent="0.35">
      <c r="B73" s="4" t="s">
        <v>108</v>
      </c>
      <c r="C73" s="5">
        <v>2</v>
      </c>
    </row>
    <row r="74" spans="2:3" x14ac:dyDescent="0.35">
      <c r="B74" s="4" t="s">
        <v>111</v>
      </c>
      <c r="C74" s="5">
        <v>2</v>
      </c>
    </row>
    <row r="76" spans="2:3" x14ac:dyDescent="0.35">
      <c r="B76" s="30" t="s">
        <v>168</v>
      </c>
      <c r="C76" s="2" t="s">
        <v>26</v>
      </c>
    </row>
    <row r="77" spans="2:3" x14ac:dyDescent="0.35">
      <c r="B77" s="4" t="s">
        <v>169</v>
      </c>
      <c r="C77" s="5">
        <v>3</v>
      </c>
    </row>
    <row r="78" spans="2:3" x14ac:dyDescent="0.35">
      <c r="B78" s="4" t="s">
        <v>31</v>
      </c>
      <c r="C78" s="5">
        <v>3</v>
      </c>
    </row>
    <row r="79" spans="2:3" x14ac:dyDescent="0.35">
      <c r="B79" s="4" t="s">
        <v>26</v>
      </c>
      <c r="C79" s="5">
        <v>0</v>
      </c>
    </row>
    <row r="80" spans="2:3" x14ac:dyDescent="0.35">
      <c r="B80" s="4" t="s">
        <v>28</v>
      </c>
      <c r="C80" s="5">
        <v>2</v>
      </c>
    </row>
    <row r="81" spans="2:3" x14ac:dyDescent="0.35">
      <c r="B81" s="4" t="s">
        <v>29</v>
      </c>
      <c r="C81" s="5">
        <v>1</v>
      </c>
    </row>
    <row r="82" spans="2:3" x14ac:dyDescent="0.35">
      <c r="B82" s="4" t="s">
        <v>75</v>
      </c>
      <c r="C82" s="5">
        <v>3</v>
      </c>
    </row>
    <row r="83" spans="2:3" x14ac:dyDescent="0.35">
      <c r="B83" s="4" t="s">
        <v>30</v>
      </c>
      <c r="C83" s="5">
        <v>4</v>
      </c>
    </row>
    <row r="84" spans="2:3" x14ac:dyDescent="0.35">
      <c r="B84" s="4" t="s">
        <v>40</v>
      </c>
      <c r="C84" s="5">
        <v>2</v>
      </c>
    </row>
    <row r="85" spans="2:3" x14ac:dyDescent="0.35">
      <c r="B85" s="4" t="s">
        <v>42</v>
      </c>
      <c r="C85" s="5">
        <v>4</v>
      </c>
    </row>
    <row r="86" spans="2:3" x14ac:dyDescent="0.35">
      <c r="B86" s="4" t="s">
        <v>170</v>
      </c>
      <c r="C86" s="5">
        <v>1</v>
      </c>
    </row>
    <row r="87" spans="2:3" x14ac:dyDescent="0.35">
      <c r="B87" s="4" t="s">
        <v>44</v>
      </c>
      <c r="C87" s="5">
        <v>2</v>
      </c>
    </row>
    <row r="88" spans="2:3" x14ac:dyDescent="0.35">
      <c r="B88" s="4" t="s">
        <v>47</v>
      </c>
      <c r="C88" s="5">
        <v>3</v>
      </c>
    </row>
    <row r="89" spans="2:3" x14ac:dyDescent="0.35">
      <c r="B89" s="4" t="s">
        <v>49</v>
      </c>
      <c r="C89" s="5">
        <v>1</v>
      </c>
    </row>
    <row r="90" spans="2:3" x14ac:dyDescent="0.35">
      <c r="B90" s="4" t="s">
        <v>51</v>
      </c>
      <c r="C90" s="5">
        <v>2</v>
      </c>
    </row>
    <row r="91" spans="2:3" x14ac:dyDescent="0.35">
      <c r="B91" s="4" t="s">
        <v>54</v>
      </c>
      <c r="C91" s="5">
        <v>2</v>
      </c>
    </row>
    <row r="92" spans="2:3" x14ac:dyDescent="0.35">
      <c r="B92" s="4" t="s">
        <v>57</v>
      </c>
      <c r="C92" s="5">
        <v>2</v>
      </c>
    </row>
    <row r="93" spans="2:3" x14ac:dyDescent="0.35">
      <c r="B93" s="4" t="s">
        <v>60</v>
      </c>
      <c r="C93" s="5">
        <v>4</v>
      </c>
    </row>
    <row r="94" spans="2:3" x14ac:dyDescent="0.35">
      <c r="B94" s="4" t="s">
        <v>63</v>
      </c>
      <c r="C94" s="5">
        <v>2</v>
      </c>
    </row>
    <row r="95" spans="2:3" x14ac:dyDescent="0.35">
      <c r="B95" s="4" t="s">
        <v>66</v>
      </c>
      <c r="C95" s="5">
        <v>2</v>
      </c>
    </row>
    <row r="96" spans="2:3" x14ac:dyDescent="0.35">
      <c r="B96" s="4" t="s">
        <v>69</v>
      </c>
      <c r="C96" s="5">
        <v>2</v>
      </c>
    </row>
    <row r="97" spans="2:3" x14ac:dyDescent="0.35">
      <c r="B97" s="4" t="s">
        <v>171</v>
      </c>
      <c r="C97" s="5">
        <v>1</v>
      </c>
    </row>
    <row r="98" spans="2:3" x14ac:dyDescent="0.35">
      <c r="B98" s="4" t="s">
        <v>72</v>
      </c>
      <c r="C98" s="5">
        <v>2</v>
      </c>
    </row>
    <row r="99" spans="2:3" x14ac:dyDescent="0.35">
      <c r="B99" s="4" t="s">
        <v>3</v>
      </c>
      <c r="C99" s="5">
        <v>3</v>
      </c>
    </row>
    <row r="100" spans="2:3" x14ac:dyDescent="0.35">
      <c r="B100" s="4" t="s">
        <v>79</v>
      </c>
      <c r="C100" s="5">
        <v>3</v>
      </c>
    </row>
    <row r="101" spans="2:3" x14ac:dyDescent="0.35">
      <c r="B101" s="4" t="s">
        <v>82</v>
      </c>
      <c r="C101" s="5">
        <v>3</v>
      </c>
    </row>
    <row r="102" spans="2:3" x14ac:dyDescent="0.35">
      <c r="B102" s="4" t="s">
        <v>85</v>
      </c>
      <c r="C102" s="5">
        <v>1</v>
      </c>
    </row>
    <row r="103" spans="2:3" x14ac:dyDescent="0.35">
      <c r="B103" s="4" t="s">
        <v>88</v>
      </c>
      <c r="C103" s="5">
        <v>2</v>
      </c>
    </row>
    <row r="104" spans="2:3" x14ac:dyDescent="0.35">
      <c r="B104" s="4" t="s">
        <v>91</v>
      </c>
      <c r="C104" s="5">
        <v>3</v>
      </c>
    </row>
    <row r="105" spans="2:3" x14ac:dyDescent="0.35">
      <c r="B105" s="4" t="s">
        <v>93</v>
      </c>
      <c r="C105" s="5">
        <v>2</v>
      </c>
    </row>
    <row r="106" spans="2:3" x14ac:dyDescent="0.35">
      <c r="B106" s="4" t="s">
        <v>96</v>
      </c>
      <c r="C106" s="5">
        <v>2</v>
      </c>
    </row>
    <row r="107" spans="2:3" x14ac:dyDescent="0.35">
      <c r="B107" s="4" t="s">
        <v>99</v>
      </c>
      <c r="C107" s="5">
        <v>1</v>
      </c>
    </row>
    <row r="108" spans="2:3" x14ac:dyDescent="0.35">
      <c r="B108" s="4" t="s">
        <v>102</v>
      </c>
      <c r="C108" s="5">
        <v>2</v>
      </c>
    </row>
    <row r="109" spans="2:3" x14ac:dyDescent="0.35">
      <c r="B109" s="4" t="s">
        <v>105</v>
      </c>
      <c r="C109" s="5">
        <v>1</v>
      </c>
    </row>
    <row r="110" spans="2:3" x14ac:dyDescent="0.35">
      <c r="B110" s="4" t="s">
        <v>108</v>
      </c>
      <c r="C110" s="5">
        <v>2</v>
      </c>
    </row>
    <row r="111" spans="2:3" x14ac:dyDescent="0.35">
      <c r="B111" s="4" t="s">
        <v>111</v>
      </c>
      <c r="C111" s="5">
        <v>1</v>
      </c>
    </row>
    <row r="113" spans="2:3" x14ac:dyDescent="0.35">
      <c r="B113" s="30" t="s">
        <v>168</v>
      </c>
      <c r="C113" s="2" t="s">
        <v>28</v>
      </c>
    </row>
    <row r="114" spans="2:3" x14ac:dyDescent="0.35">
      <c r="B114" s="4" t="s">
        <v>169</v>
      </c>
      <c r="C114" s="5">
        <v>3</v>
      </c>
    </row>
    <row r="115" spans="2:3" x14ac:dyDescent="0.35">
      <c r="B115" s="4" t="s">
        <v>31</v>
      </c>
      <c r="C115" s="5">
        <v>4</v>
      </c>
    </row>
    <row r="116" spans="2:3" x14ac:dyDescent="0.35">
      <c r="B116" s="4" t="s">
        <v>26</v>
      </c>
      <c r="C116" s="5">
        <v>3</v>
      </c>
    </row>
    <row r="117" spans="2:3" x14ac:dyDescent="0.35">
      <c r="B117" s="4" t="s">
        <v>28</v>
      </c>
      <c r="C117" s="5">
        <v>0</v>
      </c>
    </row>
    <row r="118" spans="2:3" x14ac:dyDescent="0.35">
      <c r="B118" s="4" t="s">
        <v>29</v>
      </c>
      <c r="C118" s="5">
        <v>3</v>
      </c>
    </row>
    <row r="119" spans="2:3" x14ac:dyDescent="0.35">
      <c r="B119" s="4" t="s">
        <v>75</v>
      </c>
      <c r="C119" s="5">
        <v>4</v>
      </c>
    </row>
    <row r="120" spans="2:3" x14ac:dyDescent="0.35">
      <c r="B120" s="4" t="s">
        <v>30</v>
      </c>
      <c r="C120" s="5">
        <v>3</v>
      </c>
    </row>
    <row r="121" spans="2:3" x14ac:dyDescent="0.35">
      <c r="B121" s="4" t="s">
        <v>40</v>
      </c>
      <c r="C121" s="5">
        <v>3</v>
      </c>
    </row>
    <row r="122" spans="2:3" x14ac:dyDescent="0.35">
      <c r="B122" s="4" t="s">
        <v>42</v>
      </c>
      <c r="C122" s="5">
        <v>2</v>
      </c>
    </row>
    <row r="123" spans="2:3" x14ac:dyDescent="0.35">
      <c r="B123" s="4" t="s">
        <v>170</v>
      </c>
      <c r="C123" s="5">
        <v>4</v>
      </c>
    </row>
    <row r="124" spans="2:3" x14ac:dyDescent="0.35">
      <c r="B124" s="4" t="s">
        <v>44</v>
      </c>
      <c r="C124" s="5">
        <v>3</v>
      </c>
    </row>
    <row r="125" spans="2:3" x14ac:dyDescent="0.35">
      <c r="B125" s="4" t="s">
        <v>47</v>
      </c>
      <c r="C125" s="5">
        <v>4</v>
      </c>
    </row>
    <row r="126" spans="2:3" x14ac:dyDescent="0.35">
      <c r="B126" s="4" t="s">
        <v>49</v>
      </c>
      <c r="C126" s="5">
        <v>3</v>
      </c>
    </row>
    <row r="127" spans="2:3" x14ac:dyDescent="0.35">
      <c r="B127" s="4" t="s">
        <v>51</v>
      </c>
      <c r="C127" s="5">
        <v>4</v>
      </c>
    </row>
    <row r="128" spans="2:3" x14ac:dyDescent="0.35">
      <c r="B128" s="4" t="s">
        <v>54</v>
      </c>
      <c r="C128" s="5">
        <v>3</v>
      </c>
    </row>
    <row r="129" spans="2:3" x14ac:dyDescent="0.35">
      <c r="B129" s="4" t="s">
        <v>57</v>
      </c>
      <c r="C129" s="5">
        <v>2</v>
      </c>
    </row>
    <row r="130" spans="2:3" x14ac:dyDescent="0.35">
      <c r="B130" s="4" t="s">
        <v>60</v>
      </c>
      <c r="C130" s="5">
        <v>2</v>
      </c>
    </row>
    <row r="131" spans="2:3" x14ac:dyDescent="0.35">
      <c r="B131" s="4" t="s">
        <v>63</v>
      </c>
      <c r="C131" s="5">
        <v>2</v>
      </c>
    </row>
    <row r="132" spans="2:3" x14ac:dyDescent="0.35">
      <c r="B132" s="4" t="s">
        <v>66</v>
      </c>
      <c r="C132" s="5">
        <v>4</v>
      </c>
    </row>
    <row r="133" spans="2:3" x14ac:dyDescent="0.35">
      <c r="B133" s="4" t="s">
        <v>69</v>
      </c>
      <c r="C133" s="5">
        <v>3</v>
      </c>
    </row>
    <row r="134" spans="2:3" x14ac:dyDescent="0.35">
      <c r="B134" s="4" t="s">
        <v>171</v>
      </c>
      <c r="C134" s="5">
        <v>2</v>
      </c>
    </row>
    <row r="135" spans="2:3" x14ac:dyDescent="0.35">
      <c r="B135" s="4" t="s">
        <v>72</v>
      </c>
      <c r="C135" s="5">
        <v>3</v>
      </c>
    </row>
    <row r="136" spans="2:3" x14ac:dyDescent="0.35">
      <c r="B136" s="4" t="s">
        <v>3</v>
      </c>
      <c r="C136" s="5">
        <v>3</v>
      </c>
    </row>
    <row r="137" spans="2:3" x14ac:dyDescent="0.35">
      <c r="B137" s="4" t="s">
        <v>79</v>
      </c>
      <c r="C137" s="5">
        <v>3</v>
      </c>
    </row>
    <row r="138" spans="2:3" x14ac:dyDescent="0.35">
      <c r="B138" s="4" t="s">
        <v>82</v>
      </c>
      <c r="C138" s="5">
        <v>3</v>
      </c>
    </row>
    <row r="139" spans="2:3" x14ac:dyDescent="0.35">
      <c r="B139" s="4" t="s">
        <v>85</v>
      </c>
      <c r="C139" s="5">
        <v>2</v>
      </c>
    </row>
    <row r="140" spans="2:3" x14ac:dyDescent="0.35">
      <c r="B140" s="4" t="s">
        <v>88</v>
      </c>
      <c r="C140" s="5">
        <v>4</v>
      </c>
    </row>
    <row r="141" spans="2:3" x14ac:dyDescent="0.35">
      <c r="B141" s="4" t="s">
        <v>91</v>
      </c>
      <c r="C141" s="5">
        <v>4</v>
      </c>
    </row>
    <row r="142" spans="2:3" x14ac:dyDescent="0.35">
      <c r="B142" s="4" t="s">
        <v>93</v>
      </c>
      <c r="C142" s="5">
        <v>3</v>
      </c>
    </row>
    <row r="143" spans="2:3" x14ac:dyDescent="0.35">
      <c r="B143" s="4" t="s">
        <v>96</v>
      </c>
      <c r="C143" s="5">
        <v>3</v>
      </c>
    </row>
    <row r="144" spans="2:3" x14ac:dyDescent="0.35">
      <c r="B144" s="4" t="s">
        <v>99</v>
      </c>
      <c r="C144" s="5">
        <v>2</v>
      </c>
    </row>
    <row r="145" spans="2:3" x14ac:dyDescent="0.35">
      <c r="B145" s="4" t="s">
        <v>102</v>
      </c>
      <c r="C145" s="5">
        <v>3</v>
      </c>
    </row>
    <row r="146" spans="2:3" x14ac:dyDescent="0.35">
      <c r="B146" s="4" t="s">
        <v>105</v>
      </c>
      <c r="C146" s="5">
        <v>2</v>
      </c>
    </row>
    <row r="147" spans="2:3" x14ac:dyDescent="0.35">
      <c r="B147" s="4" t="s">
        <v>108</v>
      </c>
      <c r="C147" s="5">
        <v>2</v>
      </c>
    </row>
    <row r="148" spans="2:3" x14ac:dyDescent="0.35">
      <c r="B148" s="4" t="s">
        <v>111</v>
      </c>
      <c r="C148" s="5">
        <v>2</v>
      </c>
    </row>
    <row r="150" spans="2:3" x14ac:dyDescent="0.35">
      <c r="B150" s="2" t="s">
        <v>168</v>
      </c>
      <c r="C150" s="2" t="s">
        <v>29</v>
      </c>
    </row>
    <row r="151" spans="2:3" x14ac:dyDescent="0.35">
      <c r="B151" s="4" t="s">
        <v>169</v>
      </c>
      <c r="C151" s="5">
        <v>2</v>
      </c>
    </row>
    <row r="152" spans="2:3" x14ac:dyDescent="0.35">
      <c r="B152" s="4" t="s">
        <v>31</v>
      </c>
      <c r="C152" s="5">
        <v>1</v>
      </c>
    </row>
    <row r="153" spans="2:3" x14ac:dyDescent="0.35">
      <c r="B153" s="4" t="s">
        <v>26</v>
      </c>
      <c r="C153" s="5">
        <v>2</v>
      </c>
    </row>
    <row r="154" spans="2:3" x14ac:dyDescent="0.35">
      <c r="B154" s="4" t="s">
        <v>28</v>
      </c>
      <c r="C154" s="5">
        <v>3</v>
      </c>
    </row>
    <row r="155" spans="2:3" x14ac:dyDescent="0.35">
      <c r="B155" s="4" t="s">
        <v>29</v>
      </c>
      <c r="C155" s="5">
        <v>0</v>
      </c>
    </row>
    <row r="156" spans="2:3" x14ac:dyDescent="0.35">
      <c r="B156" s="4" t="s">
        <v>75</v>
      </c>
      <c r="C156" s="5">
        <v>2</v>
      </c>
    </row>
    <row r="157" spans="2:3" x14ac:dyDescent="0.35">
      <c r="B157" s="4" t="s">
        <v>30</v>
      </c>
      <c r="C157" s="5">
        <v>2</v>
      </c>
    </row>
    <row r="158" spans="2:3" x14ac:dyDescent="0.35">
      <c r="B158" s="4" t="s">
        <v>40</v>
      </c>
      <c r="C158" s="5">
        <v>2</v>
      </c>
    </row>
    <row r="159" spans="2:3" x14ac:dyDescent="0.35">
      <c r="B159" s="4" t="s">
        <v>42</v>
      </c>
      <c r="C159" s="5">
        <v>2</v>
      </c>
    </row>
    <row r="160" spans="2:3" x14ac:dyDescent="0.35">
      <c r="B160" s="4" t="s">
        <v>170</v>
      </c>
      <c r="C160" s="5">
        <v>2</v>
      </c>
    </row>
    <row r="161" spans="2:3" x14ac:dyDescent="0.35">
      <c r="B161" s="4" t="s">
        <v>44</v>
      </c>
      <c r="C161" s="5">
        <v>2</v>
      </c>
    </row>
    <row r="162" spans="2:3" x14ac:dyDescent="0.35">
      <c r="B162" s="4" t="s">
        <v>47</v>
      </c>
      <c r="C162" s="5">
        <v>1</v>
      </c>
    </row>
    <row r="163" spans="2:3" x14ac:dyDescent="0.35">
      <c r="B163" s="4" t="s">
        <v>49</v>
      </c>
      <c r="C163" s="5">
        <v>1</v>
      </c>
    </row>
    <row r="164" spans="2:3" x14ac:dyDescent="0.35">
      <c r="B164" s="4" t="s">
        <v>51</v>
      </c>
      <c r="C164" s="5">
        <v>1</v>
      </c>
    </row>
    <row r="165" spans="2:3" x14ac:dyDescent="0.35">
      <c r="B165" s="4" t="s">
        <v>54</v>
      </c>
      <c r="C165" s="5">
        <v>1</v>
      </c>
    </row>
    <row r="166" spans="2:3" x14ac:dyDescent="0.35">
      <c r="B166" s="4" t="s">
        <v>57</v>
      </c>
      <c r="C166" s="5">
        <v>2</v>
      </c>
    </row>
    <row r="167" spans="2:3" x14ac:dyDescent="0.35">
      <c r="B167" s="4" t="s">
        <v>60</v>
      </c>
      <c r="C167" s="5">
        <v>1</v>
      </c>
    </row>
    <row r="168" spans="2:3" x14ac:dyDescent="0.35">
      <c r="B168" s="4" t="s">
        <v>63</v>
      </c>
      <c r="C168" s="5">
        <v>1</v>
      </c>
    </row>
    <row r="169" spans="2:3" x14ac:dyDescent="0.35">
      <c r="B169" s="4" t="s">
        <v>66</v>
      </c>
      <c r="C169" s="5">
        <v>1</v>
      </c>
    </row>
    <row r="170" spans="2:3" x14ac:dyDescent="0.35">
      <c r="B170" s="4" t="s">
        <v>69</v>
      </c>
      <c r="C170" s="5">
        <v>2</v>
      </c>
    </row>
    <row r="171" spans="2:3" x14ac:dyDescent="0.35">
      <c r="B171" s="4" t="s">
        <v>171</v>
      </c>
      <c r="C171" s="5">
        <v>1</v>
      </c>
    </row>
    <row r="172" spans="2:3" x14ac:dyDescent="0.35">
      <c r="B172" s="4" t="s">
        <v>72</v>
      </c>
      <c r="C172" s="5">
        <v>2</v>
      </c>
    </row>
    <row r="173" spans="2:3" x14ac:dyDescent="0.35">
      <c r="B173" s="4" t="s">
        <v>3</v>
      </c>
      <c r="C173" s="5">
        <v>2</v>
      </c>
    </row>
    <row r="174" spans="2:3" x14ac:dyDescent="0.35">
      <c r="B174" s="4" t="s">
        <v>79</v>
      </c>
      <c r="C174" s="5">
        <v>1</v>
      </c>
    </row>
    <row r="175" spans="2:3" x14ac:dyDescent="0.35">
      <c r="B175" s="4" t="s">
        <v>82</v>
      </c>
      <c r="C175" s="5">
        <v>1</v>
      </c>
    </row>
    <row r="176" spans="2:3" x14ac:dyDescent="0.35">
      <c r="B176" s="4" t="s">
        <v>85</v>
      </c>
      <c r="C176" s="5">
        <v>1</v>
      </c>
    </row>
    <row r="177" spans="2:3" x14ac:dyDescent="0.35">
      <c r="B177" s="4" t="s">
        <v>88</v>
      </c>
      <c r="C177" s="5">
        <v>1</v>
      </c>
    </row>
    <row r="178" spans="2:3" x14ac:dyDescent="0.35">
      <c r="B178" s="4" t="s">
        <v>91</v>
      </c>
      <c r="C178" s="5">
        <v>2</v>
      </c>
    </row>
    <row r="179" spans="2:3" x14ac:dyDescent="0.35">
      <c r="B179" s="4" t="s">
        <v>93</v>
      </c>
      <c r="C179" s="5">
        <v>2</v>
      </c>
    </row>
    <row r="180" spans="2:3" x14ac:dyDescent="0.35">
      <c r="B180" s="4" t="s">
        <v>96</v>
      </c>
      <c r="C180" s="5">
        <v>2</v>
      </c>
    </row>
    <row r="181" spans="2:3" x14ac:dyDescent="0.35">
      <c r="B181" s="4" t="s">
        <v>99</v>
      </c>
      <c r="C181" s="5">
        <v>1</v>
      </c>
    </row>
    <row r="182" spans="2:3" x14ac:dyDescent="0.35">
      <c r="B182" s="4" t="s">
        <v>102</v>
      </c>
      <c r="C182" s="5">
        <v>1</v>
      </c>
    </row>
    <row r="183" spans="2:3" x14ac:dyDescent="0.35">
      <c r="B183" s="4" t="s">
        <v>105</v>
      </c>
      <c r="C183" s="5">
        <v>1</v>
      </c>
    </row>
    <row r="184" spans="2:3" x14ac:dyDescent="0.35">
      <c r="B184" s="4" t="s">
        <v>108</v>
      </c>
      <c r="C184" s="5">
        <v>1</v>
      </c>
    </row>
    <row r="185" spans="2:3" x14ac:dyDescent="0.35">
      <c r="B185" s="4" t="s">
        <v>111</v>
      </c>
      <c r="C185" s="5">
        <v>1</v>
      </c>
    </row>
    <row r="187" spans="2:3" x14ac:dyDescent="0.35">
      <c r="B187" s="2" t="s">
        <v>168</v>
      </c>
      <c r="C187" s="2" t="s">
        <v>75</v>
      </c>
    </row>
    <row r="188" spans="2:3" x14ac:dyDescent="0.35">
      <c r="B188" s="4" t="s">
        <v>169</v>
      </c>
      <c r="C188" s="5">
        <v>3</v>
      </c>
    </row>
    <row r="189" spans="2:3" x14ac:dyDescent="0.35">
      <c r="B189" s="4" t="s">
        <v>31</v>
      </c>
      <c r="C189" s="5">
        <v>2</v>
      </c>
    </row>
    <row r="190" spans="2:3" x14ac:dyDescent="0.35">
      <c r="B190" s="4" t="s">
        <v>26</v>
      </c>
      <c r="C190" s="5">
        <v>3</v>
      </c>
    </row>
    <row r="191" spans="2:3" x14ac:dyDescent="0.35">
      <c r="B191" s="4" t="s">
        <v>28</v>
      </c>
      <c r="C191" s="5">
        <v>4</v>
      </c>
    </row>
    <row r="192" spans="2:3" x14ac:dyDescent="0.35">
      <c r="B192" s="4" t="s">
        <v>29</v>
      </c>
      <c r="C192" s="5">
        <v>2</v>
      </c>
    </row>
    <row r="193" spans="2:3" x14ac:dyDescent="0.35">
      <c r="B193" s="4" t="s">
        <v>75</v>
      </c>
      <c r="C193" s="5">
        <v>0</v>
      </c>
    </row>
    <row r="194" spans="2:3" x14ac:dyDescent="0.35">
      <c r="B194" s="4" t="s">
        <v>30</v>
      </c>
      <c r="C194" s="5">
        <v>3</v>
      </c>
    </row>
    <row r="195" spans="2:3" x14ac:dyDescent="0.35">
      <c r="B195" s="4" t="s">
        <v>40</v>
      </c>
      <c r="C195" s="5">
        <v>2</v>
      </c>
    </row>
    <row r="196" spans="2:3" x14ac:dyDescent="0.35">
      <c r="B196" s="4" t="s">
        <v>42</v>
      </c>
      <c r="C196" s="5">
        <v>3</v>
      </c>
    </row>
    <row r="197" spans="2:3" x14ac:dyDescent="0.35">
      <c r="B197" s="4" t="s">
        <v>170</v>
      </c>
      <c r="C197" s="5">
        <v>2</v>
      </c>
    </row>
    <row r="198" spans="2:3" x14ac:dyDescent="0.35">
      <c r="B198" s="4" t="s">
        <v>44</v>
      </c>
      <c r="C198" s="5">
        <v>2</v>
      </c>
    </row>
    <row r="199" spans="2:3" x14ac:dyDescent="0.35">
      <c r="B199" s="4" t="s">
        <v>47</v>
      </c>
      <c r="C199" s="5">
        <v>3</v>
      </c>
    </row>
    <row r="200" spans="2:3" x14ac:dyDescent="0.35">
      <c r="B200" s="4" t="s">
        <v>49</v>
      </c>
      <c r="C200" s="5">
        <v>1</v>
      </c>
    </row>
    <row r="201" spans="2:3" x14ac:dyDescent="0.35">
      <c r="B201" s="4" t="s">
        <v>51</v>
      </c>
      <c r="C201" s="5">
        <v>3</v>
      </c>
    </row>
    <row r="202" spans="2:3" x14ac:dyDescent="0.35">
      <c r="B202" s="4" t="s">
        <v>54</v>
      </c>
      <c r="C202" s="5">
        <v>2</v>
      </c>
    </row>
    <row r="203" spans="2:3" x14ac:dyDescent="0.35">
      <c r="B203" s="4" t="s">
        <v>57</v>
      </c>
      <c r="C203" s="5">
        <v>2</v>
      </c>
    </row>
    <row r="204" spans="2:3" x14ac:dyDescent="0.35">
      <c r="B204" s="4" t="s">
        <v>60</v>
      </c>
      <c r="C204" s="5">
        <v>3</v>
      </c>
    </row>
    <row r="205" spans="2:3" x14ac:dyDescent="0.35">
      <c r="B205" s="4" t="s">
        <v>63</v>
      </c>
      <c r="C205" s="5">
        <v>2</v>
      </c>
    </row>
    <row r="206" spans="2:3" x14ac:dyDescent="0.35">
      <c r="B206" s="4" t="s">
        <v>66</v>
      </c>
      <c r="C206" s="5">
        <v>4</v>
      </c>
    </row>
    <row r="207" spans="2:3" x14ac:dyDescent="0.35">
      <c r="B207" s="4" t="s">
        <v>69</v>
      </c>
      <c r="C207" s="5">
        <v>3</v>
      </c>
    </row>
    <row r="208" spans="2:3" x14ac:dyDescent="0.35">
      <c r="B208" s="4" t="s">
        <v>171</v>
      </c>
      <c r="C208" s="5">
        <v>1</v>
      </c>
    </row>
    <row r="209" spans="2:3" x14ac:dyDescent="0.35">
      <c r="B209" s="4" t="s">
        <v>72</v>
      </c>
      <c r="C209" s="5">
        <v>3</v>
      </c>
    </row>
    <row r="210" spans="2:3" x14ac:dyDescent="0.35">
      <c r="B210" s="4" t="s">
        <v>3</v>
      </c>
      <c r="C210" s="5">
        <v>2</v>
      </c>
    </row>
    <row r="211" spans="2:3" x14ac:dyDescent="0.35">
      <c r="B211" s="4" t="s">
        <v>79</v>
      </c>
      <c r="C211" s="5">
        <v>2</v>
      </c>
    </row>
    <row r="212" spans="2:3" x14ac:dyDescent="0.35">
      <c r="B212" s="4" t="s">
        <v>82</v>
      </c>
      <c r="C212" s="5">
        <v>2</v>
      </c>
    </row>
    <row r="213" spans="2:3" x14ac:dyDescent="0.35">
      <c r="B213" s="4" t="s">
        <v>85</v>
      </c>
      <c r="C213" s="5">
        <v>1</v>
      </c>
    </row>
    <row r="214" spans="2:3" x14ac:dyDescent="0.35">
      <c r="B214" s="4" t="s">
        <v>88</v>
      </c>
      <c r="C214" s="5">
        <v>3</v>
      </c>
    </row>
    <row r="215" spans="2:3" x14ac:dyDescent="0.35">
      <c r="B215" s="4" t="s">
        <v>91</v>
      </c>
      <c r="C215" s="5">
        <v>3</v>
      </c>
    </row>
    <row r="216" spans="2:3" x14ac:dyDescent="0.35">
      <c r="B216" s="4" t="s">
        <v>93</v>
      </c>
      <c r="C216" s="5">
        <v>2</v>
      </c>
    </row>
    <row r="217" spans="2:3" x14ac:dyDescent="0.35">
      <c r="B217" s="4" t="s">
        <v>96</v>
      </c>
      <c r="C217" s="5">
        <v>2</v>
      </c>
    </row>
    <row r="218" spans="2:3" x14ac:dyDescent="0.35">
      <c r="B218" s="4" t="s">
        <v>99</v>
      </c>
      <c r="C218" s="5">
        <v>1</v>
      </c>
    </row>
    <row r="219" spans="2:3" x14ac:dyDescent="0.35">
      <c r="B219" s="4" t="s">
        <v>102</v>
      </c>
      <c r="C219" s="5">
        <v>3</v>
      </c>
    </row>
    <row r="220" spans="2:3" x14ac:dyDescent="0.35">
      <c r="B220" s="4" t="s">
        <v>105</v>
      </c>
      <c r="C220" s="5">
        <v>1</v>
      </c>
    </row>
    <row r="221" spans="2:3" x14ac:dyDescent="0.35">
      <c r="B221" s="4" t="s">
        <v>108</v>
      </c>
      <c r="C221" s="5">
        <v>2</v>
      </c>
    </row>
    <row r="222" spans="2:3" x14ac:dyDescent="0.35">
      <c r="B222" s="4" t="s">
        <v>111</v>
      </c>
      <c r="C222" s="5">
        <v>1</v>
      </c>
    </row>
    <row r="224" spans="2:3" x14ac:dyDescent="0.35">
      <c r="B224" s="2" t="s">
        <v>168</v>
      </c>
      <c r="C224" s="2" t="s">
        <v>30</v>
      </c>
    </row>
    <row r="225" spans="2:3" x14ac:dyDescent="0.35">
      <c r="B225" s="4" t="s">
        <v>169</v>
      </c>
      <c r="C225" s="5">
        <v>4</v>
      </c>
    </row>
    <row r="226" spans="2:3" x14ac:dyDescent="0.35">
      <c r="B226" s="4" t="s">
        <v>31</v>
      </c>
      <c r="C226" s="5">
        <v>3</v>
      </c>
    </row>
    <row r="227" spans="2:3" x14ac:dyDescent="0.35">
      <c r="B227" s="4" t="s">
        <v>26</v>
      </c>
      <c r="C227" s="5">
        <v>3</v>
      </c>
    </row>
    <row r="228" spans="2:3" x14ac:dyDescent="0.35">
      <c r="B228" s="4" t="s">
        <v>28</v>
      </c>
      <c r="C228" s="5">
        <v>3</v>
      </c>
    </row>
    <row r="229" spans="2:3" x14ac:dyDescent="0.35">
      <c r="B229" s="4" t="s">
        <v>29</v>
      </c>
      <c r="C229" s="5">
        <v>2</v>
      </c>
    </row>
    <row r="230" spans="2:3" x14ac:dyDescent="0.35">
      <c r="B230" s="4" t="s">
        <v>75</v>
      </c>
      <c r="C230" s="5">
        <v>3</v>
      </c>
    </row>
    <row r="231" spans="2:3" x14ac:dyDescent="0.35">
      <c r="B231" s="4" t="s">
        <v>30</v>
      </c>
      <c r="C231" s="5">
        <v>0</v>
      </c>
    </row>
    <row r="232" spans="2:3" x14ac:dyDescent="0.35">
      <c r="B232" s="4" t="s">
        <v>40</v>
      </c>
      <c r="C232" s="5">
        <v>3</v>
      </c>
    </row>
    <row r="233" spans="2:3" x14ac:dyDescent="0.35">
      <c r="B233" s="4" t="s">
        <v>42</v>
      </c>
      <c r="C233" s="5">
        <v>3</v>
      </c>
    </row>
    <row r="234" spans="2:3" x14ac:dyDescent="0.35">
      <c r="B234" s="4" t="s">
        <v>170</v>
      </c>
      <c r="C234" s="5">
        <v>2</v>
      </c>
    </row>
    <row r="235" spans="2:3" x14ac:dyDescent="0.35">
      <c r="B235" s="4" t="s">
        <v>44</v>
      </c>
      <c r="C235" s="5">
        <v>2</v>
      </c>
    </row>
    <row r="236" spans="2:3" x14ac:dyDescent="0.35">
      <c r="B236" s="4" t="s">
        <v>47</v>
      </c>
      <c r="C236" s="5">
        <v>3</v>
      </c>
    </row>
    <row r="237" spans="2:3" x14ac:dyDescent="0.35">
      <c r="B237" s="4" t="s">
        <v>49</v>
      </c>
      <c r="C237" s="5">
        <v>1</v>
      </c>
    </row>
    <row r="238" spans="2:3" x14ac:dyDescent="0.35">
      <c r="B238" s="4" t="s">
        <v>51</v>
      </c>
      <c r="C238" s="5">
        <v>2</v>
      </c>
    </row>
    <row r="239" spans="2:3" x14ac:dyDescent="0.35">
      <c r="B239" s="4" t="s">
        <v>54</v>
      </c>
      <c r="C239" s="5">
        <v>2</v>
      </c>
    </row>
    <row r="240" spans="2:3" x14ac:dyDescent="0.35">
      <c r="B240" s="4" t="s">
        <v>57</v>
      </c>
      <c r="C240" s="5">
        <v>2</v>
      </c>
    </row>
    <row r="241" spans="2:3" x14ac:dyDescent="0.35">
      <c r="B241" s="4" t="s">
        <v>60</v>
      </c>
      <c r="C241" s="5">
        <v>2</v>
      </c>
    </row>
    <row r="242" spans="2:3" x14ac:dyDescent="0.35">
      <c r="B242" s="4" t="s">
        <v>63</v>
      </c>
      <c r="C242" s="5">
        <v>2</v>
      </c>
    </row>
    <row r="243" spans="2:3" x14ac:dyDescent="0.35">
      <c r="B243" s="4" t="s">
        <v>66</v>
      </c>
      <c r="C243" s="5">
        <v>3</v>
      </c>
    </row>
    <row r="244" spans="2:3" x14ac:dyDescent="0.35">
      <c r="B244" s="4" t="s">
        <v>69</v>
      </c>
      <c r="C244" s="5">
        <v>2</v>
      </c>
    </row>
    <row r="245" spans="2:3" x14ac:dyDescent="0.35">
      <c r="B245" s="4" t="s">
        <v>171</v>
      </c>
      <c r="C245" s="5">
        <v>3</v>
      </c>
    </row>
    <row r="246" spans="2:3" x14ac:dyDescent="0.35">
      <c r="B246" s="4" t="s">
        <v>72</v>
      </c>
      <c r="C246" s="5">
        <v>2</v>
      </c>
    </row>
    <row r="247" spans="2:3" x14ac:dyDescent="0.35">
      <c r="B247" s="4" t="s">
        <v>3</v>
      </c>
      <c r="C247" s="5">
        <v>3</v>
      </c>
    </row>
    <row r="248" spans="2:3" x14ac:dyDescent="0.35">
      <c r="B248" s="4" t="s">
        <v>79</v>
      </c>
      <c r="C248" s="5">
        <v>3</v>
      </c>
    </row>
    <row r="249" spans="2:3" x14ac:dyDescent="0.35">
      <c r="B249" s="4" t="s">
        <v>82</v>
      </c>
      <c r="C249" s="5">
        <v>2</v>
      </c>
    </row>
    <row r="250" spans="2:3" x14ac:dyDescent="0.35">
      <c r="B250" s="4" t="s">
        <v>85</v>
      </c>
      <c r="C250" s="5">
        <v>1</v>
      </c>
    </row>
    <row r="251" spans="2:3" x14ac:dyDescent="0.35">
      <c r="B251" s="4" t="s">
        <v>88</v>
      </c>
      <c r="C251" s="5">
        <v>2</v>
      </c>
    </row>
    <row r="252" spans="2:3" x14ac:dyDescent="0.35">
      <c r="B252" s="4" t="s">
        <v>91</v>
      </c>
      <c r="C252" s="5">
        <v>4</v>
      </c>
    </row>
    <row r="253" spans="2:3" x14ac:dyDescent="0.35">
      <c r="B253" s="4" t="s">
        <v>93</v>
      </c>
      <c r="C253" s="5">
        <v>2</v>
      </c>
    </row>
    <row r="254" spans="2:3" x14ac:dyDescent="0.35">
      <c r="B254" s="4" t="s">
        <v>96</v>
      </c>
      <c r="C254" s="5">
        <v>2</v>
      </c>
    </row>
    <row r="255" spans="2:3" x14ac:dyDescent="0.35">
      <c r="B255" s="4" t="s">
        <v>99</v>
      </c>
      <c r="C255" s="5">
        <v>1</v>
      </c>
    </row>
    <row r="256" spans="2:3" x14ac:dyDescent="0.35">
      <c r="B256" s="4" t="s">
        <v>102</v>
      </c>
      <c r="C256" s="5">
        <v>2</v>
      </c>
    </row>
    <row r="257" spans="2:3" x14ac:dyDescent="0.35">
      <c r="B257" s="4" t="s">
        <v>105</v>
      </c>
      <c r="C257" s="5">
        <v>1</v>
      </c>
    </row>
    <row r="258" spans="2:3" x14ac:dyDescent="0.35">
      <c r="B258" s="4" t="s">
        <v>108</v>
      </c>
      <c r="C258" s="5">
        <v>2</v>
      </c>
    </row>
    <row r="259" spans="2:3" x14ac:dyDescent="0.35">
      <c r="B259" s="4" t="s">
        <v>111</v>
      </c>
      <c r="C259" s="5">
        <v>1</v>
      </c>
    </row>
    <row r="261" spans="2:3" x14ac:dyDescent="0.35">
      <c r="B261" s="31" t="s">
        <v>168</v>
      </c>
      <c r="C261" s="32" t="s">
        <v>40</v>
      </c>
    </row>
    <row r="262" spans="2:3" x14ac:dyDescent="0.35">
      <c r="B262" t="s">
        <v>169</v>
      </c>
      <c r="C262" s="6">
        <v>2</v>
      </c>
    </row>
    <row r="263" spans="2:3" x14ac:dyDescent="0.35">
      <c r="B263" t="s">
        <v>31</v>
      </c>
      <c r="C263" s="6">
        <v>3</v>
      </c>
    </row>
    <row r="264" spans="2:3" x14ac:dyDescent="0.35">
      <c r="B264" t="s">
        <v>26</v>
      </c>
      <c r="C264" s="6">
        <v>2</v>
      </c>
    </row>
    <row r="265" spans="2:3" x14ac:dyDescent="0.35">
      <c r="B265" t="s">
        <v>28</v>
      </c>
      <c r="C265" s="6">
        <v>3</v>
      </c>
    </row>
    <row r="266" spans="2:3" x14ac:dyDescent="0.35">
      <c r="B266" t="s">
        <v>29</v>
      </c>
      <c r="C266" s="6">
        <v>2</v>
      </c>
    </row>
    <row r="267" spans="2:3" x14ac:dyDescent="0.35">
      <c r="B267" t="s">
        <v>75</v>
      </c>
      <c r="C267" s="6">
        <v>3</v>
      </c>
    </row>
    <row r="268" spans="2:3" x14ac:dyDescent="0.35">
      <c r="B268" t="s">
        <v>30</v>
      </c>
      <c r="C268" s="6">
        <v>3</v>
      </c>
    </row>
    <row r="269" spans="2:3" x14ac:dyDescent="0.35">
      <c r="B269" t="s">
        <v>40</v>
      </c>
      <c r="C269" s="6">
        <v>0</v>
      </c>
    </row>
    <row r="270" spans="2:3" x14ac:dyDescent="0.35">
      <c r="B270" t="s">
        <v>42</v>
      </c>
      <c r="C270" s="6">
        <v>2</v>
      </c>
    </row>
    <row r="271" spans="2:3" x14ac:dyDescent="0.35">
      <c r="B271" t="s">
        <v>170</v>
      </c>
      <c r="C271" s="6">
        <v>3</v>
      </c>
    </row>
    <row r="272" spans="2:3" x14ac:dyDescent="0.35">
      <c r="B272" t="s">
        <v>44</v>
      </c>
      <c r="C272" s="6">
        <v>2</v>
      </c>
    </row>
    <row r="273" spans="2:3" x14ac:dyDescent="0.35">
      <c r="B273" t="s">
        <v>47</v>
      </c>
      <c r="C273" s="6">
        <v>3</v>
      </c>
    </row>
    <row r="274" spans="2:3" x14ac:dyDescent="0.35">
      <c r="B274" t="s">
        <v>49</v>
      </c>
      <c r="C274" s="6">
        <v>1</v>
      </c>
    </row>
    <row r="275" spans="2:3" x14ac:dyDescent="0.35">
      <c r="B275" t="s">
        <v>51</v>
      </c>
      <c r="C275" s="6">
        <v>2</v>
      </c>
    </row>
    <row r="276" spans="2:3" x14ac:dyDescent="0.35">
      <c r="B276" t="s">
        <v>54</v>
      </c>
      <c r="C276" s="6">
        <v>2</v>
      </c>
    </row>
    <row r="277" spans="2:3" x14ac:dyDescent="0.35">
      <c r="B277" t="s">
        <v>57</v>
      </c>
      <c r="C277" s="6">
        <v>2</v>
      </c>
    </row>
    <row r="278" spans="2:3" x14ac:dyDescent="0.35">
      <c r="B278" t="s">
        <v>60</v>
      </c>
      <c r="C278" s="6">
        <v>2</v>
      </c>
    </row>
    <row r="279" spans="2:3" x14ac:dyDescent="0.35">
      <c r="B279" t="s">
        <v>63</v>
      </c>
      <c r="C279" s="6">
        <v>2</v>
      </c>
    </row>
    <row r="280" spans="2:3" x14ac:dyDescent="0.35">
      <c r="B280" t="s">
        <v>66</v>
      </c>
      <c r="C280" s="6">
        <v>3</v>
      </c>
    </row>
    <row r="281" spans="2:3" x14ac:dyDescent="0.35">
      <c r="B281" t="s">
        <v>69</v>
      </c>
      <c r="C281" s="6">
        <v>2</v>
      </c>
    </row>
    <row r="282" spans="2:3" x14ac:dyDescent="0.35">
      <c r="B282" t="s">
        <v>171</v>
      </c>
      <c r="C282" s="6">
        <v>1</v>
      </c>
    </row>
    <row r="283" spans="2:3" x14ac:dyDescent="0.35">
      <c r="B283" t="s">
        <v>72</v>
      </c>
      <c r="C283" s="6">
        <v>2</v>
      </c>
    </row>
    <row r="284" spans="2:3" x14ac:dyDescent="0.35">
      <c r="B284" t="s">
        <v>3</v>
      </c>
      <c r="C284" s="6">
        <v>3</v>
      </c>
    </row>
    <row r="285" spans="2:3" x14ac:dyDescent="0.35">
      <c r="B285" t="s">
        <v>79</v>
      </c>
      <c r="C285" s="6">
        <v>2</v>
      </c>
    </row>
    <row r="286" spans="2:3" x14ac:dyDescent="0.35">
      <c r="B286" t="s">
        <v>82</v>
      </c>
      <c r="C286" s="6">
        <v>2</v>
      </c>
    </row>
    <row r="287" spans="2:3" x14ac:dyDescent="0.35">
      <c r="B287" t="s">
        <v>85</v>
      </c>
      <c r="C287" s="6">
        <v>1</v>
      </c>
    </row>
    <row r="288" spans="2:3" x14ac:dyDescent="0.35">
      <c r="B288" t="s">
        <v>88</v>
      </c>
      <c r="C288" s="6">
        <v>2</v>
      </c>
    </row>
    <row r="289" spans="2:3" x14ac:dyDescent="0.35">
      <c r="B289" t="s">
        <v>91</v>
      </c>
      <c r="C289" s="6">
        <v>3</v>
      </c>
    </row>
    <row r="290" spans="2:3" x14ac:dyDescent="0.35">
      <c r="B290" t="s">
        <v>93</v>
      </c>
      <c r="C290" s="6">
        <v>2</v>
      </c>
    </row>
    <row r="291" spans="2:3" x14ac:dyDescent="0.35">
      <c r="B291" t="s">
        <v>96</v>
      </c>
      <c r="C291" s="6">
        <v>2</v>
      </c>
    </row>
    <row r="292" spans="2:3" x14ac:dyDescent="0.35">
      <c r="B292" t="s">
        <v>99</v>
      </c>
      <c r="C292" s="6">
        <v>1</v>
      </c>
    </row>
    <row r="293" spans="2:3" x14ac:dyDescent="0.35">
      <c r="B293" t="s">
        <v>102</v>
      </c>
      <c r="C293" s="6">
        <v>2</v>
      </c>
    </row>
    <row r="294" spans="2:3" x14ac:dyDescent="0.35">
      <c r="B294" t="s">
        <v>105</v>
      </c>
      <c r="C294" s="6">
        <v>1</v>
      </c>
    </row>
    <row r="295" spans="2:3" x14ac:dyDescent="0.35">
      <c r="B295" t="s">
        <v>108</v>
      </c>
      <c r="C295" s="6">
        <v>2</v>
      </c>
    </row>
    <row r="296" spans="2:3" x14ac:dyDescent="0.35">
      <c r="B296" t="s">
        <v>111</v>
      </c>
      <c r="C296" s="6">
        <v>1</v>
      </c>
    </row>
    <row r="298" spans="2:3" x14ac:dyDescent="0.35">
      <c r="B298" s="2" t="s">
        <v>168</v>
      </c>
      <c r="C298" s="2" t="s">
        <v>42</v>
      </c>
    </row>
    <row r="299" spans="2:3" x14ac:dyDescent="0.35">
      <c r="B299" s="4" t="s">
        <v>169</v>
      </c>
      <c r="C299" s="5">
        <v>3</v>
      </c>
    </row>
    <row r="300" spans="2:3" x14ac:dyDescent="0.35">
      <c r="B300" s="4" t="s">
        <v>31</v>
      </c>
      <c r="C300" s="5">
        <v>2</v>
      </c>
    </row>
    <row r="301" spans="2:3" x14ac:dyDescent="0.35">
      <c r="B301" s="4" t="s">
        <v>26</v>
      </c>
      <c r="C301" s="5">
        <v>4</v>
      </c>
    </row>
    <row r="302" spans="2:3" x14ac:dyDescent="0.35">
      <c r="B302" s="4" t="s">
        <v>28</v>
      </c>
      <c r="C302" s="5">
        <v>2</v>
      </c>
    </row>
    <row r="303" spans="2:3" x14ac:dyDescent="0.35">
      <c r="B303" s="4" t="s">
        <v>29</v>
      </c>
      <c r="C303" s="5">
        <v>0</v>
      </c>
    </row>
    <row r="304" spans="2:3" x14ac:dyDescent="0.35">
      <c r="B304" s="4" t="s">
        <v>75</v>
      </c>
      <c r="C304" s="5">
        <v>2</v>
      </c>
    </row>
    <row r="305" spans="2:3" x14ac:dyDescent="0.35">
      <c r="B305" s="4" t="s">
        <v>30</v>
      </c>
      <c r="C305" s="5">
        <v>3</v>
      </c>
    </row>
    <row r="306" spans="2:3" x14ac:dyDescent="0.35">
      <c r="B306" s="4" t="s">
        <v>40</v>
      </c>
      <c r="C306" s="5">
        <v>0</v>
      </c>
    </row>
    <row r="307" spans="2:3" x14ac:dyDescent="0.35">
      <c r="B307" s="4" t="s">
        <v>42</v>
      </c>
      <c r="C307" s="5">
        <v>0</v>
      </c>
    </row>
    <row r="308" spans="2:3" x14ac:dyDescent="0.35">
      <c r="B308" s="4" t="s">
        <v>170</v>
      </c>
      <c r="C308" s="5">
        <v>0</v>
      </c>
    </row>
    <row r="309" spans="2:3" x14ac:dyDescent="0.35">
      <c r="B309" s="4" t="s">
        <v>44</v>
      </c>
      <c r="C309" s="5">
        <v>2</v>
      </c>
    </row>
    <row r="310" spans="2:3" x14ac:dyDescent="0.35">
      <c r="B310" s="4" t="s">
        <v>47</v>
      </c>
      <c r="C310" s="5">
        <v>3</v>
      </c>
    </row>
    <row r="311" spans="2:3" x14ac:dyDescent="0.35">
      <c r="B311" s="4" t="s">
        <v>49</v>
      </c>
      <c r="C311" s="5">
        <v>0</v>
      </c>
    </row>
    <row r="312" spans="2:3" x14ac:dyDescent="0.35">
      <c r="B312" s="4" t="s">
        <v>51</v>
      </c>
      <c r="C312" s="5">
        <v>2</v>
      </c>
    </row>
    <row r="313" spans="2:3" x14ac:dyDescent="0.35">
      <c r="B313" s="4" t="s">
        <v>54</v>
      </c>
      <c r="C313" s="5">
        <v>2</v>
      </c>
    </row>
    <row r="314" spans="2:3" x14ac:dyDescent="0.35">
      <c r="B314" s="4" t="s">
        <v>57</v>
      </c>
      <c r="C314" s="5">
        <v>1</v>
      </c>
    </row>
    <row r="315" spans="2:3" x14ac:dyDescent="0.35">
      <c r="B315" s="4" t="s">
        <v>60</v>
      </c>
      <c r="C315" s="5">
        <v>3</v>
      </c>
    </row>
    <row r="316" spans="2:3" x14ac:dyDescent="0.35">
      <c r="B316" s="4" t="s">
        <v>63</v>
      </c>
      <c r="C316" s="5">
        <v>1</v>
      </c>
    </row>
    <row r="317" spans="2:3" x14ac:dyDescent="0.35">
      <c r="B317" s="4" t="s">
        <v>66</v>
      </c>
      <c r="C317" s="5">
        <v>2</v>
      </c>
    </row>
    <row r="318" spans="2:3" x14ac:dyDescent="0.35">
      <c r="B318" s="4" t="s">
        <v>69</v>
      </c>
      <c r="C318" s="5">
        <v>2</v>
      </c>
    </row>
    <row r="319" spans="2:3" x14ac:dyDescent="0.35">
      <c r="B319" s="4" t="s">
        <v>171</v>
      </c>
      <c r="C319" s="5">
        <v>0</v>
      </c>
    </row>
    <row r="320" spans="2:3" x14ac:dyDescent="0.35">
      <c r="B320" s="4" t="s">
        <v>72</v>
      </c>
      <c r="C320" s="5">
        <v>0</v>
      </c>
    </row>
    <row r="321" spans="2:3" x14ac:dyDescent="0.35">
      <c r="B321" s="4" t="s">
        <v>3</v>
      </c>
      <c r="C321" s="5">
        <v>2</v>
      </c>
    </row>
    <row r="322" spans="2:3" x14ac:dyDescent="0.35">
      <c r="B322" s="4" t="s">
        <v>79</v>
      </c>
      <c r="C322" s="5">
        <v>2</v>
      </c>
    </row>
    <row r="323" spans="2:3" x14ac:dyDescent="0.35">
      <c r="B323" s="4" t="s">
        <v>82</v>
      </c>
      <c r="C323" s="5">
        <v>2</v>
      </c>
    </row>
    <row r="324" spans="2:3" x14ac:dyDescent="0.35">
      <c r="B324" s="4" t="s">
        <v>85</v>
      </c>
      <c r="C324" s="5">
        <v>0</v>
      </c>
    </row>
    <row r="325" spans="2:3" x14ac:dyDescent="0.35">
      <c r="B325" s="4" t="s">
        <v>88</v>
      </c>
      <c r="C325" s="5">
        <v>2</v>
      </c>
    </row>
    <row r="326" spans="2:3" x14ac:dyDescent="0.35">
      <c r="B326" s="4" t="s">
        <v>91</v>
      </c>
      <c r="C326" s="5">
        <v>3</v>
      </c>
    </row>
    <row r="327" spans="2:3" x14ac:dyDescent="0.35">
      <c r="B327" s="4" t="s">
        <v>93</v>
      </c>
      <c r="C327" s="5">
        <v>2</v>
      </c>
    </row>
    <row r="328" spans="2:3" x14ac:dyDescent="0.35">
      <c r="B328" s="4" t="s">
        <v>96</v>
      </c>
      <c r="C328" s="5">
        <v>2</v>
      </c>
    </row>
    <row r="329" spans="2:3" x14ac:dyDescent="0.35">
      <c r="B329" s="4" t="s">
        <v>99</v>
      </c>
      <c r="C329" s="5">
        <v>0</v>
      </c>
    </row>
    <row r="330" spans="2:3" x14ac:dyDescent="0.35">
      <c r="B330" s="4" t="s">
        <v>102</v>
      </c>
      <c r="C330" s="5">
        <v>2</v>
      </c>
    </row>
    <row r="331" spans="2:3" x14ac:dyDescent="0.35">
      <c r="B331" s="4" t="s">
        <v>105</v>
      </c>
      <c r="C331" s="5">
        <v>0</v>
      </c>
    </row>
    <row r="332" spans="2:3" x14ac:dyDescent="0.35">
      <c r="B332" s="4" t="s">
        <v>108</v>
      </c>
      <c r="C332" s="5">
        <v>2</v>
      </c>
    </row>
    <row r="333" spans="2:3" x14ac:dyDescent="0.35">
      <c r="B333" s="4" t="s">
        <v>111</v>
      </c>
      <c r="C333" s="5">
        <v>1</v>
      </c>
    </row>
    <row r="335" spans="2:3" x14ac:dyDescent="0.35">
      <c r="B335" s="2" t="s">
        <v>168</v>
      </c>
      <c r="C335" s="2" t="s">
        <v>170</v>
      </c>
    </row>
    <row r="336" spans="2:3" x14ac:dyDescent="0.35">
      <c r="B336" s="4" t="s">
        <v>169</v>
      </c>
      <c r="C336" s="5">
        <v>2</v>
      </c>
    </row>
    <row r="337" spans="2:3" x14ac:dyDescent="0.35">
      <c r="B337" s="4" t="s">
        <v>31</v>
      </c>
      <c r="C337" s="5">
        <v>2</v>
      </c>
    </row>
    <row r="338" spans="2:3" x14ac:dyDescent="0.35">
      <c r="B338" s="4" t="s">
        <v>26</v>
      </c>
      <c r="C338" s="5">
        <v>2</v>
      </c>
    </row>
    <row r="339" spans="2:3" x14ac:dyDescent="0.35">
      <c r="B339" s="4" t="s">
        <v>28</v>
      </c>
      <c r="C339" s="5">
        <v>3</v>
      </c>
    </row>
    <row r="340" spans="2:3" x14ac:dyDescent="0.35">
      <c r="B340" s="4" t="s">
        <v>29</v>
      </c>
      <c r="C340" s="5">
        <v>2</v>
      </c>
    </row>
    <row r="341" spans="2:3" x14ac:dyDescent="0.35">
      <c r="B341" s="4" t="s">
        <v>75</v>
      </c>
      <c r="C341" s="5">
        <v>2</v>
      </c>
    </row>
    <row r="342" spans="2:3" x14ac:dyDescent="0.35">
      <c r="B342" s="4" t="s">
        <v>30</v>
      </c>
      <c r="C342" s="5">
        <v>2</v>
      </c>
    </row>
    <row r="343" spans="2:3" x14ac:dyDescent="0.35">
      <c r="B343" s="4" t="s">
        <v>40</v>
      </c>
      <c r="C343" s="5">
        <v>1</v>
      </c>
    </row>
    <row r="344" spans="2:3" x14ac:dyDescent="0.35">
      <c r="B344" s="4" t="s">
        <v>42</v>
      </c>
      <c r="C344" s="5">
        <v>2</v>
      </c>
    </row>
    <row r="345" spans="2:3" x14ac:dyDescent="0.35">
      <c r="B345" s="4" t="s">
        <v>170</v>
      </c>
      <c r="C345" s="5">
        <v>0</v>
      </c>
    </row>
    <row r="346" spans="2:3" x14ac:dyDescent="0.35">
      <c r="B346" s="4" t="s">
        <v>44</v>
      </c>
      <c r="C346" s="5">
        <v>2</v>
      </c>
    </row>
    <row r="347" spans="2:3" x14ac:dyDescent="0.35">
      <c r="B347" s="4" t="s">
        <v>47</v>
      </c>
      <c r="C347" s="5">
        <v>3</v>
      </c>
    </row>
    <row r="348" spans="2:3" x14ac:dyDescent="0.35">
      <c r="B348" s="4" t="s">
        <v>49</v>
      </c>
      <c r="C348" s="5">
        <v>3</v>
      </c>
    </row>
    <row r="349" spans="2:3" x14ac:dyDescent="0.35">
      <c r="B349" s="4" t="s">
        <v>51</v>
      </c>
      <c r="C349" s="5">
        <v>2</v>
      </c>
    </row>
    <row r="350" spans="2:3" x14ac:dyDescent="0.35">
      <c r="B350" s="4" t="s">
        <v>54</v>
      </c>
      <c r="C350" s="5">
        <v>2</v>
      </c>
    </row>
    <row r="351" spans="2:3" x14ac:dyDescent="0.35">
      <c r="B351" s="4" t="s">
        <v>57</v>
      </c>
      <c r="C351" s="5">
        <v>2</v>
      </c>
    </row>
    <row r="352" spans="2:3" x14ac:dyDescent="0.35">
      <c r="B352" s="4" t="s">
        <v>60</v>
      </c>
      <c r="C352" s="5">
        <v>1</v>
      </c>
    </row>
    <row r="353" spans="2:3" x14ac:dyDescent="0.35">
      <c r="B353" s="4" t="s">
        <v>63</v>
      </c>
      <c r="C353" s="5">
        <v>1</v>
      </c>
    </row>
    <row r="354" spans="2:3" x14ac:dyDescent="0.35">
      <c r="B354" s="4" t="s">
        <v>66</v>
      </c>
      <c r="C354" s="5">
        <v>2</v>
      </c>
    </row>
    <row r="355" spans="2:3" x14ac:dyDescent="0.35">
      <c r="B355" s="4" t="s">
        <v>69</v>
      </c>
      <c r="C355" s="5">
        <v>2</v>
      </c>
    </row>
    <row r="356" spans="2:3" x14ac:dyDescent="0.35">
      <c r="B356" s="4" t="s">
        <v>171</v>
      </c>
      <c r="C356" s="5">
        <v>1</v>
      </c>
    </row>
    <row r="357" spans="2:3" x14ac:dyDescent="0.35">
      <c r="B357" s="4" t="s">
        <v>72</v>
      </c>
      <c r="C357" s="5">
        <v>1</v>
      </c>
    </row>
    <row r="358" spans="2:3" x14ac:dyDescent="0.35">
      <c r="B358" s="4" t="s">
        <v>3</v>
      </c>
      <c r="C358" s="5">
        <v>2</v>
      </c>
    </row>
    <row r="359" spans="2:3" x14ac:dyDescent="0.35">
      <c r="B359" s="4" t="s">
        <v>79</v>
      </c>
      <c r="C359" s="5">
        <v>2</v>
      </c>
    </row>
    <row r="360" spans="2:3" x14ac:dyDescent="0.35">
      <c r="B360" s="4" t="s">
        <v>82</v>
      </c>
      <c r="C360" s="5">
        <v>2</v>
      </c>
    </row>
    <row r="361" spans="2:3" x14ac:dyDescent="0.35">
      <c r="B361" s="4" t="s">
        <v>85</v>
      </c>
      <c r="C361" s="5">
        <v>1</v>
      </c>
    </row>
    <row r="362" spans="2:3" x14ac:dyDescent="0.35">
      <c r="B362" s="4" t="s">
        <v>88</v>
      </c>
      <c r="C362" s="5">
        <v>2</v>
      </c>
    </row>
    <row r="363" spans="2:3" x14ac:dyDescent="0.35">
      <c r="B363" s="4" t="s">
        <v>91</v>
      </c>
      <c r="C363" s="5">
        <v>2</v>
      </c>
    </row>
    <row r="364" spans="2:3" x14ac:dyDescent="0.35">
      <c r="B364" s="4" t="s">
        <v>93</v>
      </c>
      <c r="C364" s="5">
        <v>2</v>
      </c>
    </row>
    <row r="365" spans="2:3" x14ac:dyDescent="0.35">
      <c r="B365" s="4" t="s">
        <v>96</v>
      </c>
      <c r="C365" s="5">
        <v>2</v>
      </c>
    </row>
    <row r="366" spans="2:3" x14ac:dyDescent="0.35">
      <c r="B366" s="4" t="s">
        <v>99</v>
      </c>
      <c r="C366" s="5">
        <v>0</v>
      </c>
    </row>
    <row r="367" spans="2:3" x14ac:dyDescent="0.35">
      <c r="B367" s="4" t="s">
        <v>102</v>
      </c>
      <c r="C367" s="5">
        <v>1</v>
      </c>
    </row>
    <row r="368" spans="2:3" x14ac:dyDescent="0.35">
      <c r="B368" s="4" t="s">
        <v>105</v>
      </c>
      <c r="C368" s="5">
        <v>2</v>
      </c>
    </row>
    <row r="369" spans="2:3" x14ac:dyDescent="0.35">
      <c r="B369" s="4" t="s">
        <v>108</v>
      </c>
      <c r="C369" s="5">
        <v>1</v>
      </c>
    </row>
    <row r="370" spans="2:3" x14ac:dyDescent="0.35">
      <c r="B370" s="4" t="s">
        <v>111</v>
      </c>
      <c r="C370" s="5">
        <v>0</v>
      </c>
    </row>
    <row r="372" spans="2:3" x14ac:dyDescent="0.35">
      <c r="B372" s="2" t="s">
        <v>168</v>
      </c>
      <c r="C372" s="2" t="s">
        <v>44</v>
      </c>
    </row>
    <row r="373" spans="2:3" x14ac:dyDescent="0.35">
      <c r="B373" s="4" t="s">
        <v>169</v>
      </c>
      <c r="C373" s="5">
        <v>2</v>
      </c>
    </row>
    <row r="374" spans="2:3" x14ac:dyDescent="0.35">
      <c r="B374" s="4" t="s">
        <v>31</v>
      </c>
      <c r="C374" s="5">
        <v>3</v>
      </c>
    </row>
    <row r="375" spans="2:3" x14ac:dyDescent="0.35">
      <c r="B375" s="4" t="s">
        <v>26</v>
      </c>
      <c r="C375" s="5">
        <v>2</v>
      </c>
    </row>
    <row r="376" spans="2:3" x14ac:dyDescent="0.35">
      <c r="B376" s="4" t="s">
        <v>28</v>
      </c>
      <c r="C376" s="5">
        <v>2</v>
      </c>
    </row>
    <row r="377" spans="2:3" x14ac:dyDescent="0.35">
      <c r="B377" s="4" t="s">
        <v>29</v>
      </c>
      <c r="C377" s="5">
        <v>1</v>
      </c>
    </row>
    <row r="378" spans="2:3" x14ac:dyDescent="0.35">
      <c r="B378" s="4" t="s">
        <v>75</v>
      </c>
      <c r="C378" s="5">
        <v>2</v>
      </c>
    </row>
    <row r="379" spans="2:3" x14ac:dyDescent="0.35">
      <c r="B379" s="4" t="s">
        <v>30</v>
      </c>
      <c r="C379" s="5">
        <v>2</v>
      </c>
    </row>
    <row r="380" spans="2:3" x14ac:dyDescent="0.35">
      <c r="B380" s="4" t="s">
        <v>40</v>
      </c>
      <c r="C380" s="5">
        <v>2</v>
      </c>
    </row>
    <row r="381" spans="2:3" x14ac:dyDescent="0.35">
      <c r="B381" s="4" t="s">
        <v>42</v>
      </c>
      <c r="C381" s="5">
        <v>2</v>
      </c>
    </row>
    <row r="382" spans="2:3" x14ac:dyDescent="0.35">
      <c r="B382" s="4" t="s">
        <v>170</v>
      </c>
      <c r="C382" s="5">
        <v>1</v>
      </c>
    </row>
    <row r="383" spans="2:3" x14ac:dyDescent="0.35">
      <c r="B383" s="4" t="s">
        <v>44</v>
      </c>
      <c r="C383" s="5">
        <v>0</v>
      </c>
    </row>
    <row r="384" spans="2:3" x14ac:dyDescent="0.35">
      <c r="B384" s="4" t="s">
        <v>47</v>
      </c>
      <c r="C384" s="5">
        <v>3</v>
      </c>
    </row>
    <row r="385" spans="2:3" x14ac:dyDescent="0.35">
      <c r="B385" s="4" t="s">
        <v>49</v>
      </c>
      <c r="C385" s="5">
        <v>1</v>
      </c>
    </row>
    <row r="386" spans="2:3" x14ac:dyDescent="0.35">
      <c r="B386" s="4" t="s">
        <v>51</v>
      </c>
      <c r="C386" s="5">
        <v>2</v>
      </c>
    </row>
    <row r="387" spans="2:3" x14ac:dyDescent="0.35">
      <c r="B387" s="4" t="s">
        <v>54</v>
      </c>
      <c r="C387" s="5">
        <v>2</v>
      </c>
    </row>
    <row r="388" spans="2:3" x14ac:dyDescent="0.35">
      <c r="B388" s="4" t="s">
        <v>57</v>
      </c>
      <c r="C388" s="5">
        <v>2</v>
      </c>
    </row>
    <row r="389" spans="2:3" x14ac:dyDescent="0.35">
      <c r="B389" s="4" t="s">
        <v>60</v>
      </c>
      <c r="C389" s="5">
        <v>2</v>
      </c>
    </row>
    <row r="390" spans="2:3" x14ac:dyDescent="0.35">
      <c r="B390" s="4" t="s">
        <v>63</v>
      </c>
      <c r="C390" s="5">
        <v>2</v>
      </c>
    </row>
    <row r="391" spans="2:3" x14ac:dyDescent="0.35">
      <c r="B391" s="4" t="s">
        <v>66</v>
      </c>
      <c r="C391" s="5">
        <v>2</v>
      </c>
    </row>
    <row r="392" spans="2:3" x14ac:dyDescent="0.35">
      <c r="B392" s="4" t="s">
        <v>69</v>
      </c>
      <c r="C392" s="5">
        <v>2</v>
      </c>
    </row>
    <row r="393" spans="2:3" x14ac:dyDescent="0.35">
      <c r="B393" s="4" t="s">
        <v>171</v>
      </c>
      <c r="C393" s="5">
        <v>2</v>
      </c>
    </row>
    <row r="394" spans="2:3" x14ac:dyDescent="0.35">
      <c r="B394" s="4" t="s">
        <v>72</v>
      </c>
      <c r="C394" s="5">
        <v>2</v>
      </c>
    </row>
    <row r="395" spans="2:3" x14ac:dyDescent="0.35">
      <c r="B395" s="4" t="s">
        <v>3</v>
      </c>
      <c r="C395" s="5">
        <v>2</v>
      </c>
    </row>
    <row r="396" spans="2:3" x14ac:dyDescent="0.35">
      <c r="B396" s="4" t="s">
        <v>79</v>
      </c>
      <c r="C396" s="5">
        <v>2</v>
      </c>
    </row>
    <row r="397" spans="2:3" x14ac:dyDescent="0.35">
      <c r="B397" s="4" t="s">
        <v>82</v>
      </c>
      <c r="C397" s="5">
        <v>2</v>
      </c>
    </row>
    <row r="398" spans="2:3" x14ac:dyDescent="0.35">
      <c r="B398" s="4" t="s">
        <v>85</v>
      </c>
      <c r="C398" s="5">
        <v>2</v>
      </c>
    </row>
    <row r="399" spans="2:3" x14ac:dyDescent="0.35">
      <c r="B399" s="4" t="s">
        <v>88</v>
      </c>
      <c r="C399" s="5">
        <v>2</v>
      </c>
    </row>
    <row r="400" spans="2:3" x14ac:dyDescent="0.35">
      <c r="B400" s="4" t="s">
        <v>91</v>
      </c>
      <c r="C400" s="5">
        <v>3</v>
      </c>
    </row>
    <row r="401" spans="2:3" x14ac:dyDescent="0.35">
      <c r="B401" s="4" t="s">
        <v>93</v>
      </c>
      <c r="C401" s="5">
        <v>2</v>
      </c>
    </row>
    <row r="402" spans="2:3" x14ac:dyDescent="0.35">
      <c r="B402" s="4" t="s">
        <v>96</v>
      </c>
      <c r="C402" s="5">
        <v>2</v>
      </c>
    </row>
    <row r="403" spans="2:3" x14ac:dyDescent="0.35">
      <c r="B403" s="4" t="s">
        <v>99</v>
      </c>
      <c r="C403" s="5">
        <v>3</v>
      </c>
    </row>
    <row r="404" spans="2:3" x14ac:dyDescent="0.35">
      <c r="B404" s="4" t="s">
        <v>102</v>
      </c>
      <c r="C404" s="5">
        <v>2</v>
      </c>
    </row>
    <row r="405" spans="2:3" x14ac:dyDescent="0.35">
      <c r="B405" s="4" t="s">
        <v>105</v>
      </c>
      <c r="C405" s="5">
        <v>1</v>
      </c>
    </row>
    <row r="406" spans="2:3" x14ac:dyDescent="0.35">
      <c r="B406" s="4" t="s">
        <v>108</v>
      </c>
      <c r="C406" s="5">
        <v>2</v>
      </c>
    </row>
    <row r="407" spans="2:3" x14ac:dyDescent="0.35">
      <c r="B407" s="4" t="s">
        <v>111</v>
      </c>
      <c r="C407" s="5">
        <v>2</v>
      </c>
    </row>
    <row r="409" spans="2:3" x14ac:dyDescent="0.35">
      <c r="B409" s="2" t="s">
        <v>168</v>
      </c>
      <c r="C409" s="5" t="s">
        <v>47</v>
      </c>
    </row>
    <row r="410" spans="2:3" x14ac:dyDescent="0.35">
      <c r="B410" s="4" t="s">
        <v>169</v>
      </c>
      <c r="C410" s="5">
        <v>3</v>
      </c>
    </row>
    <row r="411" spans="2:3" x14ac:dyDescent="0.35">
      <c r="B411" s="4" t="s">
        <v>31</v>
      </c>
      <c r="C411" s="5">
        <v>3</v>
      </c>
    </row>
    <row r="412" spans="2:3" x14ac:dyDescent="0.35">
      <c r="B412" s="4" t="s">
        <v>26</v>
      </c>
      <c r="C412" s="5">
        <v>3</v>
      </c>
    </row>
    <row r="413" spans="2:3" x14ac:dyDescent="0.35">
      <c r="B413" s="4" t="s">
        <v>28</v>
      </c>
      <c r="C413" s="5">
        <v>3</v>
      </c>
    </row>
    <row r="414" spans="2:3" x14ac:dyDescent="0.35">
      <c r="B414" s="4" t="s">
        <v>29</v>
      </c>
      <c r="C414" s="5">
        <v>1</v>
      </c>
    </row>
    <row r="415" spans="2:3" x14ac:dyDescent="0.35">
      <c r="B415" s="4" t="s">
        <v>75</v>
      </c>
      <c r="C415" s="5">
        <v>3</v>
      </c>
    </row>
    <row r="416" spans="2:3" x14ac:dyDescent="0.35">
      <c r="B416" s="4" t="s">
        <v>30</v>
      </c>
      <c r="C416" s="5">
        <v>3</v>
      </c>
    </row>
    <row r="417" spans="2:3" x14ac:dyDescent="0.35">
      <c r="B417" s="4" t="s">
        <v>40</v>
      </c>
      <c r="C417" s="5">
        <v>2</v>
      </c>
    </row>
    <row r="418" spans="2:3" x14ac:dyDescent="0.35">
      <c r="B418" s="4" t="s">
        <v>42</v>
      </c>
      <c r="C418" s="5">
        <v>3</v>
      </c>
    </row>
    <row r="419" spans="2:3" x14ac:dyDescent="0.35">
      <c r="B419" s="4" t="s">
        <v>170</v>
      </c>
      <c r="C419" s="5">
        <v>1</v>
      </c>
    </row>
    <row r="420" spans="2:3" x14ac:dyDescent="0.35">
      <c r="B420" s="4" t="s">
        <v>44</v>
      </c>
      <c r="C420" s="5">
        <v>2</v>
      </c>
    </row>
    <row r="421" spans="2:3" x14ac:dyDescent="0.35">
      <c r="B421" s="4" t="s">
        <v>47</v>
      </c>
      <c r="C421" s="5">
        <v>0</v>
      </c>
    </row>
    <row r="422" spans="2:3" x14ac:dyDescent="0.35">
      <c r="B422" s="4" t="s">
        <v>49</v>
      </c>
      <c r="C422" s="5">
        <v>2</v>
      </c>
    </row>
    <row r="423" spans="2:3" x14ac:dyDescent="0.35">
      <c r="B423" s="4" t="s">
        <v>51</v>
      </c>
      <c r="C423" s="5">
        <v>3</v>
      </c>
    </row>
    <row r="424" spans="2:3" x14ac:dyDescent="0.35">
      <c r="B424" s="4" t="s">
        <v>54</v>
      </c>
      <c r="C424" s="5">
        <v>3</v>
      </c>
    </row>
    <row r="425" spans="2:3" x14ac:dyDescent="0.35">
      <c r="B425" s="4" t="s">
        <v>57</v>
      </c>
      <c r="C425" s="5">
        <v>2</v>
      </c>
    </row>
    <row r="426" spans="2:3" x14ac:dyDescent="0.35">
      <c r="B426" s="4" t="s">
        <v>60</v>
      </c>
      <c r="C426" s="5">
        <v>2</v>
      </c>
    </row>
    <row r="427" spans="2:3" x14ac:dyDescent="0.35">
      <c r="B427" s="4" t="s">
        <v>63</v>
      </c>
      <c r="C427" s="5">
        <v>2</v>
      </c>
    </row>
    <row r="428" spans="2:3" x14ac:dyDescent="0.35">
      <c r="B428" s="4" t="s">
        <v>66</v>
      </c>
      <c r="C428" s="5">
        <v>2</v>
      </c>
    </row>
    <row r="429" spans="2:3" x14ac:dyDescent="0.35">
      <c r="B429" s="4" t="s">
        <v>69</v>
      </c>
      <c r="C429" s="5">
        <v>2</v>
      </c>
    </row>
    <row r="430" spans="2:3" x14ac:dyDescent="0.35">
      <c r="B430" s="4" t="s">
        <v>171</v>
      </c>
      <c r="C430" s="5">
        <v>1</v>
      </c>
    </row>
    <row r="431" spans="2:3" x14ac:dyDescent="0.35">
      <c r="B431" s="4" t="s">
        <v>72</v>
      </c>
      <c r="C431" s="5">
        <v>2</v>
      </c>
    </row>
    <row r="432" spans="2:3" x14ac:dyDescent="0.35">
      <c r="B432" s="4" t="s">
        <v>3</v>
      </c>
      <c r="C432" s="5">
        <v>2</v>
      </c>
    </row>
    <row r="433" spans="2:3" x14ac:dyDescent="0.35">
      <c r="B433" s="4" t="s">
        <v>79</v>
      </c>
      <c r="C433" s="5">
        <v>2</v>
      </c>
    </row>
    <row r="434" spans="2:3" x14ac:dyDescent="0.35">
      <c r="B434" s="4" t="s">
        <v>82</v>
      </c>
      <c r="C434" s="5">
        <v>2</v>
      </c>
    </row>
    <row r="435" spans="2:3" x14ac:dyDescent="0.35">
      <c r="B435" s="4" t="s">
        <v>85</v>
      </c>
      <c r="C435" s="5">
        <v>1</v>
      </c>
    </row>
    <row r="436" spans="2:3" x14ac:dyDescent="0.35">
      <c r="B436" s="4" t="s">
        <v>88</v>
      </c>
      <c r="C436" s="5">
        <v>3</v>
      </c>
    </row>
    <row r="437" spans="2:3" x14ac:dyDescent="0.35">
      <c r="B437" s="4" t="s">
        <v>91</v>
      </c>
      <c r="C437" s="5">
        <v>3</v>
      </c>
    </row>
    <row r="438" spans="2:3" x14ac:dyDescent="0.35">
      <c r="B438" s="4" t="s">
        <v>93</v>
      </c>
      <c r="C438" s="5">
        <v>2</v>
      </c>
    </row>
    <row r="439" spans="2:3" x14ac:dyDescent="0.35">
      <c r="B439" s="4" t="s">
        <v>96</v>
      </c>
      <c r="C439" s="5">
        <v>2</v>
      </c>
    </row>
    <row r="440" spans="2:3" x14ac:dyDescent="0.35">
      <c r="B440" s="4" t="s">
        <v>99</v>
      </c>
      <c r="C440" s="5">
        <v>2</v>
      </c>
    </row>
    <row r="441" spans="2:3" x14ac:dyDescent="0.35">
      <c r="B441" s="4" t="s">
        <v>102</v>
      </c>
      <c r="C441" s="5">
        <v>2</v>
      </c>
    </row>
    <row r="442" spans="2:3" x14ac:dyDescent="0.35">
      <c r="B442" s="4" t="s">
        <v>105</v>
      </c>
      <c r="C442" s="5">
        <v>1</v>
      </c>
    </row>
    <row r="443" spans="2:3" x14ac:dyDescent="0.35">
      <c r="B443" s="4" t="s">
        <v>108</v>
      </c>
      <c r="C443" s="5">
        <v>2</v>
      </c>
    </row>
    <row r="444" spans="2:3" x14ac:dyDescent="0.35">
      <c r="B444" s="4" t="s">
        <v>111</v>
      </c>
      <c r="C444" s="5">
        <v>1</v>
      </c>
    </row>
    <row r="446" spans="2:3" x14ac:dyDescent="0.35">
      <c r="B446" s="2" t="s">
        <v>168</v>
      </c>
      <c r="C446" s="5" t="s">
        <v>49</v>
      </c>
    </row>
    <row r="447" spans="2:3" x14ac:dyDescent="0.35">
      <c r="B447" s="4" t="s">
        <v>169</v>
      </c>
      <c r="C447" s="5">
        <v>2</v>
      </c>
    </row>
    <row r="448" spans="2:3" x14ac:dyDescent="0.35">
      <c r="B448" s="4" t="s">
        <v>31</v>
      </c>
      <c r="C448" s="5">
        <v>2</v>
      </c>
    </row>
    <row r="449" spans="2:3" x14ac:dyDescent="0.35">
      <c r="B449" s="4" t="s">
        <v>26</v>
      </c>
      <c r="C449" s="5">
        <v>2</v>
      </c>
    </row>
    <row r="450" spans="2:3" x14ac:dyDescent="0.35">
      <c r="B450" s="4" t="s">
        <v>28</v>
      </c>
      <c r="C450" s="5">
        <v>3</v>
      </c>
    </row>
    <row r="451" spans="2:3" x14ac:dyDescent="0.35">
      <c r="B451" s="4" t="s">
        <v>29</v>
      </c>
      <c r="C451" s="5">
        <v>1</v>
      </c>
    </row>
    <row r="452" spans="2:3" x14ac:dyDescent="0.35">
      <c r="B452" s="4" t="s">
        <v>75</v>
      </c>
      <c r="C452" s="5">
        <v>2</v>
      </c>
    </row>
    <row r="453" spans="2:3" x14ac:dyDescent="0.35">
      <c r="B453" s="4" t="s">
        <v>30</v>
      </c>
      <c r="C453" s="5">
        <v>2</v>
      </c>
    </row>
    <row r="454" spans="2:3" x14ac:dyDescent="0.35">
      <c r="B454" s="4" t="s">
        <v>40</v>
      </c>
      <c r="C454" s="5">
        <v>1</v>
      </c>
    </row>
    <row r="455" spans="2:3" x14ac:dyDescent="0.35">
      <c r="B455" s="4" t="s">
        <v>42</v>
      </c>
      <c r="C455" s="5">
        <v>2</v>
      </c>
    </row>
    <row r="456" spans="2:3" x14ac:dyDescent="0.35">
      <c r="B456" s="4" t="s">
        <v>170</v>
      </c>
      <c r="C456" s="5">
        <v>2</v>
      </c>
    </row>
    <row r="457" spans="2:3" x14ac:dyDescent="0.35">
      <c r="B457" s="4" t="s">
        <v>44</v>
      </c>
      <c r="C457" s="5">
        <v>1</v>
      </c>
    </row>
    <row r="458" spans="2:3" x14ac:dyDescent="0.35">
      <c r="B458" s="4" t="s">
        <v>47</v>
      </c>
      <c r="C458" s="5">
        <v>3</v>
      </c>
    </row>
    <row r="459" spans="2:3" x14ac:dyDescent="0.35">
      <c r="B459" s="4" t="s">
        <v>49</v>
      </c>
      <c r="C459" s="5">
        <v>0</v>
      </c>
    </row>
    <row r="460" spans="2:3" x14ac:dyDescent="0.35">
      <c r="B460" s="4" t="s">
        <v>51</v>
      </c>
      <c r="C460" s="5">
        <v>2</v>
      </c>
    </row>
    <row r="461" spans="2:3" x14ac:dyDescent="0.35">
      <c r="B461" s="4" t="s">
        <v>54</v>
      </c>
      <c r="C461" s="5">
        <v>2</v>
      </c>
    </row>
    <row r="462" spans="2:3" x14ac:dyDescent="0.35">
      <c r="B462" s="4" t="s">
        <v>57</v>
      </c>
      <c r="C462" s="5">
        <v>1</v>
      </c>
    </row>
    <row r="463" spans="2:3" x14ac:dyDescent="0.35">
      <c r="B463" s="4" t="s">
        <v>60</v>
      </c>
      <c r="C463" s="5">
        <v>1</v>
      </c>
    </row>
    <row r="464" spans="2:3" x14ac:dyDescent="0.35">
      <c r="B464" s="4" t="s">
        <v>63</v>
      </c>
      <c r="C464" s="5">
        <v>1</v>
      </c>
    </row>
    <row r="465" spans="2:3" x14ac:dyDescent="0.35">
      <c r="B465" s="4" t="s">
        <v>66</v>
      </c>
      <c r="C465" s="5">
        <v>2</v>
      </c>
    </row>
    <row r="466" spans="2:3" x14ac:dyDescent="0.35">
      <c r="B466" s="4" t="s">
        <v>69</v>
      </c>
      <c r="C466" s="5">
        <v>2</v>
      </c>
    </row>
    <row r="467" spans="2:3" x14ac:dyDescent="0.35">
      <c r="B467" s="4" t="s">
        <v>171</v>
      </c>
      <c r="C467" s="5">
        <v>1</v>
      </c>
    </row>
    <row r="468" spans="2:3" x14ac:dyDescent="0.35">
      <c r="B468" s="4" t="s">
        <v>72</v>
      </c>
      <c r="C468" s="5">
        <v>1</v>
      </c>
    </row>
    <row r="469" spans="2:3" x14ac:dyDescent="0.35">
      <c r="B469" s="4" t="s">
        <v>3</v>
      </c>
      <c r="C469" s="5">
        <v>2</v>
      </c>
    </row>
    <row r="470" spans="2:3" x14ac:dyDescent="0.35">
      <c r="B470" s="4" t="s">
        <v>79</v>
      </c>
      <c r="C470" s="5">
        <v>2</v>
      </c>
    </row>
    <row r="471" spans="2:3" x14ac:dyDescent="0.35">
      <c r="B471" s="4" t="s">
        <v>82</v>
      </c>
      <c r="C471" s="5">
        <v>2</v>
      </c>
    </row>
    <row r="472" spans="2:3" x14ac:dyDescent="0.35">
      <c r="B472" s="4" t="s">
        <v>85</v>
      </c>
      <c r="C472" s="5">
        <v>1</v>
      </c>
    </row>
    <row r="473" spans="2:3" x14ac:dyDescent="0.35">
      <c r="B473" s="4" t="s">
        <v>88</v>
      </c>
      <c r="C473" s="5">
        <v>3</v>
      </c>
    </row>
    <row r="474" spans="2:3" x14ac:dyDescent="0.35">
      <c r="B474" s="4" t="s">
        <v>91</v>
      </c>
      <c r="C474" s="5">
        <v>2</v>
      </c>
    </row>
    <row r="475" spans="2:3" x14ac:dyDescent="0.35">
      <c r="B475" s="4" t="s">
        <v>93</v>
      </c>
      <c r="C475" s="5">
        <v>2</v>
      </c>
    </row>
    <row r="476" spans="2:3" x14ac:dyDescent="0.35">
      <c r="B476" s="4" t="s">
        <v>96</v>
      </c>
      <c r="C476" s="5">
        <v>2</v>
      </c>
    </row>
    <row r="477" spans="2:3" x14ac:dyDescent="0.35">
      <c r="B477" s="4" t="s">
        <v>99</v>
      </c>
      <c r="C477" s="5">
        <v>1</v>
      </c>
    </row>
    <row r="478" spans="2:3" x14ac:dyDescent="0.35">
      <c r="B478" s="4" t="s">
        <v>102</v>
      </c>
      <c r="C478" s="5">
        <v>2</v>
      </c>
    </row>
    <row r="479" spans="2:3" x14ac:dyDescent="0.35">
      <c r="B479" s="4" t="s">
        <v>105</v>
      </c>
      <c r="C479" s="5">
        <v>2</v>
      </c>
    </row>
    <row r="480" spans="2:3" x14ac:dyDescent="0.35">
      <c r="B480" s="4" t="s">
        <v>108</v>
      </c>
      <c r="C480" s="5">
        <v>1</v>
      </c>
    </row>
    <row r="481" spans="2:3" x14ac:dyDescent="0.35">
      <c r="B481" s="4" t="s">
        <v>111</v>
      </c>
      <c r="C481" s="5">
        <v>1</v>
      </c>
    </row>
    <row r="483" spans="2:3" x14ac:dyDescent="0.35">
      <c r="B483" s="2" t="s">
        <v>168</v>
      </c>
      <c r="C483" s="2" t="s">
        <v>51</v>
      </c>
    </row>
    <row r="484" spans="2:3" x14ac:dyDescent="0.35">
      <c r="B484" s="4" t="s">
        <v>169</v>
      </c>
      <c r="C484" s="5">
        <v>3</v>
      </c>
    </row>
    <row r="485" spans="2:3" x14ac:dyDescent="0.35">
      <c r="B485" s="4" t="s">
        <v>31</v>
      </c>
      <c r="C485" s="5">
        <v>3</v>
      </c>
    </row>
    <row r="486" spans="2:3" x14ac:dyDescent="0.35">
      <c r="B486" s="4" t="s">
        <v>26</v>
      </c>
      <c r="C486" s="5">
        <v>3</v>
      </c>
    </row>
    <row r="487" spans="2:3" x14ac:dyDescent="0.35">
      <c r="B487" s="4" t="s">
        <v>28</v>
      </c>
      <c r="C487" s="5">
        <v>4</v>
      </c>
    </row>
    <row r="488" spans="2:3" x14ac:dyDescent="0.35">
      <c r="B488" s="4" t="s">
        <v>29</v>
      </c>
      <c r="C488" s="5">
        <v>2</v>
      </c>
    </row>
    <row r="489" spans="2:3" x14ac:dyDescent="0.35">
      <c r="B489" s="4" t="s">
        <v>75</v>
      </c>
      <c r="C489" s="5">
        <v>3</v>
      </c>
    </row>
    <row r="490" spans="2:3" x14ac:dyDescent="0.35">
      <c r="B490" s="4" t="s">
        <v>30</v>
      </c>
      <c r="C490" s="5">
        <v>3</v>
      </c>
    </row>
    <row r="491" spans="2:3" x14ac:dyDescent="0.35">
      <c r="B491" s="4" t="s">
        <v>40</v>
      </c>
      <c r="C491" s="5">
        <v>3</v>
      </c>
    </row>
    <row r="492" spans="2:3" x14ac:dyDescent="0.35">
      <c r="B492" s="4" t="s">
        <v>42</v>
      </c>
      <c r="C492" s="5">
        <v>3</v>
      </c>
    </row>
    <row r="493" spans="2:3" x14ac:dyDescent="0.35">
      <c r="B493" s="4" t="s">
        <v>170</v>
      </c>
      <c r="C493" s="5">
        <v>2</v>
      </c>
    </row>
    <row r="494" spans="2:3" x14ac:dyDescent="0.35">
      <c r="B494" s="4" t="s">
        <v>44</v>
      </c>
      <c r="C494" s="5">
        <v>2</v>
      </c>
    </row>
    <row r="495" spans="2:3" x14ac:dyDescent="0.35">
      <c r="B495" s="4" t="s">
        <v>47</v>
      </c>
      <c r="C495" s="5">
        <v>3</v>
      </c>
    </row>
    <row r="496" spans="2:3" x14ac:dyDescent="0.35">
      <c r="B496" s="4" t="s">
        <v>49</v>
      </c>
      <c r="C496" s="5">
        <v>2</v>
      </c>
    </row>
    <row r="497" spans="2:3" x14ac:dyDescent="0.35">
      <c r="B497" s="4" t="s">
        <v>51</v>
      </c>
      <c r="C497" s="5">
        <v>0</v>
      </c>
    </row>
    <row r="498" spans="2:3" x14ac:dyDescent="0.35">
      <c r="B498" s="4" t="s">
        <v>54</v>
      </c>
      <c r="C498" s="5">
        <v>3</v>
      </c>
    </row>
    <row r="499" spans="2:3" x14ac:dyDescent="0.35">
      <c r="B499" s="4" t="s">
        <v>57</v>
      </c>
      <c r="C499" s="5">
        <v>2</v>
      </c>
    </row>
    <row r="500" spans="2:3" x14ac:dyDescent="0.35">
      <c r="B500" s="4" t="s">
        <v>60</v>
      </c>
      <c r="C500" s="5">
        <v>2</v>
      </c>
    </row>
    <row r="501" spans="2:3" x14ac:dyDescent="0.35">
      <c r="B501" s="4" t="s">
        <v>63</v>
      </c>
      <c r="C501" s="5">
        <v>2</v>
      </c>
    </row>
    <row r="502" spans="2:3" x14ac:dyDescent="0.35">
      <c r="B502" s="4" t="s">
        <v>66</v>
      </c>
      <c r="C502" s="5">
        <v>3</v>
      </c>
    </row>
    <row r="503" spans="2:3" x14ac:dyDescent="0.35">
      <c r="B503" s="4" t="s">
        <v>69</v>
      </c>
      <c r="C503" s="5">
        <v>3</v>
      </c>
    </row>
    <row r="504" spans="2:3" x14ac:dyDescent="0.35">
      <c r="B504" s="4" t="s">
        <v>171</v>
      </c>
      <c r="C504" s="5">
        <v>1</v>
      </c>
    </row>
    <row r="505" spans="2:3" x14ac:dyDescent="0.35">
      <c r="B505" s="4" t="s">
        <v>72</v>
      </c>
      <c r="C505" s="5">
        <v>2</v>
      </c>
    </row>
    <row r="506" spans="2:3" x14ac:dyDescent="0.35">
      <c r="B506" s="4" t="s">
        <v>3</v>
      </c>
      <c r="C506" s="5">
        <v>3</v>
      </c>
    </row>
    <row r="507" spans="2:3" x14ac:dyDescent="0.35">
      <c r="B507" s="4" t="s">
        <v>79</v>
      </c>
      <c r="C507" s="5">
        <v>2</v>
      </c>
    </row>
    <row r="508" spans="2:3" x14ac:dyDescent="0.35">
      <c r="B508" s="4" t="s">
        <v>82</v>
      </c>
      <c r="C508" s="5">
        <v>3</v>
      </c>
    </row>
    <row r="509" spans="2:3" x14ac:dyDescent="0.35">
      <c r="B509" s="4" t="s">
        <v>85</v>
      </c>
      <c r="C509" s="5">
        <v>2</v>
      </c>
    </row>
    <row r="510" spans="2:3" x14ac:dyDescent="0.35">
      <c r="B510" s="4" t="s">
        <v>88</v>
      </c>
      <c r="C510" s="5">
        <v>3</v>
      </c>
    </row>
    <row r="511" spans="2:3" x14ac:dyDescent="0.35">
      <c r="B511" s="4" t="s">
        <v>91</v>
      </c>
      <c r="C511" s="5">
        <v>3</v>
      </c>
    </row>
    <row r="512" spans="2:3" x14ac:dyDescent="0.35">
      <c r="B512" s="4" t="s">
        <v>93</v>
      </c>
      <c r="C512" s="5">
        <v>2</v>
      </c>
    </row>
    <row r="513" spans="2:3" x14ac:dyDescent="0.35">
      <c r="B513" s="4" t="s">
        <v>96</v>
      </c>
      <c r="C513" s="5">
        <v>2</v>
      </c>
    </row>
    <row r="514" spans="2:3" x14ac:dyDescent="0.35">
      <c r="B514" s="4" t="s">
        <v>99</v>
      </c>
      <c r="C514" s="5">
        <v>2</v>
      </c>
    </row>
    <row r="515" spans="2:3" x14ac:dyDescent="0.35">
      <c r="B515" s="4" t="s">
        <v>102</v>
      </c>
      <c r="C515" s="5">
        <v>2</v>
      </c>
    </row>
    <row r="516" spans="2:3" x14ac:dyDescent="0.35">
      <c r="B516" s="4" t="s">
        <v>105</v>
      </c>
      <c r="C516" s="5">
        <v>1</v>
      </c>
    </row>
    <row r="517" spans="2:3" x14ac:dyDescent="0.35">
      <c r="B517" s="4" t="s">
        <v>108</v>
      </c>
      <c r="C517" s="5">
        <v>2</v>
      </c>
    </row>
    <row r="518" spans="2:3" x14ac:dyDescent="0.35">
      <c r="B518" s="4" t="s">
        <v>111</v>
      </c>
      <c r="C518" s="5">
        <v>1</v>
      </c>
    </row>
    <row r="520" spans="2:3" x14ac:dyDescent="0.35">
      <c r="B520" s="2" t="s">
        <v>168</v>
      </c>
      <c r="C520" s="2" t="s">
        <v>54</v>
      </c>
    </row>
    <row r="521" spans="2:3" x14ac:dyDescent="0.35">
      <c r="B521" s="4" t="s">
        <v>169</v>
      </c>
      <c r="C521" s="5">
        <v>2</v>
      </c>
    </row>
    <row r="522" spans="2:3" x14ac:dyDescent="0.35">
      <c r="B522" s="4" t="s">
        <v>31</v>
      </c>
      <c r="C522" s="5">
        <v>2</v>
      </c>
    </row>
    <row r="523" spans="2:3" x14ac:dyDescent="0.35">
      <c r="B523" s="4" t="s">
        <v>26</v>
      </c>
      <c r="C523" s="5">
        <v>2</v>
      </c>
    </row>
    <row r="524" spans="2:3" x14ac:dyDescent="0.35">
      <c r="B524" s="4" t="s">
        <v>28</v>
      </c>
      <c r="C524" s="5">
        <v>3</v>
      </c>
    </row>
    <row r="525" spans="2:3" x14ac:dyDescent="0.35">
      <c r="B525" s="4" t="s">
        <v>29</v>
      </c>
      <c r="C525" s="5">
        <v>1</v>
      </c>
    </row>
    <row r="526" spans="2:3" x14ac:dyDescent="0.35">
      <c r="B526" s="4" t="s">
        <v>75</v>
      </c>
      <c r="C526" s="5">
        <v>2</v>
      </c>
    </row>
    <row r="527" spans="2:3" x14ac:dyDescent="0.35">
      <c r="B527" s="4" t="s">
        <v>30</v>
      </c>
      <c r="C527" s="5">
        <v>2</v>
      </c>
    </row>
    <row r="528" spans="2:3" x14ac:dyDescent="0.35">
      <c r="B528" s="4" t="s">
        <v>40</v>
      </c>
      <c r="C528" s="5">
        <v>2</v>
      </c>
    </row>
    <row r="529" spans="2:3" x14ac:dyDescent="0.35">
      <c r="B529" s="4" t="s">
        <v>42</v>
      </c>
      <c r="C529" s="5">
        <v>2</v>
      </c>
    </row>
    <row r="530" spans="2:3" x14ac:dyDescent="0.35">
      <c r="B530" s="4" t="s">
        <v>170</v>
      </c>
      <c r="C530" s="5">
        <v>2</v>
      </c>
    </row>
    <row r="531" spans="2:3" x14ac:dyDescent="0.35">
      <c r="B531" s="4" t="s">
        <v>44</v>
      </c>
      <c r="C531" s="5">
        <v>2</v>
      </c>
    </row>
    <row r="532" spans="2:3" x14ac:dyDescent="0.35">
      <c r="B532" s="4" t="s">
        <v>47</v>
      </c>
      <c r="C532" s="5">
        <v>3</v>
      </c>
    </row>
    <row r="533" spans="2:3" x14ac:dyDescent="0.35">
      <c r="B533" s="4" t="s">
        <v>49</v>
      </c>
      <c r="C533" s="5">
        <v>1</v>
      </c>
    </row>
    <row r="534" spans="2:3" x14ac:dyDescent="0.35">
      <c r="B534" s="4" t="s">
        <v>51</v>
      </c>
      <c r="C534" s="5">
        <v>3</v>
      </c>
    </row>
    <row r="535" spans="2:3" x14ac:dyDescent="0.35">
      <c r="B535" s="4" t="s">
        <v>54</v>
      </c>
      <c r="C535" s="5">
        <v>0</v>
      </c>
    </row>
    <row r="536" spans="2:3" x14ac:dyDescent="0.35">
      <c r="B536" s="4" t="s">
        <v>57</v>
      </c>
      <c r="C536" s="5">
        <v>2</v>
      </c>
    </row>
    <row r="537" spans="2:3" x14ac:dyDescent="0.35">
      <c r="B537" s="4" t="s">
        <v>60</v>
      </c>
      <c r="C537" s="5">
        <v>2</v>
      </c>
    </row>
    <row r="538" spans="2:3" x14ac:dyDescent="0.35">
      <c r="B538" s="4" t="s">
        <v>63</v>
      </c>
      <c r="C538" s="5">
        <v>2</v>
      </c>
    </row>
    <row r="539" spans="2:3" x14ac:dyDescent="0.35">
      <c r="B539" s="4" t="s">
        <v>66</v>
      </c>
      <c r="C539" s="5">
        <v>2</v>
      </c>
    </row>
    <row r="540" spans="2:3" x14ac:dyDescent="0.35">
      <c r="B540" s="4" t="s">
        <v>69</v>
      </c>
      <c r="C540" s="5">
        <v>2</v>
      </c>
    </row>
    <row r="541" spans="2:3" x14ac:dyDescent="0.35">
      <c r="B541" s="4" t="s">
        <v>171</v>
      </c>
      <c r="C541" s="5">
        <v>1</v>
      </c>
    </row>
    <row r="542" spans="2:3" x14ac:dyDescent="0.35">
      <c r="B542" s="4" t="s">
        <v>72</v>
      </c>
      <c r="C542" s="5">
        <v>2</v>
      </c>
    </row>
    <row r="543" spans="2:3" x14ac:dyDescent="0.35">
      <c r="B543" s="4" t="s">
        <v>3</v>
      </c>
      <c r="C543" s="5">
        <v>3</v>
      </c>
    </row>
    <row r="544" spans="2:3" x14ac:dyDescent="0.35">
      <c r="B544" s="4" t="s">
        <v>79</v>
      </c>
      <c r="C544" s="5">
        <v>2</v>
      </c>
    </row>
    <row r="545" spans="2:3" x14ac:dyDescent="0.35">
      <c r="B545" s="4" t="s">
        <v>82</v>
      </c>
      <c r="C545" s="5">
        <v>2</v>
      </c>
    </row>
    <row r="546" spans="2:3" x14ac:dyDescent="0.35">
      <c r="B546" s="4" t="s">
        <v>85</v>
      </c>
      <c r="C546" s="5">
        <v>1</v>
      </c>
    </row>
    <row r="547" spans="2:3" x14ac:dyDescent="0.35">
      <c r="B547" s="4" t="s">
        <v>88</v>
      </c>
      <c r="C547" s="5">
        <v>3</v>
      </c>
    </row>
    <row r="548" spans="2:3" x14ac:dyDescent="0.35">
      <c r="B548" s="4" t="s">
        <v>91</v>
      </c>
      <c r="C548" s="5">
        <v>3</v>
      </c>
    </row>
    <row r="549" spans="2:3" x14ac:dyDescent="0.35">
      <c r="B549" s="4" t="s">
        <v>93</v>
      </c>
      <c r="C549" s="5">
        <v>2</v>
      </c>
    </row>
    <row r="550" spans="2:3" x14ac:dyDescent="0.35">
      <c r="B550" s="4" t="s">
        <v>96</v>
      </c>
      <c r="C550" s="5">
        <v>2</v>
      </c>
    </row>
    <row r="551" spans="2:3" x14ac:dyDescent="0.35">
      <c r="B551" s="4" t="s">
        <v>99</v>
      </c>
      <c r="C551" s="5">
        <v>2</v>
      </c>
    </row>
    <row r="552" spans="2:3" x14ac:dyDescent="0.35">
      <c r="B552" s="4" t="s">
        <v>102</v>
      </c>
      <c r="C552" s="5">
        <v>2</v>
      </c>
    </row>
    <row r="553" spans="2:3" x14ac:dyDescent="0.35">
      <c r="B553" s="4" t="s">
        <v>105</v>
      </c>
      <c r="C553" s="5">
        <v>1</v>
      </c>
    </row>
    <row r="554" spans="2:3" x14ac:dyDescent="0.35">
      <c r="B554" s="4" t="s">
        <v>108</v>
      </c>
      <c r="C554" s="5">
        <v>1</v>
      </c>
    </row>
    <row r="555" spans="2:3" x14ac:dyDescent="0.35">
      <c r="B555" s="4" t="s">
        <v>111</v>
      </c>
      <c r="C555" s="5">
        <v>1</v>
      </c>
    </row>
    <row r="557" spans="2:3" x14ac:dyDescent="0.35">
      <c r="B557" s="2" t="s">
        <v>168</v>
      </c>
      <c r="C557" s="2" t="s">
        <v>57</v>
      </c>
    </row>
    <row r="558" spans="2:3" x14ac:dyDescent="0.35">
      <c r="B558" s="4" t="s">
        <v>169</v>
      </c>
      <c r="C558" s="5">
        <v>1</v>
      </c>
    </row>
    <row r="559" spans="2:3" x14ac:dyDescent="0.35">
      <c r="B559" s="4" t="s">
        <v>31</v>
      </c>
      <c r="C559" s="5">
        <v>1</v>
      </c>
    </row>
    <row r="560" spans="2:3" x14ac:dyDescent="0.35">
      <c r="B560" s="4" t="s">
        <v>26</v>
      </c>
      <c r="C560" s="5">
        <v>1</v>
      </c>
    </row>
    <row r="561" spans="2:3" x14ac:dyDescent="0.35">
      <c r="B561" s="4" t="s">
        <v>28</v>
      </c>
      <c r="C561" s="5">
        <v>2</v>
      </c>
    </row>
    <row r="562" spans="2:3" x14ac:dyDescent="0.35">
      <c r="B562" s="4" t="s">
        <v>29</v>
      </c>
      <c r="C562" s="5">
        <v>1</v>
      </c>
    </row>
    <row r="563" spans="2:3" x14ac:dyDescent="0.35">
      <c r="B563" s="4" t="s">
        <v>75</v>
      </c>
      <c r="C563" s="5">
        <v>1</v>
      </c>
    </row>
    <row r="564" spans="2:3" x14ac:dyDescent="0.35">
      <c r="B564" s="4" t="s">
        <v>30</v>
      </c>
      <c r="C564" s="5">
        <v>1</v>
      </c>
    </row>
    <row r="565" spans="2:3" x14ac:dyDescent="0.35">
      <c r="B565" s="4" t="s">
        <v>40</v>
      </c>
      <c r="C565" s="5">
        <v>1</v>
      </c>
    </row>
    <row r="566" spans="2:3" x14ac:dyDescent="0.35">
      <c r="B566" s="4" t="s">
        <v>42</v>
      </c>
      <c r="C566" s="5">
        <v>1</v>
      </c>
    </row>
    <row r="567" spans="2:3" x14ac:dyDescent="0.35">
      <c r="B567" s="4" t="s">
        <v>170</v>
      </c>
      <c r="C567" s="5">
        <v>1</v>
      </c>
    </row>
    <row r="568" spans="2:3" x14ac:dyDescent="0.35">
      <c r="B568" s="4" t="s">
        <v>44</v>
      </c>
      <c r="C568" s="5">
        <v>0</v>
      </c>
    </row>
    <row r="569" spans="2:3" x14ac:dyDescent="0.35">
      <c r="B569" s="4" t="s">
        <v>47</v>
      </c>
      <c r="C569" s="5">
        <v>2</v>
      </c>
    </row>
    <row r="570" spans="2:3" x14ac:dyDescent="0.35">
      <c r="B570" s="4" t="s">
        <v>49</v>
      </c>
      <c r="C570" s="5">
        <v>0</v>
      </c>
    </row>
    <row r="571" spans="2:3" x14ac:dyDescent="0.35">
      <c r="B571" s="4" t="s">
        <v>51</v>
      </c>
      <c r="C571" s="5">
        <v>2</v>
      </c>
    </row>
    <row r="572" spans="2:3" x14ac:dyDescent="0.35">
      <c r="B572" s="4" t="s">
        <v>54</v>
      </c>
      <c r="C572" s="5">
        <v>2</v>
      </c>
    </row>
    <row r="573" spans="2:3" x14ac:dyDescent="0.35">
      <c r="B573" s="4" t="s">
        <v>57</v>
      </c>
      <c r="C573" s="5">
        <v>0</v>
      </c>
    </row>
    <row r="574" spans="2:3" x14ac:dyDescent="0.35">
      <c r="B574" s="4" t="s">
        <v>60</v>
      </c>
      <c r="C574" s="5">
        <v>3</v>
      </c>
    </row>
    <row r="575" spans="2:3" x14ac:dyDescent="0.35">
      <c r="B575" s="4" t="s">
        <v>63</v>
      </c>
      <c r="C575" s="5">
        <v>3</v>
      </c>
    </row>
    <row r="576" spans="2:3" x14ac:dyDescent="0.35">
      <c r="B576" s="4" t="s">
        <v>66</v>
      </c>
      <c r="C576" s="5">
        <v>2</v>
      </c>
    </row>
    <row r="577" spans="2:3" x14ac:dyDescent="0.35">
      <c r="B577" s="4" t="s">
        <v>69</v>
      </c>
      <c r="C577" s="5">
        <v>2</v>
      </c>
    </row>
    <row r="578" spans="2:3" x14ac:dyDescent="0.35">
      <c r="B578" s="4" t="s">
        <v>171</v>
      </c>
      <c r="C578" s="5">
        <v>0</v>
      </c>
    </row>
    <row r="579" spans="2:3" x14ac:dyDescent="0.35">
      <c r="B579" s="4" t="s">
        <v>72</v>
      </c>
      <c r="C579" s="5">
        <v>1</v>
      </c>
    </row>
    <row r="580" spans="2:3" x14ac:dyDescent="0.35">
      <c r="B580" s="4" t="s">
        <v>3</v>
      </c>
      <c r="C580" s="5">
        <v>2</v>
      </c>
    </row>
    <row r="581" spans="2:3" x14ac:dyDescent="0.35">
      <c r="B581" s="4" t="s">
        <v>79</v>
      </c>
      <c r="C581" s="5">
        <v>0</v>
      </c>
    </row>
    <row r="582" spans="2:3" x14ac:dyDescent="0.35">
      <c r="B582" s="4" t="s">
        <v>82</v>
      </c>
      <c r="C582" s="5">
        <v>2</v>
      </c>
    </row>
    <row r="583" spans="2:3" x14ac:dyDescent="0.35">
      <c r="B583" s="4" t="s">
        <v>85</v>
      </c>
      <c r="C583" s="5">
        <v>0</v>
      </c>
    </row>
    <row r="584" spans="2:3" x14ac:dyDescent="0.35">
      <c r="B584" s="4" t="s">
        <v>88</v>
      </c>
      <c r="C584" s="5">
        <v>2</v>
      </c>
    </row>
    <row r="585" spans="2:3" x14ac:dyDescent="0.35">
      <c r="B585" s="4" t="s">
        <v>91</v>
      </c>
      <c r="C585" s="5">
        <v>0</v>
      </c>
    </row>
    <row r="586" spans="2:3" x14ac:dyDescent="0.35">
      <c r="B586" s="4" t="s">
        <v>93</v>
      </c>
      <c r="C586" s="5">
        <v>0</v>
      </c>
    </row>
    <row r="587" spans="2:3" x14ac:dyDescent="0.35">
      <c r="B587" s="4" t="s">
        <v>96</v>
      </c>
      <c r="C587" s="5">
        <v>0</v>
      </c>
    </row>
    <row r="588" spans="2:3" x14ac:dyDescent="0.35">
      <c r="B588" s="4" t="s">
        <v>99</v>
      </c>
      <c r="C588" s="5">
        <v>0</v>
      </c>
    </row>
    <row r="589" spans="2:3" x14ac:dyDescent="0.35">
      <c r="B589" s="4" t="s">
        <v>102</v>
      </c>
      <c r="C589" s="5">
        <v>0</v>
      </c>
    </row>
    <row r="590" spans="2:3" x14ac:dyDescent="0.35">
      <c r="B590" s="4" t="s">
        <v>105</v>
      </c>
      <c r="C590" s="5">
        <v>0</v>
      </c>
    </row>
    <row r="591" spans="2:3" x14ac:dyDescent="0.35">
      <c r="B591" s="4" t="s">
        <v>108</v>
      </c>
      <c r="C591" s="5">
        <v>0</v>
      </c>
    </row>
    <row r="592" spans="2:3" x14ac:dyDescent="0.35">
      <c r="B592" s="4" t="s">
        <v>111</v>
      </c>
      <c r="C592" s="5">
        <v>0</v>
      </c>
    </row>
    <row r="594" spans="2:3" x14ac:dyDescent="0.35">
      <c r="B594" s="2" t="s">
        <v>168</v>
      </c>
      <c r="C594" s="2" t="s">
        <v>60</v>
      </c>
    </row>
    <row r="595" spans="2:3" x14ac:dyDescent="0.35">
      <c r="B595" s="4" t="s">
        <v>169</v>
      </c>
      <c r="C595" s="5">
        <v>1</v>
      </c>
    </row>
    <row r="596" spans="2:3" x14ac:dyDescent="0.35">
      <c r="B596" s="4" t="s">
        <v>31</v>
      </c>
      <c r="C596" s="5">
        <v>1</v>
      </c>
    </row>
    <row r="597" spans="2:3" x14ac:dyDescent="0.35">
      <c r="B597" s="4" t="s">
        <v>26</v>
      </c>
      <c r="C597" s="5">
        <v>1</v>
      </c>
    </row>
    <row r="598" spans="2:3" x14ac:dyDescent="0.35">
      <c r="B598" s="4" t="s">
        <v>28</v>
      </c>
      <c r="C598" s="5">
        <v>1</v>
      </c>
    </row>
    <row r="599" spans="2:3" x14ac:dyDescent="0.35">
      <c r="B599" s="4" t="s">
        <v>29</v>
      </c>
      <c r="C599" s="5">
        <v>1</v>
      </c>
    </row>
    <row r="600" spans="2:3" x14ac:dyDescent="0.35">
      <c r="B600" s="4" t="s">
        <v>75</v>
      </c>
      <c r="C600" s="5">
        <v>1</v>
      </c>
    </row>
    <row r="601" spans="2:3" x14ac:dyDescent="0.35">
      <c r="B601" s="4" t="s">
        <v>30</v>
      </c>
      <c r="C601" s="5">
        <v>1</v>
      </c>
    </row>
    <row r="602" spans="2:3" x14ac:dyDescent="0.35">
      <c r="B602" s="4" t="s">
        <v>40</v>
      </c>
      <c r="C602" s="5">
        <v>1</v>
      </c>
    </row>
    <row r="603" spans="2:3" x14ac:dyDescent="0.35">
      <c r="B603" s="4" t="s">
        <v>42</v>
      </c>
      <c r="C603" s="5">
        <v>2</v>
      </c>
    </row>
    <row r="604" spans="2:3" x14ac:dyDescent="0.35">
      <c r="B604" s="4" t="s">
        <v>170</v>
      </c>
      <c r="C604" s="5">
        <v>1</v>
      </c>
    </row>
    <row r="605" spans="2:3" x14ac:dyDescent="0.35">
      <c r="B605" s="4" t="s">
        <v>44</v>
      </c>
      <c r="C605" s="5">
        <v>2</v>
      </c>
    </row>
    <row r="606" spans="2:3" x14ac:dyDescent="0.35">
      <c r="B606" s="4" t="s">
        <v>47</v>
      </c>
      <c r="C606" s="5">
        <v>2</v>
      </c>
    </row>
    <row r="607" spans="2:3" x14ac:dyDescent="0.35">
      <c r="B607" s="4" t="s">
        <v>49</v>
      </c>
      <c r="C607" s="5">
        <v>1</v>
      </c>
    </row>
    <row r="608" spans="2:3" x14ac:dyDescent="0.35">
      <c r="B608" s="4" t="s">
        <v>51</v>
      </c>
      <c r="C608" s="5">
        <v>2</v>
      </c>
    </row>
    <row r="609" spans="2:3" x14ac:dyDescent="0.35">
      <c r="B609" s="4" t="s">
        <v>54</v>
      </c>
      <c r="C609" s="5">
        <v>2</v>
      </c>
    </row>
    <row r="610" spans="2:3" x14ac:dyDescent="0.35">
      <c r="B610" s="4" t="s">
        <v>57</v>
      </c>
      <c r="C610" s="5">
        <v>3</v>
      </c>
    </row>
    <row r="611" spans="2:3" x14ac:dyDescent="0.35">
      <c r="B611" s="4" t="s">
        <v>60</v>
      </c>
      <c r="C611" s="5">
        <v>0</v>
      </c>
    </row>
    <row r="612" spans="2:3" x14ac:dyDescent="0.35">
      <c r="B612" s="4" t="s">
        <v>63</v>
      </c>
      <c r="C612" s="5">
        <v>3</v>
      </c>
    </row>
    <row r="613" spans="2:3" x14ac:dyDescent="0.35">
      <c r="B613" s="4" t="s">
        <v>66</v>
      </c>
      <c r="C613" s="5">
        <v>1</v>
      </c>
    </row>
    <row r="614" spans="2:3" x14ac:dyDescent="0.35">
      <c r="B614" s="4" t="s">
        <v>69</v>
      </c>
      <c r="C614" s="5">
        <v>1</v>
      </c>
    </row>
    <row r="615" spans="2:3" x14ac:dyDescent="0.35">
      <c r="B615" s="4" t="s">
        <v>171</v>
      </c>
      <c r="C615" s="5">
        <v>0</v>
      </c>
    </row>
    <row r="616" spans="2:3" x14ac:dyDescent="0.35">
      <c r="B616" s="4" t="s">
        <v>72</v>
      </c>
      <c r="C616" s="5">
        <v>0</v>
      </c>
    </row>
    <row r="617" spans="2:3" x14ac:dyDescent="0.35">
      <c r="B617" s="4" t="s">
        <v>3</v>
      </c>
      <c r="C617" s="5">
        <v>1</v>
      </c>
    </row>
    <row r="618" spans="2:3" x14ac:dyDescent="0.35">
      <c r="B618" s="4" t="s">
        <v>79</v>
      </c>
      <c r="C618" s="5">
        <v>1</v>
      </c>
    </row>
    <row r="619" spans="2:3" x14ac:dyDescent="0.35">
      <c r="B619" s="4" t="s">
        <v>82</v>
      </c>
      <c r="C619" s="5">
        <v>2</v>
      </c>
    </row>
    <row r="620" spans="2:3" x14ac:dyDescent="0.35">
      <c r="B620" s="4" t="s">
        <v>85</v>
      </c>
      <c r="C620" s="5">
        <v>0</v>
      </c>
    </row>
    <row r="621" spans="2:3" x14ac:dyDescent="0.35">
      <c r="B621" s="4" t="s">
        <v>88</v>
      </c>
      <c r="C621" s="5">
        <v>2</v>
      </c>
    </row>
    <row r="622" spans="2:3" x14ac:dyDescent="0.35">
      <c r="B622" s="4" t="s">
        <v>91</v>
      </c>
      <c r="C622" s="5">
        <v>1</v>
      </c>
    </row>
    <row r="623" spans="2:3" x14ac:dyDescent="0.35">
      <c r="B623" s="4" t="s">
        <v>93</v>
      </c>
      <c r="C623" s="5">
        <v>1</v>
      </c>
    </row>
    <row r="624" spans="2:3" x14ac:dyDescent="0.35">
      <c r="B624" s="4" t="s">
        <v>96</v>
      </c>
      <c r="C624" s="5">
        <v>0</v>
      </c>
    </row>
    <row r="625" spans="2:3" x14ac:dyDescent="0.35">
      <c r="B625" s="4" t="s">
        <v>99</v>
      </c>
      <c r="C625" s="5">
        <v>0</v>
      </c>
    </row>
    <row r="626" spans="2:3" x14ac:dyDescent="0.35">
      <c r="B626" s="4" t="s">
        <v>102</v>
      </c>
      <c r="C626" s="5">
        <v>0</v>
      </c>
    </row>
    <row r="627" spans="2:3" x14ac:dyDescent="0.35">
      <c r="B627" s="4" t="s">
        <v>105</v>
      </c>
      <c r="C627" s="5">
        <v>0</v>
      </c>
    </row>
    <row r="628" spans="2:3" x14ac:dyDescent="0.35">
      <c r="B628" s="4" t="s">
        <v>108</v>
      </c>
      <c r="C628" s="5">
        <v>0</v>
      </c>
    </row>
    <row r="629" spans="2:3" x14ac:dyDescent="0.35">
      <c r="B629" s="4" t="s">
        <v>111</v>
      </c>
      <c r="C629" s="5">
        <v>0</v>
      </c>
    </row>
    <row r="631" spans="2:3" x14ac:dyDescent="0.35">
      <c r="B631" s="2" t="s">
        <v>168</v>
      </c>
      <c r="C631" s="2" t="s">
        <v>63</v>
      </c>
    </row>
    <row r="632" spans="2:3" x14ac:dyDescent="0.35">
      <c r="B632" s="4" t="s">
        <v>169</v>
      </c>
      <c r="C632" s="5">
        <v>1</v>
      </c>
    </row>
    <row r="633" spans="2:3" x14ac:dyDescent="0.35">
      <c r="B633" s="4" t="s">
        <v>31</v>
      </c>
      <c r="C633" s="5">
        <v>2</v>
      </c>
    </row>
    <row r="634" spans="2:3" x14ac:dyDescent="0.35">
      <c r="B634" s="4" t="s">
        <v>26</v>
      </c>
      <c r="C634" s="5">
        <v>1</v>
      </c>
    </row>
    <row r="635" spans="2:3" x14ac:dyDescent="0.35">
      <c r="B635" s="4" t="s">
        <v>28</v>
      </c>
      <c r="C635" s="5">
        <v>2</v>
      </c>
    </row>
    <row r="636" spans="2:3" x14ac:dyDescent="0.35">
      <c r="B636" s="4" t="s">
        <v>29</v>
      </c>
      <c r="C636" s="5">
        <v>0</v>
      </c>
    </row>
    <row r="637" spans="2:3" x14ac:dyDescent="0.35">
      <c r="B637" s="4" t="s">
        <v>75</v>
      </c>
      <c r="C637" s="5">
        <v>2</v>
      </c>
    </row>
    <row r="638" spans="2:3" x14ac:dyDescent="0.35">
      <c r="B638" s="4" t="s">
        <v>30</v>
      </c>
      <c r="C638" s="5">
        <v>1</v>
      </c>
    </row>
    <row r="639" spans="2:3" x14ac:dyDescent="0.35">
      <c r="B639" s="4" t="s">
        <v>40</v>
      </c>
      <c r="C639" s="5">
        <v>1</v>
      </c>
    </row>
    <row r="640" spans="2:3" x14ac:dyDescent="0.35">
      <c r="B640" s="4" t="s">
        <v>42</v>
      </c>
      <c r="C640" s="5">
        <v>1</v>
      </c>
    </row>
    <row r="641" spans="2:3" x14ac:dyDescent="0.35">
      <c r="B641" s="4" t="s">
        <v>170</v>
      </c>
      <c r="C641" s="5">
        <v>1</v>
      </c>
    </row>
    <row r="642" spans="2:3" x14ac:dyDescent="0.35">
      <c r="B642" s="4" t="s">
        <v>44</v>
      </c>
      <c r="C642" s="5">
        <v>1</v>
      </c>
    </row>
    <row r="643" spans="2:3" x14ac:dyDescent="0.35">
      <c r="B643" s="4" t="s">
        <v>47</v>
      </c>
      <c r="C643" s="5">
        <v>2</v>
      </c>
    </row>
    <row r="644" spans="2:3" x14ac:dyDescent="0.35">
      <c r="B644" s="4" t="s">
        <v>49</v>
      </c>
      <c r="C644" s="5">
        <v>1</v>
      </c>
    </row>
    <row r="645" spans="2:3" x14ac:dyDescent="0.35">
      <c r="B645" s="4" t="s">
        <v>51</v>
      </c>
      <c r="C645" s="5">
        <v>2</v>
      </c>
    </row>
    <row r="646" spans="2:3" x14ac:dyDescent="0.35">
      <c r="B646" s="4" t="s">
        <v>54</v>
      </c>
      <c r="C646" s="5">
        <v>2</v>
      </c>
    </row>
    <row r="647" spans="2:3" x14ac:dyDescent="0.35">
      <c r="B647" s="4" t="s">
        <v>57</v>
      </c>
      <c r="C647" s="5">
        <v>2</v>
      </c>
    </row>
    <row r="648" spans="2:3" x14ac:dyDescent="0.35">
      <c r="B648" s="4" t="s">
        <v>60</v>
      </c>
      <c r="C648" s="5">
        <v>2</v>
      </c>
    </row>
    <row r="649" spans="2:3" x14ac:dyDescent="0.35">
      <c r="B649" s="4" t="s">
        <v>63</v>
      </c>
      <c r="C649" s="5">
        <v>0</v>
      </c>
    </row>
    <row r="650" spans="2:3" x14ac:dyDescent="0.35">
      <c r="B650" s="4" t="s">
        <v>66</v>
      </c>
      <c r="C650" s="5">
        <v>1</v>
      </c>
    </row>
    <row r="651" spans="2:3" x14ac:dyDescent="0.35">
      <c r="B651" s="4" t="s">
        <v>69</v>
      </c>
      <c r="C651" s="5">
        <v>1</v>
      </c>
    </row>
    <row r="652" spans="2:3" x14ac:dyDescent="0.35">
      <c r="B652" s="4" t="s">
        <v>171</v>
      </c>
      <c r="C652" s="5">
        <v>0</v>
      </c>
    </row>
    <row r="653" spans="2:3" x14ac:dyDescent="0.35">
      <c r="B653" s="4" t="s">
        <v>72</v>
      </c>
      <c r="C653" s="5">
        <v>1</v>
      </c>
    </row>
    <row r="654" spans="2:3" x14ac:dyDescent="0.35">
      <c r="B654" s="4" t="s">
        <v>3</v>
      </c>
      <c r="C654" s="5">
        <v>2</v>
      </c>
    </row>
    <row r="655" spans="2:3" x14ac:dyDescent="0.35">
      <c r="B655" s="4" t="s">
        <v>79</v>
      </c>
      <c r="C655" s="5">
        <v>2</v>
      </c>
    </row>
    <row r="656" spans="2:3" x14ac:dyDescent="0.35">
      <c r="B656" s="4" t="s">
        <v>82</v>
      </c>
      <c r="C656" s="5">
        <v>2</v>
      </c>
    </row>
    <row r="657" spans="2:3" x14ac:dyDescent="0.35">
      <c r="B657" s="4" t="s">
        <v>85</v>
      </c>
      <c r="C657" s="5">
        <v>0</v>
      </c>
    </row>
    <row r="658" spans="2:3" x14ac:dyDescent="0.35">
      <c r="B658" s="4" t="s">
        <v>88</v>
      </c>
      <c r="C658" s="5">
        <v>2</v>
      </c>
    </row>
    <row r="659" spans="2:3" x14ac:dyDescent="0.35">
      <c r="B659" s="4" t="s">
        <v>91</v>
      </c>
      <c r="C659" s="5">
        <v>2</v>
      </c>
    </row>
    <row r="660" spans="2:3" x14ac:dyDescent="0.35">
      <c r="B660" s="4" t="s">
        <v>93</v>
      </c>
      <c r="C660" s="5">
        <v>1</v>
      </c>
    </row>
    <row r="661" spans="2:3" x14ac:dyDescent="0.35">
      <c r="B661" s="4" t="s">
        <v>96</v>
      </c>
      <c r="C661" s="5">
        <v>1</v>
      </c>
    </row>
    <row r="662" spans="2:3" x14ac:dyDescent="0.35">
      <c r="B662" s="4" t="s">
        <v>99</v>
      </c>
      <c r="C662" s="5">
        <v>1</v>
      </c>
    </row>
    <row r="663" spans="2:3" x14ac:dyDescent="0.35">
      <c r="B663" s="4" t="s">
        <v>102</v>
      </c>
      <c r="C663" s="5">
        <v>1</v>
      </c>
    </row>
    <row r="664" spans="2:3" x14ac:dyDescent="0.35">
      <c r="B664" s="4" t="s">
        <v>105</v>
      </c>
      <c r="C664" s="5">
        <v>1</v>
      </c>
    </row>
    <row r="665" spans="2:3" x14ac:dyDescent="0.35">
      <c r="B665" s="4" t="s">
        <v>108</v>
      </c>
      <c r="C665" s="5">
        <v>0</v>
      </c>
    </row>
    <row r="666" spans="2:3" x14ac:dyDescent="0.35">
      <c r="B666" s="4" t="s">
        <v>111</v>
      </c>
      <c r="C666" s="5">
        <v>0</v>
      </c>
    </row>
    <row r="668" spans="2:3" x14ac:dyDescent="0.35">
      <c r="B668" s="2" t="s">
        <v>168</v>
      </c>
      <c r="C668" s="2" t="s">
        <v>66</v>
      </c>
    </row>
    <row r="669" spans="2:3" x14ac:dyDescent="0.35">
      <c r="B669" s="4" t="s">
        <v>169</v>
      </c>
      <c r="C669" s="5">
        <v>3</v>
      </c>
    </row>
    <row r="670" spans="2:3" x14ac:dyDescent="0.35">
      <c r="B670" s="4" t="s">
        <v>31</v>
      </c>
      <c r="C670" s="5">
        <v>3</v>
      </c>
    </row>
    <row r="671" spans="2:3" x14ac:dyDescent="0.35">
      <c r="B671" s="4" t="s">
        <v>26</v>
      </c>
      <c r="C671" s="5">
        <v>3</v>
      </c>
    </row>
    <row r="672" spans="2:3" x14ac:dyDescent="0.35">
      <c r="B672" s="4" t="s">
        <v>28</v>
      </c>
      <c r="C672" s="5">
        <v>4</v>
      </c>
    </row>
    <row r="673" spans="2:3" x14ac:dyDescent="0.35">
      <c r="B673" s="4" t="s">
        <v>29</v>
      </c>
      <c r="C673" s="5">
        <v>2</v>
      </c>
    </row>
    <row r="674" spans="2:3" x14ac:dyDescent="0.35">
      <c r="B674" s="4" t="s">
        <v>75</v>
      </c>
      <c r="C674" s="5">
        <v>4</v>
      </c>
    </row>
    <row r="675" spans="2:3" x14ac:dyDescent="0.35">
      <c r="B675" s="4" t="s">
        <v>30</v>
      </c>
      <c r="C675" s="5">
        <v>3</v>
      </c>
    </row>
    <row r="676" spans="2:3" x14ac:dyDescent="0.35">
      <c r="B676" s="4" t="s">
        <v>40</v>
      </c>
      <c r="C676" s="5">
        <v>3</v>
      </c>
    </row>
    <row r="677" spans="2:3" x14ac:dyDescent="0.35">
      <c r="B677" s="4" t="s">
        <v>42</v>
      </c>
      <c r="C677" s="5">
        <v>2</v>
      </c>
    </row>
    <row r="678" spans="2:3" x14ac:dyDescent="0.35">
      <c r="B678" s="4" t="s">
        <v>170</v>
      </c>
      <c r="C678" s="5">
        <v>3</v>
      </c>
    </row>
    <row r="679" spans="2:3" x14ac:dyDescent="0.35">
      <c r="B679" s="4" t="s">
        <v>44</v>
      </c>
      <c r="C679" s="5">
        <v>2</v>
      </c>
    </row>
    <row r="680" spans="2:3" x14ac:dyDescent="0.35">
      <c r="B680" s="4" t="s">
        <v>47</v>
      </c>
      <c r="C680" s="5">
        <v>3</v>
      </c>
    </row>
    <row r="681" spans="2:3" x14ac:dyDescent="0.35">
      <c r="B681" s="4" t="s">
        <v>49</v>
      </c>
      <c r="C681" s="5">
        <v>3</v>
      </c>
    </row>
    <row r="682" spans="2:3" x14ac:dyDescent="0.35">
      <c r="B682" s="4" t="s">
        <v>51</v>
      </c>
      <c r="C682" s="5">
        <v>2</v>
      </c>
    </row>
    <row r="683" spans="2:3" x14ac:dyDescent="0.35">
      <c r="B683" s="4" t="s">
        <v>54</v>
      </c>
      <c r="C683" s="5">
        <v>2</v>
      </c>
    </row>
    <row r="684" spans="2:3" x14ac:dyDescent="0.35">
      <c r="B684" s="4" t="s">
        <v>57</v>
      </c>
      <c r="C684" s="5">
        <v>2</v>
      </c>
    </row>
    <row r="685" spans="2:3" x14ac:dyDescent="0.35">
      <c r="B685" s="4" t="s">
        <v>60</v>
      </c>
      <c r="C685" s="5">
        <v>1</v>
      </c>
    </row>
    <row r="686" spans="2:3" x14ac:dyDescent="0.35">
      <c r="B686" s="4" t="s">
        <v>63</v>
      </c>
      <c r="C686" s="5">
        <v>2</v>
      </c>
    </row>
    <row r="687" spans="2:3" x14ac:dyDescent="0.35">
      <c r="B687" s="4" t="s">
        <v>66</v>
      </c>
      <c r="C687" s="5">
        <v>0</v>
      </c>
    </row>
    <row r="688" spans="2:3" x14ac:dyDescent="0.35">
      <c r="B688" s="4" t="s">
        <v>69</v>
      </c>
      <c r="C688" s="5">
        <v>3</v>
      </c>
    </row>
    <row r="689" spans="2:3" x14ac:dyDescent="0.35">
      <c r="B689" s="4" t="s">
        <v>171</v>
      </c>
      <c r="C689" s="5">
        <v>2</v>
      </c>
    </row>
    <row r="690" spans="2:3" x14ac:dyDescent="0.35">
      <c r="B690" s="4" t="s">
        <v>72</v>
      </c>
      <c r="C690" s="5">
        <v>3</v>
      </c>
    </row>
    <row r="691" spans="2:3" x14ac:dyDescent="0.35">
      <c r="B691" s="4" t="s">
        <v>3</v>
      </c>
      <c r="C691" s="5">
        <v>2</v>
      </c>
    </row>
    <row r="692" spans="2:3" x14ac:dyDescent="0.35">
      <c r="B692" s="4" t="s">
        <v>79</v>
      </c>
      <c r="C692" s="5">
        <v>2</v>
      </c>
    </row>
    <row r="693" spans="2:3" x14ac:dyDescent="0.35">
      <c r="B693" s="4" t="s">
        <v>82</v>
      </c>
      <c r="C693" s="5">
        <v>2</v>
      </c>
    </row>
    <row r="694" spans="2:3" x14ac:dyDescent="0.35">
      <c r="B694" s="4" t="s">
        <v>85</v>
      </c>
      <c r="C694" s="5">
        <v>1</v>
      </c>
    </row>
    <row r="695" spans="2:3" x14ac:dyDescent="0.35">
      <c r="B695" s="4" t="s">
        <v>88</v>
      </c>
      <c r="C695" s="5">
        <v>2</v>
      </c>
    </row>
    <row r="696" spans="2:3" x14ac:dyDescent="0.35">
      <c r="B696" s="4" t="s">
        <v>91</v>
      </c>
      <c r="C696" s="5">
        <v>3</v>
      </c>
    </row>
    <row r="697" spans="2:3" x14ac:dyDescent="0.35">
      <c r="B697" s="4" t="s">
        <v>93</v>
      </c>
      <c r="C697" s="5">
        <v>2</v>
      </c>
    </row>
    <row r="698" spans="2:3" x14ac:dyDescent="0.35">
      <c r="B698" s="4" t="s">
        <v>96</v>
      </c>
      <c r="C698" s="5">
        <v>2</v>
      </c>
    </row>
    <row r="699" spans="2:3" x14ac:dyDescent="0.35">
      <c r="B699" s="4" t="s">
        <v>99</v>
      </c>
      <c r="C699" s="5">
        <v>1</v>
      </c>
    </row>
    <row r="700" spans="2:3" x14ac:dyDescent="0.35">
      <c r="B700" s="4" t="s">
        <v>102</v>
      </c>
      <c r="C700" s="5">
        <v>3</v>
      </c>
    </row>
    <row r="701" spans="2:3" x14ac:dyDescent="0.35">
      <c r="B701" s="4" t="s">
        <v>105</v>
      </c>
      <c r="C701" s="5">
        <v>2</v>
      </c>
    </row>
    <row r="702" spans="2:3" x14ac:dyDescent="0.35">
      <c r="B702" s="4" t="s">
        <v>108</v>
      </c>
      <c r="C702" s="5">
        <v>1</v>
      </c>
    </row>
    <row r="703" spans="2:3" x14ac:dyDescent="0.35">
      <c r="B703" s="4" t="s">
        <v>111</v>
      </c>
      <c r="C703" s="5">
        <v>0</v>
      </c>
    </row>
    <row r="705" spans="2:3" x14ac:dyDescent="0.35">
      <c r="B705" s="2" t="s">
        <v>168</v>
      </c>
      <c r="C705" s="2" t="s">
        <v>69</v>
      </c>
    </row>
    <row r="706" spans="2:3" x14ac:dyDescent="0.35">
      <c r="B706" s="4" t="s">
        <v>169</v>
      </c>
      <c r="C706" s="5">
        <v>2</v>
      </c>
    </row>
    <row r="707" spans="2:3" x14ac:dyDescent="0.35">
      <c r="B707" s="4" t="s">
        <v>31</v>
      </c>
      <c r="C707" s="5">
        <v>3</v>
      </c>
    </row>
    <row r="708" spans="2:3" x14ac:dyDescent="0.35">
      <c r="B708" s="4" t="s">
        <v>26</v>
      </c>
      <c r="C708" s="5">
        <v>2</v>
      </c>
    </row>
    <row r="709" spans="2:3" x14ac:dyDescent="0.35">
      <c r="B709" s="4" t="s">
        <v>28</v>
      </c>
      <c r="C709" s="5">
        <v>4</v>
      </c>
    </row>
    <row r="710" spans="2:3" x14ac:dyDescent="0.35">
      <c r="B710" s="4" t="s">
        <v>29</v>
      </c>
      <c r="C710" s="5">
        <v>1</v>
      </c>
    </row>
    <row r="711" spans="2:3" x14ac:dyDescent="0.35">
      <c r="B711" s="4" t="s">
        <v>75</v>
      </c>
      <c r="C711" s="5">
        <v>4</v>
      </c>
    </row>
    <row r="712" spans="2:3" x14ac:dyDescent="0.35">
      <c r="B712" s="4" t="s">
        <v>30</v>
      </c>
      <c r="C712" s="5">
        <v>3</v>
      </c>
    </row>
    <row r="713" spans="2:3" x14ac:dyDescent="0.35">
      <c r="B713" s="4" t="s">
        <v>40</v>
      </c>
      <c r="C713" s="5">
        <v>2</v>
      </c>
    </row>
    <row r="714" spans="2:3" x14ac:dyDescent="0.35">
      <c r="B714" s="4" t="s">
        <v>42</v>
      </c>
      <c r="C714" s="5">
        <v>2</v>
      </c>
    </row>
    <row r="715" spans="2:3" x14ac:dyDescent="0.35">
      <c r="B715" s="4" t="s">
        <v>170</v>
      </c>
      <c r="C715" s="5">
        <v>3</v>
      </c>
    </row>
    <row r="716" spans="2:3" x14ac:dyDescent="0.35">
      <c r="B716" s="4" t="s">
        <v>44</v>
      </c>
      <c r="C716" s="5">
        <v>2</v>
      </c>
    </row>
    <row r="717" spans="2:3" x14ac:dyDescent="0.35">
      <c r="B717" s="4" t="s">
        <v>47</v>
      </c>
      <c r="C717" s="5">
        <v>3</v>
      </c>
    </row>
    <row r="718" spans="2:3" x14ac:dyDescent="0.35">
      <c r="B718" s="4" t="s">
        <v>49</v>
      </c>
      <c r="C718" s="5">
        <v>2</v>
      </c>
    </row>
    <row r="719" spans="2:3" x14ac:dyDescent="0.35">
      <c r="B719" s="4" t="s">
        <v>51</v>
      </c>
      <c r="C719" s="5">
        <v>3</v>
      </c>
    </row>
    <row r="720" spans="2:3" x14ac:dyDescent="0.35">
      <c r="B720" s="4" t="s">
        <v>54</v>
      </c>
      <c r="C720" s="5">
        <v>3</v>
      </c>
    </row>
    <row r="721" spans="2:3" x14ac:dyDescent="0.35">
      <c r="B721" s="4" t="s">
        <v>57</v>
      </c>
      <c r="C721" s="5">
        <v>2</v>
      </c>
    </row>
    <row r="722" spans="2:3" x14ac:dyDescent="0.35">
      <c r="B722" s="4" t="s">
        <v>60</v>
      </c>
      <c r="C722" s="5">
        <v>1</v>
      </c>
    </row>
    <row r="723" spans="2:3" x14ac:dyDescent="0.35">
      <c r="B723" s="4" t="s">
        <v>63</v>
      </c>
      <c r="C723" s="5">
        <v>2</v>
      </c>
    </row>
    <row r="724" spans="2:3" x14ac:dyDescent="0.35">
      <c r="B724" s="4" t="s">
        <v>66</v>
      </c>
      <c r="C724" s="5">
        <v>3</v>
      </c>
    </row>
    <row r="725" spans="2:3" x14ac:dyDescent="0.35">
      <c r="B725" s="4" t="s">
        <v>69</v>
      </c>
      <c r="C725" s="5">
        <v>0</v>
      </c>
    </row>
    <row r="726" spans="2:3" x14ac:dyDescent="0.35">
      <c r="B726" s="4" t="s">
        <v>171</v>
      </c>
      <c r="C726" s="5">
        <v>1</v>
      </c>
    </row>
    <row r="727" spans="2:3" x14ac:dyDescent="0.35">
      <c r="B727" s="4" t="s">
        <v>72</v>
      </c>
      <c r="C727" s="5">
        <v>3</v>
      </c>
    </row>
    <row r="728" spans="2:3" x14ac:dyDescent="0.35">
      <c r="B728" s="4" t="s">
        <v>3</v>
      </c>
      <c r="C728" s="5">
        <v>2</v>
      </c>
    </row>
    <row r="729" spans="2:3" x14ac:dyDescent="0.35">
      <c r="B729" s="4" t="s">
        <v>79</v>
      </c>
      <c r="C729" s="5">
        <v>2</v>
      </c>
    </row>
    <row r="730" spans="2:3" x14ac:dyDescent="0.35">
      <c r="B730" s="4" t="s">
        <v>82</v>
      </c>
      <c r="C730" s="5">
        <v>3</v>
      </c>
    </row>
    <row r="731" spans="2:3" x14ac:dyDescent="0.35">
      <c r="B731" s="4" t="s">
        <v>85</v>
      </c>
      <c r="C731" s="5">
        <v>1</v>
      </c>
    </row>
    <row r="732" spans="2:3" x14ac:dyDescent="0.35">
      <c r="B732" s="4" t="s">
        <v>88</v>
      </c>
      <c r="C732" s="5">
        <v>3</v>
      </c>
    </row>
    <row r="733" spans="2:3" x14ac:dyDescent="0.35">
      <c r="B733" s="4" t="s">
        <v>91</v>
      </c>
      <c r="C733" s="5">
        <v>3</v>
      </c>
    </row>
    <row r="734" spans="2:3" x14ac:dyDescent="0.35">
      <c r="B734" s="4" t="s">
        <v>93</v>
      </c>
      <c r="C734" s="5">
        <v>3</v>
      </c>
    </row>
    <row r="735" spans="2:3" x14ac:dyDescent="0.35">
      <c r="B735" s="4" t="s">
        <v>96</v>
      </c>
      <c r="C735" s="5">
        <v>2</v>
      </c>
    </row>
    <row r="736" spans="2:3" x14ac:dyDescent="0.35">
      <c r="B736" s="4" t="s">
        <v>99</v>
      </c>
      <c r="C736" s="5">
        <v>1</v>
      </c>
    </row>
    <row r="737" spans="2:3" x14ac:dyDescent="0.35">
      <c r="B737" s="4" t="s">
        <v>102</v>
      </c>
      <c r="C737" s="5">
        <v>3</v>
      </c>
    </row>
    <row r="738" spans="2:3" x14ac:dyDescent="0.35">
      <c r="B738" s="4" t="s">
        <v>105</v>
      </c>
      <c r="C738" s="5">
        <v>1</v>
      </c>
    </row>
    <row r="739" spans="2:3" x14ac:dyDescent="0.35">
      <c r="B739" s="4" t="s">
        <v>108</v>
      </c>
      <c r="C739" s="5">
        <v>1</v>
      </c>
    </row>
    <row r="740" spans="2:3" x14ac:dyDescent="0.35">
      <c r="B740" s="4" t="s">
        <v>111</v>
      </c>
      <c r="C740" s="5">
        <v>0</v>
      </c>
    </row>
    <row r="742" spans="2:3" x14ac:dyDescent="0.35">
      <c r="B742" s="2" t="s">
        <v>168</v>
      </c>
      <c r="C742" s="2" t="s">
        <v>171</v>
      </c>
    </row>
    <row r="743" spans="2:3" x14ac:dyDescent="0.35">
      <c r="B743" s="4" t="s">
        <v>169</v>
      </c>
      <c r="C743" s="5">
        <v>4</v>
      </c>
    </row>
    <row r="744" spans="2:3" x14ac:dyDescent="0.35">
      <c r="B744" s="4" t="s">
        <v>31</v>
      </c>
      <c r="C744" s="5">
        <v>2</v>
      </c>
    </row>
    <row r="745" spans="2:3" x14ac:dyDescent="0.35">
      <c r="B745" s="4" t="s">
        <v>26</v>
      </c>
      <c r="C745" s="5">
        <v>2</v>
      </c>
    </row>
    <row r="746" spans="2:3" x14ac:dyDescent="0.35">
      <c r="B746" s="4" t="s">
        <v>28</v>
      </c>
      <c r="C746" s="5">
        <v>3</v>
      </c>
    </row>
    <row r="747" spans="2:3" x14ac:dyDescent="0.35">
      <c r="B747" s="4" t="s">
        <v>29</v>
      </c>
      <c r="C747" s="5">
        <v>1</v>
      </c>
    </row>
    <row r="748" spans="2:3" x14ac:dyDescent="0.35">
      <c r="B748" s="4" t="s">
        <v>75</v>
      </c>
      <c r="C748" s="5">
        <v>2</v>
      </c>
    </row>
    <row r="749" spans="2:3" x14ac:dyDescent="0.35">
      <c r="B749" s="4" t="s">
        <v>30</v>
      </c>
      <c r="C749" s="5">
        <v>4</v>
      </c>
    </row>
    <row r="750" spans="2:3" x14ac:dyDescent="0.35">
      <c r="B750" s="4" t="s">
        <v>40</v>
      </c>
      <c r="C750" s="5">
        <v>1</v>
      </c>
    </row>
    <row r="751" spans="2:3" x14ac:dyDescent="0.35">
      <c r="B751" s="4" t="s">
        <v>42</v>
      </c>
      <c r="C751" s="5">
        <v>1</v>
      </c>
    </row>
    <row r="752" spans="2:3" x14ac:dyDescent="0.35">
      <c r="B752" s="4" t="s">
        <v>170</v>
      </c>
      <c r="C752" s="5">
        <v>2</v>
      </c>
    </row>
    <row r="753" spans="2:3" x14ac:dyDescent="0.35">
      <c r="B753" s="4" t="s">
        <v>44</v>
      </c>
      <c r="C753" s="5">
        <v>3</v>
      </c>
    </row>
    <row r="754" spans="2:3" x14ac:dyDescent="0.35">
      <c r="B754" s="4" t="s">
        <v>47</v>
      </c>
      <c r="C754" s="5">
        <v>2</v>
      </c>
    </row>
    <row r="755" spans="2:3" x14ac:dyDescent="0.35">
      <c r="B755" s="4" t="s">
        <v>49</v>
      </c>
      <c r="C755" s="5">
        <v>2</v>
      </c>
    </row>
    <row r="756" spans="2:3" x14ac:dyDescent="0.35">
      <c r="B756" s="4" t="s">
        <v>51</v>
      </c>
      <c r="C756" s="5">
        <v>2</v>
      </c>
    </row>
    <row r="757" spans="2:3" x14ac:dyDescent="0.35">
      <c r="B757" s="4" t="s">
        <v>54</v>
      </c>
      <c r="C757" s="5">
        <v>2</v>
      </c>
    </row>
    <row r="758" spans="2:3" x14ac:dyDescent="0.35">
      <c r="B758" s="4" t="s">
        <v>57</v>
      </c>
      <c r="C758" s="5">
        <v>2</v>
      </c>
    </row>
    <row r="759" spans="2:3" x14ac:dyDescent="0.35">
      <c r="B759" s="4" t="s">
        <v>60</v>
      </c>
      <c r="C759" s="5">
        <v>1</v>
      </c>
    </row>
    <row r="760" spans="2:3" x14ac:dyDescent="0.35">
      <c r="B760" s="4" t="s">
        <v>63</v>
      </c>
      <c r="C760" s="5">
        <v>2</v>
      </c>
    </row>
    <row r="761" spans="2:3" x14ac:dyDescent="0.35">
      <c r="B761" s="4" t="s">
        <v>66</v>
      </c>
      <c r="C761" s="5">
        <v>3</v>
      </c>
    </row>
    <row r="762" spans="2:3" x14ac:dyDescent="0.35">
      <c r="B762" s="4" t="s">
        <v>69</v>
      </c>
      <c r="C762" s="5">
        <v>2</v>
      </c>
    </row>
    <row r="763" spans="2:3" x14ac:dyDescent="0.35">
      <c r="B763" s="4" t="s">
        <v>171</v>
      </c>
      <c r="C763" s="5">
        <v>0</v>
      </c>
    </row>
    <row r="764" spans="2:3" x14ac:dyDescent="0.35">
      <c r="B764" s="4" t="s">
        <v>72</v>
      </c>
      <c r="C764" s="5">
        <v>2</v>
      </c>
    </row>
    <row r="765" spans="2:3" x14ac:dyDescent="0.35">
      <c r="B765" s="4" t="s">
        <v>3</v>
      </c>
      <c r="C765" s="5">
        <v>2</v>
      </c>
    </row>
    <row r="766" spans="2:3" x14ac:dyDescent="0.35">
      <c r="B766" s="4" t="s">
        <v>79</v>
      </c>
      <c r="C766" s="5">
        <v>2</v>
      </c>
    </row>
    <row r="767" spans="2:3" x14ac:dyDescent="0.35">
      <c r="B767" s="4" t="s">
        <v>82</v>
      </c>
      <c r="C767" s="5">
        <v>2</v>
      </c>
    </row>
    <row r="768" spans="2:3" x14ac:dyDescent="0.35">
      <c r="B768" s="4" t="s">
        <v>85</v>
      </c>
      <c r="C768" s="5">
        <v>1</v>
      </c>
    </row>
    <row r="769" spans="2:3" x14ac:dyDescent="0.35">
      <c r="B769" s="4" t="s">
        <v>88</v>
      </c>
      <c r="C769" s="5">
        <v>2</v>
      </c>
    </row>
    <row r="770" spans="2:3" x14ac:dyDescent="0.35">
      <c r="B770" s="4" t="s">
        <v>91</v>
      </c>
      <c r="C770" s="5">
        <v>2</v>
      </c>
    </row>
    <row r="771" spans="2:3" x14ac:dyDescent="0.35">
      <c r="B771" s="4" t="s">
        <v>93</v>
      </c>
      <c r="C771" s="5">
        <v>2</v>
      </c>
    </row>
    <row r="772" spans="2:3" x14ac:dyDescent="0.35">
      <c r="B772" s="4" t="s">
        <v>96</v>
      </c>
      <c r="C772" s="5">
        <v>2</v>
      </c>
    </row>
    <row r="773" spans="2:3" x14ac:dyDescent="0.35">
      <c r="B773" s="4" t="s">
        <v>99</v>
      </c>
      <c r="C773" s="5">
        <v>1</v>
      </c>
    </row>
    <row r="774" spans="2:3" x14ac:dyDescent="0.35">
      <c r="B774" s="4" t="s">
        <v>102</v>
      </c>
      <c r="C774" s="5">
        <v>2</v>
      </c>
    </row>
    <row r="775" spans="2:3" x14ac:dyDescent="0.35">
      <c r="B775" s="4" t="s">
        <v>105</v>
      </c>
      <c r="C775" s="5">
        <v>2</v>
      </c>
    </row>
    <row r="776" spans="2:3" x14ac:dyDescent="0.35">
      <c r="B776" s="4" t="s">
        <v>108</v>
      </c>
      <c r="C776" s="5">
        <v>2</v>
      </c>
    </row>
    <row r="777" spans="2:3" x14ac:dyDescent="0.35">
      <c r="B777" s="4" t="s">
        <v>111</v>
      </c>
      <c r="C777" s="5">
        <v>1</v>
      </c>
    </row>
    <row r="779" spans="2:3" x14ac:dyDescent="0.35">
      <c r="B779" s="2" t="s">
        <v>168</v>
      </c>
      <c r="C779" s="2" t="s">
        <v>72</v>
      </c>
    </row>
    <row r="780" spans="2:3" x14ac:dyDescent="0.35">
      <c r="B780" s="4" t="s">
        <v>169</v>
      </c>
      <c r="C780" s="5">
        <v>3</v>
      </c>
    </row>
    <row r="781" spans="2:3" x14ac:dyDescent="0.35">
      <c r="B781" s="4" t="s">
        <v>31</v>
      </c>
      <c r="C781" s="5">
        <v>2</v>
      </c>
    </row>
    <row r="782" spans="2:3" x14ac:dyDescent="0.35">
      <c r="B782" s="4" t="s">
        <v>26</v>
      </c>
      <c r="C782" s="5">
        <v>3</v>
      </c>
    </row>
    <row r="783" spans="2:3" x14ac:dyDescent="0.35">
      <c r="B783" s="4" t="s">
        <v>28</v>
      </c>
      <c r="C783" s="5">
        <v>4</v>
      </c>
    </row>
    <row r="784" spans="2:3" x14ac:dyDescent="0.35">
      <c r="B784" s="4" t="s">
        <v>29</v>
      </c>
      <c r="C784" s="5">
        <v>2</v>
      </c>
    </row>
    <row r="785" spans="2:3" x14ac:dyDescent="0.35">
      <c r="B785" s="4" t="s">
        <v>75</v>
      </c>
      <c r="C785" s="5">
        <v>4</v>
      </c>
    </row>
    <row r="786" spans="2:3" x14ac:dyDescent="0.35">
      <c r="B786" s="4" t="s">
        <v>30</v>
      </c>
      <c r="C786" s="5">
        <v>3</v>
      </c>
    </row>
    <row r="787" spans="2:3" x14ac:dyDescent="0.35">
      <c r="B787" s="4" t="s">
        <v>40</v>
      </c>
      <c r="C787" s="5">
        <v>2</v>
      </c>
    </row>
    <row r="788" spans="2:3" x14ac:dyDescent="0.35">
      <c r="B788" s="4" t="s">
        <v>42</v>
      </c>
      <c r="C788" s="5">
        <v>2</v>
      </c>
    </row>
    <row r="789" spans="2:3" x14ac:dyDescent="0.35">
      <c r="B789" s="4" t="s">
        <v>170</v>
      </c>
      <c r="C789" s="5">
        <v>3</v>
      </c>
    </row>
    <row r="790" spans="2:3" x14ac:dyDescent="0.35">
      <c r="B790" s="4" t="s">
        <v>44</v>
      </c>
      <c r="C790" s="5">
        <v>2</v>
      </c>
    </row>
    <row r="791" spans="2:3" x14ac:dyDescent="0.35">
      <c r="B791" s="4" t="s">
        <v>47</v>
      </c>
      <c r="C791" s="5">
        <v>3</v>
      </c>
    </row>
    <row r="792" spans="2:3" x14ac:dyDescent="0.35">
      <c r="B792" s="4" t="s">
        <v>49</v>
      </c>
      <c r="C792" s="5">
        <v>3</v>
      </c>
    </row>
    <row r="793" spans="2:3" x14ac:dyDescent="0.35">
      <c r="B793" s="4" t="s">
        <v>51</v>
      </c>
      <c r="C793" s="5">
        <v>2</v>
      </c>
    </row>
    <row r="794" spans="2:3" x14ac:dyDescent="0.35">
      <c r="B794" s="4" t="s">
        <v>54</v>
      </c>
      <c r="C794" s="5">
        <v>2</v>
      </c>
    </row>
    <row r="795" spans="2:3" x14ac:dyDescent="0.35">
      <c r="B795" s="4" t="s">
        <v>57</v>
      </c>
      <c r="C795" s="5">
        <v>2</v>
      </c>
    </row>
    <row r="796" spans="2:3" x14ac:dyDescent="0.35">
      <c r="B796" s="4" t="s">
        <v>60</v>
      </c>
      <c r="C796" s="5">
        <v>1</v>
      </c>
    </row>
    <row r="797" spans="2:3" x14ac:dyDescent="0.35">
      <c r="B797" s="4" t="s">
        <v>63</v>
      </c>
      <c r="C797" s="5">
        <v>2</v>
      </c>
    </row>
    <row r="798" spans="2:3" x14ac:dyDescent="0.35">
      <c r="B798" s="4" t="s">
        <v>66</v>
      </c>
      <c r="C798" s="5">
        <v>4</v>
      </c>
    </row>
    <row r="799" spans="2:3" x14ac:dyDescent="0.35">
      <c r="B799" s="4" t="s">
        <v>69</v>
      </c>
      <c r="C799" s="5">
        <v>3</v>
      </c>
    </row>
    <row r="800" spans="2:3" x14ac:dyDescent="0.35">
      <c r="B800" s="4" t="s">
        <v>171</v>
      </c>
      <c r="C800" s="5">
        <v>1</v>
      </c>
    </row>
    <row r="801" spans="2:3" x14ac:dyDescent="0.35">
      <c r="B801" s="4" t="s">
        <v>72</v>
      </c>
      <c r="C801" s="5">
        <v>0</v>
      </c>
    </row>
    <row r="802" spans="2:3" x14ac:dyDescent="0.35">
      <c r="B802" s="4" t="s">
        <v>3</v>
      </c>
      <c r="C802" s="5">
        <v>2</v>
      </c>
    </row>
    <row r="803" spans="2:3" x14ac:dyDescent="0.35">
      <c r="B803" s="4" t="s">
        <v>79</v>
      </c>
      <c r="C803" s="5">
        <v>2</v>
      </c>
    </row>
    <row r="804" spans="2:3" x14ac:dyDescent="0.35">
      <c r="B804" s="4" t="s">
        <v>82</v>
      </c>
      <c r="C804" s="5">
        <v>2</v>
      </c>
    </row>
    <row r="805" spans="2:3" x14ac:dyDescent="0.35">
      <c r="B805" s="4" t="s">
        <v>85</v>
      </c>
      <c r="C805" s="5">
        <v>1</v>
      </c>
    </row>
    <row r="806" spans="2:3" x14ac:dyDescent="0.35">
      <c r="B806" s="4" t="s">
        <v>88</v>
      </c>
      <c r="C806" s="5">
        <v>2</v>
      </c>
    </row>
    <row r="807" spans="2:3" x14ac:dyDescent="0.35">
      <c r="B807" s="4" t="s">
        <v>91</v>
      </c>
      <c r="C807" s="5">
        <v>2</v>
      </c>
    </row>
    <row r="808" spans="2:3" x14ac:dyDescent="0.35">
      <c r="B808" s="4" t="s">
        <v>93</v>
      </c>
      <c r="C808" s="5">
        <v>2</v>
      </c>
    </row>
    <row r="809" spans="2:3" x14ac:dyDescent="0.35">
      <c r="B809" s="4" t="s">
        <v>96</v>
      </c>
      <c r="C809" s="5">
        <v>2</v>
      </c>
    </row>
    <row r="810" spans="2:3" x14ac:dyDescent="0.35">
      <c r="B810" s="4" t="s">
        <v>99</v>
      </c>
      <c r="C810" s="5">
        <v>1</v>
      </c>
    </row>
    <row r="811" spans="2:3" x14ac:dyDescent="0.35">
      <c r="B811" s="4" t="s">
        <v>102</v>
      </c>
      <c r="C811" s="5">
        <v>3</v>
      </c>
    </row>
    <row r="812" spans="2:3" x14ac:dyDescent="0.35">
      <c r="B812" s="4" t="s">
        <v>105</v>
      </c>
      <c r="C812" s="5">
        <v>2</v>
      </c>
    </row>
    <row r="813" spans="2:3" x14ac:dyDescent="0.35">
      <c r="B813" s="4" t="s">
        <v>108</v>
      </c>
      <c r="C813" s="5">
        <v>1</v>
      </c>
    </row>
    <row r="814" spans="2:3" x14ac:dyDescent="0.35">
      <c r="B814" s="4" t="s">
        <v>111</v>
      </c>
      <c r="C814" s="5">
        <v>1</v>
      </c>
    </row>
    <row r="816" spans="2:3" x14ac:dyDescent="0.35">
      <c r="B816" s="2" t="s">
        <v>168</v>
      </c>
      <c r="C816" s="2" t="s">
        <v>3</v>
      </c>
    </row>
    <row r="817" spans="2:3" x14ac:dyDescent="0.35">
      <c r="B817" s="4" t="s">
        <v>169</v>
      </c>
      <c r="C817" s="5">
        <v>3</v>
      </c>
    </row>
    <row r="818" spans="2:3" x14ac:dyDescent="0.35">
      <c r="B818" s="4" t="s">
        <v>31</v>
      </c>
      <c r="C818" s="5">
        <v>3</v>
      </c>
    </row>
    <row r="819" spans="2:3" x14ac:dyDescent="0.35">
      <c r="B819" s="4" t="s">
        <v>26</v>
      </c>
      <c r="C819" s="5">
        <v>3</v>
      </c>
    </row>
    <row r="820" spans="2:3" x14ac:dyDescent="0.35">
      <c r="B820" s="4" t="s">
        <v>28</v>
      </c>
      <c r="C820" s="5">
        <v>3</v>
      </c>
    </row>
    <row r="821" spans="2:3" x14ac:dyDescent="0.35">
      <c r="B821" s="4" t="s">
        <v>29</v>
      </c>
      <c r="C821" s="5">
        <v>2</v>
      </c>
    </row>
    <row r="822" spans="2:3" x14ac:dyDescent="0.35">
      <c r="B822" s="4" t="s">
        <v>75</v>
      </c>
      <c r="C822" s="5">
        <v>3</v>
      </c>
    </row>
    <row r="823" spans="2:3" x14ac:dyDescent="0.35">
      <c r="B823" s="4" t="s">
        <v>30</v>
      </c>
      <c r="C823" s="5">
        <v>3</v>
      </c>
    </row>
    <row r="824" spans="2:3" x14ac:dyDescent="0.35">
      <c r="B824" s="4" t="s">
        <v>40</v>
      </c>
      <c r="C824" s="5">
        <v>2</v>
      </c>
    </row>
    <row r="825" spans="2:3" x14ac:dyDescent="0.35">
      <c r="B825" s="4" t="s">
        <v>42</v>
      </c>
      <c r="C825" s="5">
        <v>2</v>
      </c>
    </row>
    <row r="826" spans="2:3" x14ac:dyDescent="0.35">
      <c r="B826" s="4" t="s">
        <v>170</v>
      </c>
      <c r="C826" s="5">
        <v>2</v>
      </c>
    </row>
    <row r="827" spans="2:3" x14ac:dyDescent="0.35">
      <c r="B827" s="4" t="s">
        <v>44</v>
      </c>
      <c r="C827" s="5">
        <v>2</v>
      </c>
    </row>
    <row r="828" spans="2:3" x14ac:dyDescent="0.35">
      <c r="B828" s="4" t="s">
        <v>47</v>
      </c>
      <c r="C828" s="5">
        <v>3</v>
      </c>
    </row>
    <row r="829" spans="2:3" x14ac:dyDescent="0.35">
      <c r="B829" s="4" t="s">
        <v>49</v>
      </c>
      <c r="C829" s="5">
        <v>2</v>
      </c>
    </row>
    <row r="830" spans="2:3" x14ac:dyDescent="0.35">
      <c r="B830" s="4" t="s">
        <v>51</v>
      </c>
      <c r="C830" s="5">
        <v>3</v>
      </c>
    </row>
    <row r="831" spans="2:3" x14ac:dyDescent="0.35">
      <c r="B831" s="4" t="s">
        <v>54</v>
      </c>
      <c r="C831" s="5">
        <v>3</v>
      </c>
    </row>
    <row r="832" spans="2:3" x14ac:dyDescent="0.35">
      <c r="B832" s="4" t="s">
        <v>57</v>
      </c>
      <c r="C832" s="5">
        <v>2</v>
      </c>
    </row>
    <row r="833" spans="2:3" x14ac:dyDescent="0.35">
      <c r="B833" s="4" t="s">
        <v>60</v>
      </c>
      <c r="C833" s="5">
        <v>2</v>
      </c>
    </row>
    <row r="834" spans="2:3" x14ac:dyDescent="0.35">
      <c r="B834" s="4" t="s">
        <v>63</v>
      </c>
      <c r="C834" s="5">
        <v>2</v>
      </c>
    </row>
    <row r="835" spans="2:3" x14ac:dyDescent="0.35">
      <c r="B835" s="4" t="s">
        <v>66</v>
      </c>
      <c r="C835" s="5">
        <v>2</v>
      </c>
    </row>
    <row r="836" spans="2:3" x14ac:dyDescent="0.35">
      <c r="B836" s="4" t="s">
        <v>69</v>
      </c>
      <c r="C836" s="5">
        <v>2</v>
      </c>
    </row>
    <row r="837" spans="2:3" x14ac:dyDescent="0.35">
      <c r="B837" s="4" t="s">
        <v>171</v>
      </c>
      <c r="C837" s="5">
        <v>2</v>
      </c>
    </row>
    <row r="838" spans="2:3" x14ac:dyDescent="0.35">
      <c r="B838" s="4" t="s">
        <v>72</v>
      </c>
      <c r="C838" s="5">
        <v>2</v>
      </c>
    </row>
    <row r="839" spans="2:3" x14ac:dyDescent="0.35">
      <c r="B839" s="4" t="s">
        <v>3</v>
      </c>
      <c r="C839" s="5">
        <v>0</v>
      </c>
    </row>
    <row r="840" spans="2:3" x14ac:dyDescent="0.35">
      <c r="B840" s="4" t="s">
        <v>79</v>
      </c>
      <c r="C840" s="5">
        <v>2</v>
      </c>
    </row>
    <row r="841" spans="2:3" x14ac:dyDescent="0.35">
      <c r="B841" s="4" t="s">
        <v>82</v>
      </c>
      <c r="C841" s="5">
        <v>3</v>
      </c>
    </row>
    <row r="842" spans="2:3" x14ac:dyDescent="0.35">
      <c r="B842" s="4" t="s">
        <v>85</v>
      </c>
      <c r="C842" s="5">
        <v>1</v>
      </c>
    </row>
    <row r="843" spans="2:3" x14ac:dyDescent="0.35">
      <c r="B843" s="4" t="s">
        <v>88</v>
      </c>
      <c r="C843" s="5">
        <v>3</v>
      </c>
    </row>
    <row r="844" spans="2:3" x14ac:dyDescent="0.35">
      <c r="B844" s="4" t="s">
        <v>91</v>
      </c>
      <c r="C844" s="5">
        <v>3</v>
      </c>
    </row>
    <row r="845" spans="2:3" x14ac:dyDescent="0.35">
      <c r="B845" s="4" t="s">
        <v>93</v>
      </c>
      <c r="C845" s="5">
        <v>2</v>
      </c>
    </row>
    <row r="846" spans="2:3" x14ac:dyDescent="0.35">
      <c r="B846" s="4" t="s">
        <v>96</v>
      </c>
      <c r="C846" s="5">
        <v>2</v>
      </c>
    </row>
    <row r="847" spans="2:3" x14ac:dyDescent="0.35">
      <c r="B847" s="4" t="s">
        <v>99</v>
      </c>
      <c r="C847" s="5">
        <v>2</v>
      </c>
    </row>
    <row r="848" spans="2:3" x14ac:dyDescent="0.35">
      <c r="B848" s="4" t="s">
        <v>102</v>
      </c>
      <c r="C848" s="5">
        <v>2</v>
      </c>
    </row>
    <row r="849" spans="2:3" x14ac:dyDescent="0.35">
      <c r="B849" s="4" t="s">
        <v>105</v>
      </c>
      <c r="C849" s="5">
        <v>2</v>
      </c>
    </row>
    <row r="850" spans="2:3" x14ac:dyDescent="0.35">
      <c r="B850" s="4" t="s">
        <v>108</v>
      </c>
      <c r="C850" s="5">
        <v>2</v>
      </c>
    </row>
    <row r="851" spans="2:3" x14ac:dyDescent="0.35">
      <c r="B851" s="4" t="s">
        <v>111</v>
      </c>
      <c r="C851" s="5">
        <v>1</v>
      </c>
    </row>
    <row r="853" spans="2:3" x14ac:dyDescent="0.35">
      <c r="B853" s="2" t="s">
        <v>168</v>
      </c>
      <c r="C853" s="2" t="s">
        <v>79</v>
      </c>
    </row>
    <row r="854" spans="2:3" x14ac:dyDescent="0.35">
      <c r="B854" s="4" t="s">
        <v>169</v>
      </c>
      <c r="C854" s="5">
        <v>2</v>
      </c>
    </row>
    <row r="855" spans="2:3" x14ac:dyDescent="0.35">
      <c r="B855" s="4" t="s">
        <v>31</v>
      </c>
      <c r="C855" s="5">
        <v>3</v>
      </c>
    </row>
    <row r="856" spans="2:3" x14ac:dyDescent="0.35">
      <c r="B856" s="4" t="s">
        <v>26</v>
      </c>
      <c r="C856" s="5">
        <v>2</v>
      </c>
    </row>
    <row r="857" spans="2:3" x14ac:dyDescent="0.35">
      <c r="B857" s="4" t="s">
        <v>28</v>
      </c>
      <c r="C857" s="5">
        <v>3</v>
      </c>
    </row>
    <row r="858" spans="2:3" x14ac:dyDescent="0.35">
      <c r="B858" s="4" t="s">
        <v>29</v>
      </c>
      <c r="C858" s="5">
        <v>1</v>
      </c>
    </row>
    <row r="859" spans="2:3" x14ac:dyDescent="0.35">
      <c r="B859" s="4" t="s">
        <v>75</v>
      </c>
      <c r="C859" s="5">
        <v>3</v>
      </c>
    </row>
    <row r="860" spans="2:3" x14ac:dyDescent="0.35">
      <c r="B860" s="4" t="s">
        <v>30</v>
      </c>
      <c r="C860" s="5">
        <v>3</v>
      </c>
    </row>
    <row r="861" spans="2:3" x14ac:dyDescent="0.35">
      <c r="B861" s="4" t="s">
        <v>40</v>
      </c>
      <c r="C861" s="5">
        <v>2</v>
      </c>
    </row>
    <row r="862" spans="2:3" x14ac:dyDescent="0.35">
      <c r="B862" s="4" t="s">
        <v>42</v>
      </c>
      <c r="C862" s="5">
        <v>2</v>
      </c>
    </row>
    <row r="863" spans="2:3" x14ac:dyDescent="0.35">
      <c r="B863" s="4" t="s">
        <v>170</v>
      </c>
      <c r="C863" s="5">
        <v>2</v>
      </c>
    </row>
    <row r="864" spans="2:3" x14ac:dyDescent="0.35">
      <c r="B864" s="4" t="s">
        <v>44</v>
      </c>
      <c r="C864" s="5">
        <v>2</v>
      </c>
    </row>
    <row r="865" spans="2:3" x14ac:dyDescent="0.35">
      <c r="B865" s="4" t="s">
        <v>47</v>
      </c>
      <c r="C865" s="5">
        <v>3</v>
      </c>
    </row>
    <row r="866" spans="2:3" x14ac:dyDescent="0.35">
      <c r="B866" s="4" t="s">
        <v>49</v>
      </c>
      <c r="C866" s="5">
        <v>2</v>
      </c>
    </row>
    <row r="867" spans="2:3" x14ac:dyDescent="0.35">
      <c r="B867" s="4" t="s">
        <v>51</v>
      </c>
      <c r="C867" s="5">
        <v>3</v>
      </c>
    </row>
    <row r="868" spans="2:3" x14ac:dyDescent="0.35">
      <c r="B868" s="4" t="s">
        <v>54</v>
      </c>
      <c r="C868" s="5">
        <v>3</v>
      </c>
    </row>
    <row r="869" spans="2:3" x14ac:dyDescent="0.35">
      <c r="B869" s="4" t="s">
        <v>57</v>
      </c>
      <c r="C869" s="5">
        <v>2</v>
      </c>
    </row>
    <row r="870" spans="2:3" x14ac:dyDescent="0.35">
      <c r="B870" s="4" t="s">
        <v>60</v>
      </c>
      <c r="C870" s="5">
        <v>2</v>
      </c>
    </row>
    <row r="871" spans="2:3" x14ac:dyDescent="0.35">
      <c r="B871" s="4" t="s">
        <v>63</v>
      </c>
      <c r="C871" s="5">
        <v>2</v>
      </c>
    </row>
    <row r="872" spans="2:3" x14ac:dyDescent="0.35">
      <c r="B872" s="4" t="s">
        <v>66</v>
      </c>
      <c r="C872" s="5">
        <v>2</v>
      </c>
    </row>
    <row r="873" spans="2:3" x14ac:dyDescent="0.35">
      <c r="B873" s="4" t="s">
        <v>69</v>
      </c>
      <c r="C873" s="5">
        <v>2</v>
      </c>
    </row>
    <row r="874" spans="2:3" x14ac:dyDescent="0.35">
      <c r="B874" s="4" t="s">
        <v>171</v>
      </c>
      <c r="C874" s="5">
        <v>2</v>
      </c>
    </row>
    <row r="875" spans="2:3" x14ac:dyDescent="0.35">
      <c r="B875" s="4" t="s">
        <v>72</v>
      </c>
      <c r="C875" s="5">
        <v>2</v>
      </c>
    </row>
    <row r="876" spans="2:3" x14ac:dyDescent="0.35">
      <c r="B876" s="4" t="s">
        <v>3</v>
      </c>
      <c r="C876" s="5">
        <v>3</v>
      </c>
    </row>
    <row r="877" spans="2:3" x14ac:dyDescent="0.35">
      <c r="B877" s="4" t="s">
        <v>79</v>
      </c>
      <c r="C877" s="5">
        <v>0</v>
      </c>
    </row>
    <row r="878" spans="2:3" x14ac:dyDescent="0.35">
      <c r="B878" s="4" t="s">
        <v>82</v>
      </c>
      <c r="C878" s="5">
        <v>3</v>
      </c>
    </row>
    <row r="879" spans="2:3" x14ac:dyDescent="0.35">
      <c r="B879" s="4" t="s">
        <v>85</v>
      </c>
      <c r="C879" s="5">
        <v>1</v>
      </c>
    </row>
    <row r="880" spans="2:3" x14ac:dyDescent="0.35">
      <c r="B880" s="4" t="s">
        <v>88</v>
      </c>
      <c r="C880" s="5">
        <v>3</v>
      </c>
    </row>
    <row r="881" spans="2:3" x14ac:dyDescent="0.35">
      <c r="B881" s="4" t="s">
        <v>91</v>
      </c>
      <c r="C881" s="5">
        <v>3</v>
      </c>
    </row>
    <row r="882" spans="2:3" x14ac:dyDescent="0.35">
      <c r="B882" s="4" t="s">
        <v>93</v>
      </c>
      <c r="C882" s="5">
        <v>2</v>
      </c>
    </row>
    <row r="883" spans="2:3" x14ac:dyDescent="0.35">
      <c r="B883" s="4" t="s">
        <v>96</v>
      </c>
      <c r="C883" s="5">
        <v>2</v>
      </c>
    </row>
    <row r="884" spans="2:3" x14ac:dyDescent="0.35">
      <c r="B884" s="4" t="s">
        <v>99</v>
      </c>
      <c r="C884" s="5">
        <v>2</v>
      </c>
    </row>
    <row r="885" spans="2:3" x14ac:dyDescent="0.35">
      <c r="B885" s="4" t="s">
        <v>102</v>
      </c>
      <c r="C885" s="5">
        <v>2</v>
      </c>
    </row>
    <row r="886" spans="2:3" x14ac:dyDescent="0.35">
      <c r="B886" s="4" t="s">
        <v>105</v>
      </c>
      <c r="C886" s="5">
        <v>1</v>
      </c>
    </row>
    <row r="887" spans="2:3" x14ac:dyDescent="0.35">
      <c r="B887" s="4" t="s">
        <v>108</v>
      </c>
      <c r="C887" s="5">
        <v>2</v>
      </c>
    </row>
    <row r="888" spans="2:3" x14ac:dyDescent="0.35">
      <c r="B888" s="4" t="s">
        <v>111</v>
      </c>
      <c r="C888" s="5">
        <v>1</v>
      </c>
    </row>
    <row r="890" spans="2:3" x14ac:dyDescent="0.35">
      <c r="B890" s="2" t="s">
        <v>168</v>
      </c>
      <c r="C890" s="2" t="s">
        <v>82</v>
      </c>
    </row>
    <row r="891" spans="2:3" x14ac:dyDescent="0.35">
      <c r="B891" s="4" t="s">
        <v>169</v>
      </c>
      <c r="C891" s="5">
        <v>2</v>
      </c>
    </row>
    <row r="892" spans="2:3" x14ac:dyDescent="0.35">
      <c r="B892" s="4" t="s">
        <v>31</v>
      </c>
      <c r="C892" s="5">
        <v>3</v>
      </c>
    </row>
    <row r="893" spans="2:3" x14ac:dyDescent="0.35">
      <c r="B893" s="4" t="s">
        <v>26</v>
      </c>
      <c r="C893" s="5">
        <v>2</v>
      </c>
    </row>
    <row r="894" spans="2:3" x14ac:dyDescent="0.35">
      <c r="B894" s="4" t="s">
        <v>28</v>
      </c>
      <c r="C894" s="5">
        <v>3</v>
      </c>
    </row>
    <row r="895" spans="2:3" x14ac:dyDescent="0.35">
      <c r="B895" s="4" t="s">
        <v>29</v>
      </c>
      <c r="C895" s="5">
        <v>1</v>
      </c>
    </row>
    <row r="896" spans="2:3" x14ac:dyDescent="0.35">
      <c r="B896" s="4" t="s">
        <v>75</v>
      </c>
      <c r="C896" s="5">
        <v>3</v>
      </c>
    </row>
    <row r="897" spans="2:3" x14ac:dyDescent="0.35">
      <c r="B897" s="4" t="s">
        <v>30</v>
      </c>
      <c r="C897" s="5">
        <v>2</v>
      </c>
    </row>
    <row r="898" spans="2:3" x14ac:dyDescent="0.35">
      <c r="B898" s="4" t="s">
        <v>40</v>
      </c>
      <c r="C898" s="5">
        <v>2</v>
      </c>
    </row>
    <row r="899" spans="2:3" x14ac:dyDescent="0.35">
      <c r="B899" s="4" t="s">
        <v>42</v>
      </c>
      <c r="C899" s="5">
        <v>2</v>
      </c>
    </row>
    <row r="900" spans="2:3" x14ac:dyDescent="0.35">
      <c r="B900" s="4" t="s">
        <v>170</v>
      </c>
      <c r="C900" s="5">
        <v>2</v>
      </c>
    </row>
    <row r="901" spans="2:3" x14ac:dyDescent="0.35">
      <c r="B901" s="4" t="s">
        <v>44</v>
      </c>
      <c r="C901" s="5">
        <v>1</v>
      </c>
    </row>
    <row r="902" spans="2:3" x14ac:dyDescent="0.35">
      <c r="B902" s="4" t="s">
        <v>47</v>
      </c>
      <c r="C902" s="5">
        <v>3</v>
      </c>
    </row>
    <row r="903" spans="2:3" x14ac:dyDescent="0.35">
      <c r="B903" s="4" t="s">
        <v>49</v>
      </c>
      <c r="C903" s="5">
        <v>2</v>
      </c>
    </row>
    <row r="904" spans="2:3" x14ac:dyDescent="0.35">
      <c r="B904" s="4" t="s">
        <v>51</v>
      </c>
      <c r="C904" s="5">
        <v>3</v>
      </c>
    </row>
    <row r="905" spans="2:3" x14ac:dyDescent="0.35">
      <c r="B905" s="4" t="s">
        <v>54</v>
      </c>
      <c r="C905" s="5">
        <v>3</v>
      </c>
    </row>
    <row r="906" spans="2:3" x14ac:dyDescent="0.35">
      <c r="B906" s="4" t="s">
        <v>57</v>
      </c>
      <c r="C906" s="5">
        <v>1</v>
      </c>
    </row>
    <row r="907" spans="2:3" x14ac:dyDescent="0.35">
      <c r="B907" s="4" t="s">
        <v>60</v>
      </c>
      <c r="C907" s="5">
        <v>2</v>
      </c>
    </row>
    <row r="908" spans="2:3" x14ac:dyDescent="0.35">
      <c r="B908" s="4" t="s">
        <v>63</v>
      </c>
      <c r="C908" s="5">
        <v>2</v>
      </c>
    </row>
    <row r="909" spans="2:3" x14ac:dyDescent="0.35">
      <c r="B909" s="4" t="s">
        <v>66</v>
      </c>
      <c r="C909" s="5">
        <v>2</v>
      </c>
    </row>
    <row r="910" spans="2:3" x14ac:dyDescent="0.35">
      <c r="B910" s="4" t="s">
        <v>69</v>
      </c>
      <c r="C910" s="5">
        <v>2</v>
      </c>
    </row>
    <row r="911" spans="2:3" x14ac:dyDescent="0.35">
      <c r="B911" s="4" t="s">
        <v>171</v>
      </c>
      <c r="C911" s="5">
        <v>1</v>
      </c>
    </row>
    <row r="912" spans="2:3" x14ac:dyDescent="0.35">
      <c r="B912" s="4" t="s">
        <v>72</v>
      </c>
      <c r="C912" s="5">
        <v>2</v>
      </c>
    </row>
    <row r="913" spans="2:3" x14ac:dyDescent="0.35">
      <c r="B913" s="4" t="s">
        <v>3</v>
      </c>
      <c r="C913" s="5">
        <v>2</v>
      </c>
    </row>
    <row r="914" spans="2:3" x14ac:dyDescent="0.35">
      <c r="B914" s="4" t="s">
        <v>79</v>
      </c>
      <c r="C914" s="5">
        <v>2</v>
      </c>
    </row>
    <row r="915" spans="2:3" x14ac:dyDescent="0.35">
      <c r="B915" s="4" t="s">
        <v>82</v>
      </c>
      <c r="C915" s="5">
        <v>0</v>
      </c>
    </row>
    <row r="916" spans="2:3" x14ac:dyDescent="0.35">
      <c r="B916" s="4" t="s">
        <v>85</v>
      </c>
      <c r="C916" s="5">
        <v>2</v>
      </c>
    </row>
    <row r="917" spans="2:3" x14ac:dyDescent="0.35">
      <c r="B917" s="4" t="s">
        <v>88</v>
      </c>
      <c r="C917" s="5">
        <v>3</v>
      </c>
    </row>
    <row r="918" spans="2:3" x14ac:dyDescent="0.35">
      <c r="B918" s="4" t="s">
        <v>91</v>
      </c>
      <c r="C918" s="5">
        <v>3</v>
      </c>
    </row>
    <row r="919" spans="2:3" x14ac:dyDescent="0.35">
      <c r="B919" s="4" t="s">
        <v>93</v>
      </c>
      <c r="C919" s="5">
        <v>2</v>
      </c>
    </row>
    <row r="920" spans="2:3" x14ac:dyDescent="0.35">
      <c r="B920" s="4" t="s">
        <v>96</v>
      </c>
      <c r="C920" s="5">
        <v>1</v>
      </c>
    </row>
    <row r="921" spans="2:3" x14ac:dyDescent="0.35">
      <c r="B921" s="4" t="s">
        <v>99</v>
      </c>
      <c r="C921" s="5">
        <v>1</v>
      </c>
    </row>
    <row r="922" spans="2:3" x14ac:dyDescent="0.35">
      <c r="B922" s="4" t="s">
        <v>102</v>
      </c>
      <c r="C922" s="5">
        <v>2</v>
      </c>
    </row>
    <row r="923" spans="2:3" x14ac:dyDescent="0.35">
      <c r="B923" s="4" t="s">
        <v>105</v>
      </c>
      <c r="C923" s="5">
        <v>1</v>
      </c>
    </row>
    <row r="924" spans="2:3" x14ac:dyDescent="0.35">
      <c r="B924" s="4" t="s">
        <v>108</v>
      </c>
      <c r="C924" s="5">
        <v>2</v>
      </c>
    </row>
    <row r="925" spans="2:3" x14ac:dyDescent="0.35">
      <c r="B925" s="4" t="s">
        <v>111</v>
      </c>
      <c r="C925" s="5">
        <v>1</v>
      </c>
    </row>
    <row r="927" spans="2:3" x14ac:dyDescent="0.35">
      <c r="B927" s="2" t="s">
        <v>168</v>
      </c>
      <c r="C927" s="2" t="s">
        <v>85</v>
      </c>
    </row>
    <row r="928" spans="2:3" x14ac:dyDescent="0.35">
      <c r="B928" s="4" t="s">
        <v>169</v>
      </c>
      <c r="C928" s="5">
        <v>1</v>
      </c>
    </row>
    <row r="929" spans="2:3" x14ac:dyDescent="0.35">
      <c r="B929" s="4" t="s">
        <v>31</v>
      </c>
      <c r="C929" s="5">
        <v>2</v>
      </c>
    </row>
    <row r="930" spans="2:3" x14ac:dyDescent="0.35">
      <c r="B930" s="4" t="s">
        <v>26</v>
      </c>
      <c r="C930" s="5">
        <v>1</v>
      </c>
    </row>
    <row r="931" spans="2:3" x14ac:dyDescent="0.35">
      <c r="B931" s="4" t="s">
        <v>28</v>
      </c>
      <c r="C931" s="5">
        <v>2</v>
      </c>
    </row>
    <row r="932" spans="2:3" x14ac:dyDescent="0.35">
      <c r="B932" s="4" t="s">
        <v>29</v>
      </c>
      <c r="C932" s="5">
        <v>0</v>
      </c>
    </row>
    <row r="933" spans="2:3" x14ac:dyDescent="0.35">
      <c r="B933" s="4" t="s">
        <v>75</v>
      </c>
      <c r="C933" s="5">
        <v>2</v>
      </c>
    </row>
    <row r="934" spans="2:3" x14ac:dyDescent="0.35">
      <c r="B934" s="4" t="s">
        <v>30</v>
      </c>
      <c r="C934" s="5">
        <v>1</v>
      </c>
    </row>
    <row r="935" spans="2:3" x14ac:dyDescent="0.35">
      <c r="B935" s="4" t="s">
        <v>40</v>
      </c>
      <c r="C935" s="5">
        <v>1</v>
      </c>
    </row>
    <row r="936" spans="2:3" x14ac:dyDescent="0.35">
      <c r="B936" s="4" t="s">
        <v>42</v>
      </c>
      <c r="C936" s="5">
        <v>1</v>
      </c>
    </row>
    <row r="937" spans="2:3" x14ac:dyDescent="0.35">
      <c r="B937" s="4" t="s">
        <v>170</v>
      </c>
      <c r="C937" s="5">
        <v>0</v>
      </c>
    </row>
    <row r="938" spans="2:3" x14ac:dyDescent="0.35">
      <c r="B938" s="4" t="s">
        <v>44</v>
      </c>
      <c r="C938" s="5">
        <v>2</v>
      </c>
    </row>
    <row r="939" spans="2:3" x14ac:dyDescent="0.35">
      <c r="B939" s="4" t="s">
        <v>47</v>
      </c>
      <c r="C939" s="5">
        <v>2</v>
      </c>
    </row>
    <row r="940" spans="2:3" x14ac:dyDescent="0.35">
      <c r="B940" s="4" t="s">
        <v>49</v>
      </c>
      <c r="C940" s="5">
        <v>1</v>
      </c>
    </row>
    <row r="941" spans="2:3" x14ac:dyDescent="0.35">
      <c r="B941" s="4" t="s">
        <v>51</v>
      </c>
      <c r="C941" s="5">
        <v>2</v>
      </c>
    </row>
    <row r="942" spans="2:3" x14ac:dyDescent="0.35">
      <c r="B942" s="4" t="s">
        <v>54</v>
      </c>
      <c r="C942" s="5">
        <v>2</v>
      </c>
    </row>
    <row r="943" spans="2:3" x14ac:dyDescent="0.35">
      <c r="B943" s="4" t="s">
        <v>57</v>
      </c>
      <c r="C943" s="5">
        <v>1</v>
      </c>
    </row>
    <row r="944" spans="2:3" x14ac:dyDescent="0.35">
      <c r="B944" s="4" t="s">
        <v>60</v>
      </c>
      <c r="C944" s="5">
        <v>1</v>
      </c>
    </row>
    <row r="945" spans="2:3" x14ac:dyDescent="0.35">
      <c r="B945" s="4" t="s">
        <v>63</v>
      </c>
      <c r="C945" s="5">
        <v>1</v>
      </c>
    </row>
    <row r="946" spans="2:3" x14ac:dyDescent="0.35">
      <c r="B946" s="4" t="s">
        <v>66</v>
      </c>
      <c r="C946" s="5">
        <v>1</v>
      </c>
    </row>
    <row r="947" spans="2:3" x14ac:dyDescent="0.35">
      <c r="B947" s="4" t="s">
        <v>69</v>
      </c>
      <c r="C947" s="5">
        <v>1</v>
      </c>
    </row>
    <row r="948" spans="2:3" x14ac:dyDescent="0.35">
      <c r="B948" s="4" t="s">
        <v>171</v>
      </c>
      <c r="C948" s="5">
        <v>1</v>
      </c>
    </row>
    <row r="949" spans="2:3" x14ac:dyDescent="0.35">
      <c r="B949" s="4" t="s">
        <v>72</v>
      </c>
      <c r="C949" s="5">
        <v>1</v>
      </c>
    </row>
    <row r="950" spans="2:3" x14ac:dyDescent="0.35">
      <c r="B950" s="4" t="s">
        <v>3</v>
      </c>
      <c r="C950" s="5">
        <v>1</v>
      </c>
    </row>
    <row r="951" spans="2:3" x14ac:dyDescent="0.35">
      <c r="B951" s="4" t="s">
        <v>79</v>
      </c>
      <c r="C951" s="5">
        <v>1</v>
      </c>
    </row>
    <row r="952" spans="2:3" x14ac:dyDescent="0.35">
      <c r="B952" s="4" t="s">
        <v>82</v>
      </c>
      <c r="C952" s="5">
        <v>2</v>
      </c>
    </row>
    <row r="953" spans="2:3" x14ac:dyDescent="0.35">
      <c r="B953" s="4" t="s">
        <v>85</v>
      </c>
      <c r="C953" s="5">
        <v>0</v>
      </c>
    </row>
    <row r="954" spans="2:3" x14ac:dyDescent="0.35">
      <c r="B954" s="4" t="s">
        <v>88</v>
      </c>
      <c r="C954" s="5">
        <v>2</v>
      </c>
    </row>
    <row r="955" spans="2:3" x14ac:dyDescent="0.35">
      <c r="B955" s="4" t="s">
        <v>91</v>
      </c>
      <c r="C955" s="5">
        <v>2</v>
      </c>
    </row>
    <row r="956" spans="2:3" x14ac:dyDescent="0.35">
      <c r="B956" s="4" t="s">
        <v>93</v>
      </c>
      <c r="C956" s="5">
        <v>1</v>
      </c>
    </row>
    <row r="957" spans="2:3" x14ac:dyDescent="0.35">
      <c r="B957" s="4" t="s">
        <v>96</v>
      </c>
      <c r="C957" s="5">
        <v>1</v>
      </c>
    </row>
    <row r="958" spans="2:3" x14ac:dyDescent="0.35">
      <c r="B958" s="4" t="s">
        <v>99</v>
      </c>
      <c r="C958" s="5">
        <v>1</v>
      </c>
    </row>
    <row r="959" spans="2:3" x14ac:dyDescent="0.35">
      <c r="B959" s="4" t="s">
        <v>102</v>
      </c>
      <c r="C959" s="5">
        <v>2</v>
      </c>
    </row>
    <row r="960" spans="2:3" x14ac:dyDescent="0.35">
      <c r="B960" s="4" t="s">
        <v>105</v>
      </c>
      <c r="C960" s="5">
        <v>0</v>
      </c>
    </row>
    <row r="961" spans="2:3" x14ac:dyDescent="0.35">
      <c r="B961" s="4" t="s">
        <v>108</v>
      </c>
      <c r="C961" s="5">
        <v>1</v>
      </c>
    </row>
    <row r="962" spans="2:3" x14ac:dyDescent="0.35">
      <c r="B962" s="4" t="s">
        <v>111</v>
      </c>
      <c r="C962" s="5">
        <v>0</v>
      </c>
    </row>
    <row r="964" spans="2:3" x14ac:dyDescent="0.35">
      <c r="B964" s="2" t="s">
        <v>168</v>
      </c>
      <c r="C964" s="2" t="s">
        <v>88</v>
      </c>
    </row>
    <row r="965" spans="2:3" x14ac:dyDescent="0.35">
      <c r="B965" s="4" t="s">
        <v>169</v>
      </c>
      <c r="C965" s="5">
        <v>3</v>
      </c>
    </row>
    <row r="966" spans="2:3" x14ac:dyDescent="0.35">
      <c r="B966" s="4" t="s">
        <v>31</v>
      </c>
      <c r="C966" s="5">
        <v>3</v>
      </c>
    </row>
    <row r="967" spans="2:3" x14ac:dyDescent="0.35">
      <c r="B967" s="4" t="s">
        <v>26</v>
      </c>
      <c r="C967" s="5">
        <v>3</v>
      </c>
    </row>
    <row r="968" spans="2:3" x14ac:dyDescent="0.35">
      <c r="B968" s="4" t="s">
        <v>28</v>
      </c>
      <c r="C968" s="5">
        <v>4</v>
      </c>
    </row>
    <row r="969" spans="2:3" x14ac:dyDescent="0.35">
      <c r="B969" s="4" t="s">
        <v>29</v>
      </c>
      <c r="C969" s="5">
        <v>2</v>
      </c>
    </row>
    <row r="970" spans="2:3" x14ac:dyDescent="0.35">
      <c r="B970" s="4" t="s">
        <v>75</v>
      </c>
      <c r="C970" s="5">
        <v>4</v>
      </c>
    </row>
    <row r="971" spans="2:3" x14ac:dyDescent="0.35">
      <c r="B971" s="4" t="s">
        <v>30</v>
      </c>
      <c r="C971" s="5">
        <v>3</v>
      </c>
    </row>
    <row r="972" spans="2:3" x14ac:dyDescent="0.35">
      <c r="B972" s="4" t="s">
        <v>40</v>
      </c>
      <c r="C972" s="5">
        <v>3</v>
      </c>
    </row>
    <row r="973" spans="2:3" x14ac:dyDescent="0.35">
      <c r="B973" s="4" t="s">
        <v>42</v>
      </c>
      <c r="C973" s="5">
        <v>3</v>
      </c>
    </row>
    <row r="974" spans="2:3" x14ac:dyDescent="0.35">
      <c r="B974" s="4" t="s">
        <v>170</v>
      </c>
      <c r="C974" s="5">
        <v>2</v>
      </c>
    </row>
    <row r="975" spans="2:3" x14ac:dyDescent="0.35">
      <c r="B975" s="4" t="s">
        <v>44</v>
      </c>
      <c r="C975" s="5">
        <v>2</v>
      </c>
    </row>
    <row r="976" spans="2:3" x14ac:dyDescent="0.35">
      <c r="B976" s="4" t="s">
        <v>47</v>
      </c>
      <c r="C976" s="5">
        <v>3</v>
      </c>
    </row>
    <row r="977" spans="2:3" x14ac:dyDescent="0.35">
      <c r="B977" s="4" t="s">
        <v>49</v>
      </c>
      <c r="C977" s="5">
        <v>3</v>
      </c>
    </row>
    <row r="978" spans="2:3" x14ac:dyDescent="0.35">
      <c r="B978" s="4" t="s">
        <v>51</v>
      </c>
      <c r="C978" s="5">
        <v>0</v>
      </c>
    </row>
    <row r="979" spans="2:3" x14ac:dyDescent="0.35">
      <c r="B979" s="4" t="s">
        <v>54</v>
      </c>
      <c r="C979" s="5">
        <v>3</v>
      </c>
    </row>
    <row r="980" spans="2:3" x14ac:dyDescent="0.35">
      <c r="B980" s="4" t="s">
        <v>57</v>
      </c>
      <c r="C980" s="5">
        <v>2</v>
      </c>
    </row>
    <row r="981" spans="2:3" x14ac:dyDescent="0.35">
      <c r="B981" s="4" t="s">
        <v>60</v>
      </c>
      <c r="C981" s="5">
        <v>2</v>
      </c>
    </row>
    <row r="982" spans="2:3" x14ac:dyDescent="0.35">
      <c r="B982" s="4" t="s">
        <v>63</v>
      </c>
      <c r="C982" s="5">
        <v>2</v>
      </c>
    </row>
    <row r="983" spans="2:3" x14ac:dyDescent="0.35">
      <c r="B983" s="4" t="s">
        <v>66</v>
      </c>
      <c r="C983" s="5">
        <v>3</v>
      </c>
    </row>
    <row r="984" spans="2:3" x14ac:dyDescent="0.35">
      <c r="B984" s="4" t="s">
        <v>69</v>
      </c>
      <c r="C984" s="5">
        <v>3</v>
      </c>
    </row>
    <row r="985" spans="2:3" x14ac:dyDescent="0.35">
      <c r="B985" s="4" t="s">
        <v>171</v>
      </c>
      <c r="C985" s="5">
        <v>2</v>
      </c>
    </row>
    <row r="986" spans="2:3" x14ac:dyDescent="0.35">
      <c r="B986" s="4" t="s">
        <v>72</v>
      </c>
      <c r="C986" s="5">
        <v>3</v>
      </c>
    </row>
    <row r="987" spans="2:3" x14ac:dyDescent="0.35">
      <c r="B987" s="4" t="s">
        <v>3</v>
      </c>
      <c r="C987" s="5">
        <v>3</v>
      </c>
    </row>
    <row r="988" spans="2:3" x14ac:dyDescent="0.35">
      <c r="B988" s="4" t="s">
        <v>79</v>
      </c>
      <c r="C988" s="5">
        <v>2</v>
      </c>
    </row>
    <row r="989" spans="2:3" x14ac:dyDescent="0.35">
      <c r="B989" s="4" t="s">
        <v>82</v>
      </c>
      <c r="C989" s="5">
        <v>3</v>
      </c>
    </row>
    <row r="990" spans="2:3" x14ac:dyDescent="0.35">
      <c r="B990" s="4" t="s">
        <v>85</v>
      </c>
      <c r="C990" s="5">
        <v>2</v>
      </c>
    </row>
    <row r="991" spans="2:3" x14ac:dyDescent="0.35">
      <c r="B991" s="4" t="s">
        <v>88</v>
      </c>
      <c r="C991" s="5">
        <v>0</v>
      </c>
    </row>
    <row r="992" spans="2:3" x14ac:dyDescent="0.35">
      <c r="B992" s="4" t="s">
        <v>91</v>
      </c>
      <c r="C992" s="5">
        <v>3</v>
      </c>
    </row>
    <row r="993" spans="2:3" x14ac:dyDescent="0.35">
      <c r="B993" s="4" t="s">
        <v>93</v>
      </c>
      <c r="C993" s="5">
        <v>2</v>
      </c>
    </row>
    <row r="994" spans="2:3" x14ac:dyDescent="0.35">
      <c r="B994" s="4" t="s">
        <v>96</v>
      </c>
      <c r="C994" s="5">
        <v>2</v>
      </c>
    </row>
    <row r="995" spans="2:3" x14ac:dyDescent="0.35">
      <c r="B995" s="4" t="s">
        <v>99</v>
      </c>
      <c r="C995" s="5">
        <v>2</v>
      </c>
    </row>
    <row r="996" spans="2:3" x14ac:dyDescent="0.35">
      <c r="B996" s="4" t="s">
        <v>102</v>
      </c>
      <c r="C996" s="5">
        <v>3</v>
      </c>
    </row>
    <row r="997" spans="2:3" x14ac:dyDescent="0.35">
      <c r="B997" s="4" t="s">
        <v>105</v>
      </c>
      <c r="C997" s="5">
        <v>2</v>
      </c>
    </row>
    <row r="998" spans="2:3" x14ac:dyDescent="0.35">
      <c r="B998" s="4" t="s">
        <v>108</v>
      </c>
      <c r="C998" s="5">
        <v>2</v>
      </c>
    </row>
    <row r="999" spans="2:3" x14ac:dyDescent="0.35">
      <c r="B999" s="4" t="s">
        <v>111</v>
      </c>
      <c r="C999" s="5">
        <v>1</v>
      </c>
    </row>
    <row r="1001" spans="2:3" x14ac:dyDescent="0.35">
      <c r="B1001" s="2" t="s">
        <v>168</v>
      </c>
      <c r="C1001" s="2" t="s">
        <v>91</v>
      </c>
    </row>
    <row r="1002" spans="2:3" x14ac:dyDescent="0.35">
      <c r="B1002" s="4" t="s">
        <v>169</v>
      </c>
      <c r="C1002" s="5">
        <v>4</v>
      </c>
    </row>
    <row r="1003" spans="2:3" x14ac:dyDescent="0.35">
      <c r="B1003" s="4" t="s">
        <v>31</v>
      </c>
      <c r="C1003" s="5">
        <v>4</v>
      </c>
    </row>
    <row r="1004" spans="2:3" x14ac:dyDescent="0.35">
      <c r="B1004" s="4" t="s">
        <v>26</v>
      </c>
      <c r="C1004" s="5">
        <v>3</v>
      </c>
    </row>
    <row r="1005" spans="2:3" x14ac:dyDescent="0.35">
      <c r="B1005" s="4" t="s">
        <v>28</v>
      </c>
      <c r="C1005" s="5">
        <v>3</v>
      </c>
    </row>
    <row r="1006" spans="2:3" x14ac:dyDescent="0.35">
      <c r="B1006" s="4" t="s">
        <v>29</v>
      </c>
      <c r="C1006" s="5">
        <v>2</v>
      </c>
    </row>
    <row r="1007" spans="2:3" x14ac:dyDescent="0.35">
      <c r="B1007" s="4" t="s">
        <v>75</v>
      </c>
      <c r="C1007" s="5">
        <v>3</v>
      </c>
    </row>
    <row r="1008" spans="2:3" x14ac:dyDescent="0.35">
      <c r="B1008" s="4" t="s">
        <v>30</v>
      </c>
      <c r="C1008" s="5">
        <v>4</v>
      </c>
    </row>
    <row r="1009" spans="2:3" x14ac:dyDescent="0.35">
      <c r="B1009" s="4" t="s">
        <v>40</v>
      </c>
      <c r="C1009" s="5">
        <v>2</v>
      </c>
    </row>
    <row r="1010" spans="2:3" x14ac:dyDescent="0.35">
      <c r="B1010" s="4" t="s">
        <v>42</v>
      </c>
      <c r="C1010" s="5">
        <v>3</v>
      </c>
    </row>
    <row r="1011" spans="2:3" x14ac:dyDescent="0.35">
      <c r="B1011" s="4" t="s">
        <v>170</v>
      </c>
      <c r="C1011" s="5">
        <v>2</v>
      </c>
    </row>
    <row r="1012" spans="2:3" x14ac:dyDescent="0.35">
      <c r="B1012" s="4" t="s">
        <v>44</v>
      </c>
      <c r="C1012" s="5">
        <v>2</v>
      </c>
    </row>
    <row r="1013" spans="2:3" x14ac:dyDescent="0.35">
      <c r="B1013" s="4" t="s">
        <v>47</v>
      </c>
      <c r="C1013" s="5">
        <v>3</v>
      </c>
    </row>
    <row r="1014" spans="2:3" x14ac:dyDescent="0.35">
      <c r="B1014" s="4" t="s">
        <v>49</v>
      </c>
      <c r="C1014" s="5">
        <v>2</v>
      </c>
    </row>
    <row r="1015" spans="2:3" x14ac:dyDescent="0.35">
      <c r="B1015" s="4" t="s">
        <v>51</v>
      </c>
      <c r="C1015" s="5">
        <v>3</v>
      </c>
    </row>
    <row r="1016" spans="2:3" x14ac:dyDescent="0.35">
      <c r="B1016" s="4" t="s">
        <v>54</v>
      </c>
      <c r="C1016" s="5">
        <v>3</v>
      </c>
    </row>
    <row r="1017" spans="2:3" x14ac:dyDescent="0.35">
      <c r="B1017" s="4" t="s">
        <v>57</v>
      </c>
      <c r="C1017" s="5">
        <v>2</v>
      </c>
    </row>
    <row r="1018" spans="2:3" x14ac:dyDescent="0.35">
      <c r="B1018" s="4" t="s">
        <v>60</v>
      </c>
      <c r="C1018" s="5">
        <v>2</v>
      </c>
    </row>
    <row r="1019" spans="2:3" x14ac:dyDescent="0.35">
      <c r="B1019" s="4" t="s">
        <v>63</v>
      </c>
      <c r="C1019" s="5">
        <v>2</v>
      </c>
    </row>
    <row r="1020" spans="2:3" x14ac:dyDescent="0.35">
      <c r="B1020" s="4" t="s">
        <v>66</v>
      </c>
      <c r="C1020" s="5">
        <v>2</v>
      </c>
    </row>
    <row r="1021" spans="2:3" x14ac:dyDescent="0.35">
      <c r="B1021" s="4" t="s">
        <v>69</v>
      </c>
      <c r="C1021" s="5">
        <v>2</v>
      </c>
    </row>
    <row r="1022" spans="2:3" x14ac:dyDescent="0.35">
      <c r="B1022" s="4" t="s">
        <v>171</v>
      </c>
      <c r="C1022" s="5">
        <v>2</v>
      </c>
    </row>
    <row r="1023" spans="2:3" x14ac:dyDescent="0.35">
      <c r="B1023" s="4" t="s">
        <v>72</v>
      </c>
      <c r="C1023" s="5">
        <v>2</v>
      </c>
    </row>
    <row r="1024" spans="2:3" x14ac:dyDescent="0.35">
      <c r="B1024" s="4" t="s">
        <v>3</v>
      </c>
      <c r="C1024" s="5">
        <v>2</v>
      </c>
    </row>
    <row r="1025" spans="2:3" x14ac:dyDescent="0.35">
      <c r="B1025" s="4" t="s">
        <v>79</v>
      </c>
      <c r="C1025" s="5">
        <v>2</v>
      </c>
    </row>
    <row r="1026" spans="2:3" x14ac:dyDescent="0.35">
      <c r="B1026" s="4" t="s">
        <v>82</v>
      </c>
      <c r="C1026" s="5">
        <v>3</v>
      </c>
    </row>
    <row r="1027" spans="2:3" x14ac:dyDescent="0.35">
      <c r="B1027" s="4" t="s">
        <v>85</v>
      </c>
      <c r="C1027" s="5">
        <v>1</v>
      </c>
    </row>
    <row r="1028" spans="2:3" x14ac:dyDescent="0.35">
      <c r="B1028" s="4" t="s">
        <v>88</v>
      </c>
      <c r="C1028" s="5">
        <v>3</v>
      </c>
    </row>
    <row r="1029" spans="2:3" x14ac:dyDescent="0.35">
      <c r="B1029" s="4" t="s">
        <v>91</v>
      </c>
      <c r="C1029" s="5">
        <v>0</v>
      </c>
    </row>
    <row r="1030" spans="2:3" x14ac:dyDescent="0.35">
      <c r="B1030" s="4" t="s">
        <v>93</v>
      </c>
      <c r="C1030" s="5">
        <v>2</v>
      </c>
    </row>
    <row r="1031" spans="2:3" x14ac:dyDescent="0.35">
      <c r="B1031" s="4" t="s">
        <v>96</v>
      </c>
      <c r="C1031" s="5">
        <v>2</v>
      </c>
    </row>
    <row r="1032" spans="2:3" x14ac:dyDescent="0.35">
      <c r="B1032" s="4" t="s">
        <v>99</v>
      </c>
      <c r="C1032" s="5">
        <v>2</v>
      </c>
    </row>
    <row r="1033" spans="2:3" x14ac:dyDescent="0.35">
      <c r="B1033" s="4" t="s">
        <v>102</v>
      </c>
      <c r="C1033" s="5">
        <v>2</v>
      </c>
    </row>
    <row r="1034" spans="2:3" x14ac:dyDescent="0.35">
      <c r="B1034" s="4" t="s">
        <v>105</v>
      </c>
      <c r="C1034" s="5">
        <v>1</v>
      </c>
    </row>
    <row r="1035" spans="2:3" x14ac:dyDescent="0.35">
      <c r="B1035" s="4" t="s">
        <v>108</v>
      </c>
      <c r="C1035" s="5">
        <v>1</v>
      </c>
    </row>
    <row r="1036" spans="2:3" x14ac:dyDescent="0.35">
      <c r="B1036" s="4" t="s">
        <v>111</v>
      </c>
      <c r="C1036" s="5">
        <v>1</v>
      </c>
    </row>
    <row r="1038" spans="2:3" x14ac:dyDescent="0.35">
      <c r="B1038" s="2" t="s">
        <v>168</v>
      </c>
      <c r="C1038" s="2" t="s">
        <v>93</v>
      </c>
    </row>
    <row r="1039" spans="2:3" x14ac:dyDescent="0.35">
      <c r="B1039" s="4" t="s">
        <v>169</v>
      </c>
      <c r="C1039" s="5">
        <v>3</v>
      </c>
    </row>
    <row r="1040" spans="2:3" x14ac:dyDescent="0.35">
      <c r="B1040" s="4" t="s">
        <v>31</v>
      </c>
      <c r="C1040" s="5">
        <v>3</v>
      </c>
    </row>
    <row r="1041" spans="2:3" x14ac:dyDescent="0.35">
      <c r="B1041" s="4" t="s">
        <v>26</v>
      </c>
      <c r="C1041" s="5">
        <v>2</v>
      </c>
    </row>
    <row r="1042" spans="2:3" x14ac:dyDescent="0.35">
      <c r="B1042" s="4" t="s">
        <v>28</v>
      </c>
      <c r="C1042" s="5">
        <v>3</v>
      </c>
    </row>
    <row r="1043" spans="2:3" x14ac:dyDescent="0.35">
      <c r="B1043" s="4" t="s">
        <v>29</v>
      </c>
      <c r="C1043" s="5">
        <v>1</v>
      </c>
    </row>
    <row r="1044" spans="2:3" x14ac:dyDescent="0.35">
      <c r="B1044" s="4" t="s">
        <v>75</v>
      </c>
      <c r="C1044" s="5">
        <v>3</v>
      </c>
    </row>
    <row r="1045" spans="2:3" x14ac:dyDescent="0.35">
      <c r="B1045" s="4" t="s">
        <v>30</v>
      </c>
      <c r="C1045" s="5">
        <v>3</v>
      </c>
    </row>
    <row r="1046" spans="2:3" x14ac:dyDescent="0.35">
      <c r="B1046" s="4" t="s">
        <v>40</v>
      </c>
      <c r="C1046" s="5">
        <v>2</v>
      </c>
    </row>
    <row r="1047" spans="2:3" x14ac:dyDescent="0.35">
      <c r="B1047" s="4" t="s">
        <v>42</v>
      </c>
      <c r="C1047" s="5">
        <v>2</v>
      </c>
    </row>
    <row r="1048" spans="2:3" x14ac:dyDescent="0.35">
      <c r="B1048" s="4" t="s">
        <v>170</v>
      </c>
      <c r="C1048" s="5">
        <v>2</v>
      </c>
    </row>
    <row r="1049" spans="2:3" x14ac:dyDescent="0.35">
      <c r="B1049" s="4" t="s">
        <v>44</v>
      </c>
      <c r="C1049" s="5">
        <v>2</v>
      </c>
    </row>
    <row r="1050" spans="2:3" x14ac:dyDescent="0.35">
      <c r="B1050" s="4" t="s">
        <v>47</v>
      </c>
      <c r="C1050" s="5">
        <v>3</v>
      </c>
    </row>
    <row r="1051" spans="2:3" x14ac:dyDescent="0.35">
      <c r="B1051" s="4" t="s">
        <v>49</v>
      </c>
      <c r="C1051" s="5">
        <v>2</v>
      </c>
    </row>
    <row r="1052" spans="2:3" x14ac:dyDescent="0.35">
      <c r="B1052" s="4" t="s">
        <v>51</v>
      </c>
      <c r="C1052" s="5">
        <v>3</v>
      </c>
    </row>
    <row r="1053" spans="2:3" x14ac:dyDescent="0.35">
      <c r="B1053" s="4" t="s">
        <v>54</v>
      </c>
      <c r="C1053" s="5">
        <v>3</v>
      </c>
    </row>
    <row r="1054" spans="2:3" x14ac:dyDescent="0.35">
      <c r="B1054" s="4" t="s">
        <v>57</v>
      </c>
      <c r="C1054" s="5">
        <v>2</v>
      </c>
    </row>
    <row r="1055" spans="2:3" x14ac:dyDescent="0.35">
      <c r="B1055" s="4" t="s">
        <v>60</v>
      </c>
      <c r="C1055" s="5">
        <v>2</v>
      </c>
    </row>
    <row r="1056" spans="2:3" x14ac:dyDescent="0.35">
      <c r="B1056" s="4" t="s">
        <v>63</v>
      </c>
      <c r="C1056" s="5">
        <v>2</v>
      </c>
    </row>
    <row r="1057" spans="2:3" x14ac:dyDescent="0.35">
      <c r="B1057" s="4" t="s">
        <v>66</v>
      </c>
      <c r="C1057" s="5">
        <v>3</v>
      </c>
    </row>
    <row r="1058" spans="2:3" x14ac:dyDescent="0.35">
      <c r="B1058" s="4" t="s">
        <v>69</v>
      </c>
      <c r="C1058" s="5">
        <v>3</v>
      </c>
    </row>
    <row r="1059" spans="2:3" x14ac:dyDescent="0.35">
      <c r="B1059" s="4" t="s">
        <v>171</v>
      </c>
      <c r="C1059" s="5">
        <v>2</v>
      </c>
    </row>
    <row r="1060" spans="2:3" x14ac:dyDescent="0.35">
      <c r="B1060" s="4" t="s">
        <v>72</v>
      </c>
      <c r="C1060" s="5">
        <v>2</v>
      </c>
    </row>
    <row r="1061" spans="2:3" x14ac:dyDescent="0.35">
      <c r="B1061" s="4" t="s">
        <v>3</v>
      </c>
      <c r="C1061" s="5">
        <v>2</v>
      </c>
    </row>
    <row r="1062" spans="2:3" x14ac:dyDescent="0.35">
      <c r="B1062" s="4" t="s">
        <v>79</v>
      </c>
      <c r="C1062" s="5">
        <v>2</v>
      </c>
    </row>
    <row r="1063" spans="2:3" x14ac:dyDescent="0.35">
      <c r="B1063" s="4" t="s">
        <v>82</v>
      </c>
      <c r="C1063" s="5">
        <v>3</v>
      </c>
    </row>
    <row r="1064" spans="2:3" x14ac:dyDescent="0.35">
      <c r="B1064" s="4" t="s">
        <v>85</v>
      </c>
      <c r="C1064" s="5">
        <v>2</v>
      </c>
    </row>
    <row r="1065" spans="2:3" x14ac:dyDescent="0.35">
      <c r="B1065" s="4" t="s">
        <v>88</v>
      </c>
      <c r="C1065" s="5">
        <v>3</v>
      </c>
    </row>
    <row r="1066" spans="2:3" x14ac:dyDescent="0.35">
      <c r="B1066" s="4" t="s">
        <v>91</v>
      </c>
      <c r="C1066" s="5">
        <v>3</v>
      </c>
    </row>
    <row r="1067" spans="2:3" x14ac:dyDescent="0.35">
      <c r="B1067" s="4" t="s">
        <v>93</v>
      </c>
      <c r="C1067" s="5">
        <v>0</v>
      </c>
    </row>
    <row r="1068" spans="2:3" x14ac:dyDescent="0.35">
      <c r="B1068" s="4" t="s">
        <v>96</v>
      </c>
      <c r="C1068" s="5">
        <v>2</v>
      </c>
    </row>
    <row r="1069" spans="2:3" x14ac:dyDescent="0.35">
      <c r="B1069" s="4" t="s">
        <v>99</v>
      </c>
      <c r="C1069" s="5">
        <v>2</v>
      </c>
    </row>
    <row r="1070" spans="2:3" x14ac:dyDescent="0.35">
      <c r="B1070" s="4" t="s">
        <v>102</v>
      </c>
      <c r="C1070" s="5">
        <v>2</v>
      </c>
    </row>
    <row r="1071" spans="2:3" x14ac:dyDescent="0.35">
      <c r="B1071" s="4" t="s">
        <v>105</v>
      </c>
      <c r="C1071" s="5">
        <v>1</v>
      </c>
    </row>
    <row r="1072" spans="2:3" x14ac:dyDescent="0.35">
      <c r="B1072" s="4" t="s">
        <v>108</v>
      </c>
      <c r="C1072" s="5">
        <v>2</v>
      </c>
    </row>
    <row r="1073" spans="2:3" x14ac:dyDescent="0.35">
      <c r="B1073" s="4" t="s">
        <v>111</v>
      </c>
      <c r="C1073" s="5">
        <v>1</v>
      </c>
    </row>
    <row r="1075" spans="2:3" x14ac:dyDescent="0.35">
      <c r="B1075" s="2" t="s">
        <v>168</v>
      </c>
      <c r="C1075" s="2" t="s">
        <v>96</v>
      </c>
    </row>
    <row r="1076" spans="2:3" x14ac:dyDescent="0.35">
      <c r="B1076" s="4" t="s">
        <v>169</v>
      </c>
      <c r="C1076" s="5">
        <v>2</v>
      </c>
    </row>
    <row r="1077" spans="2:3" x14ac:dyDescent="0.35">
      <c r="B1077" s="4" t="s">
        <v>31</v>
      </c>
      <c r="C1077" s="5">
        <v>3</v>
      </c>
    </row>
    <row r="1078" spans="2:3" x14ac:dyDescent="0.35">
      <c r="B1078" s="4" t="s">
        <v>26</v>
      </c>
      <c r="C1078" s="5">
        <v>2</v>
      </c>
    </row>
    <row r="1079" spans="2:3" x14ac:dyDescent="0.35">
      <c r="B1079" s="4" t="s">
        <v>28</v>
      </c>
      <c r="C1079" s="5">
        <v>3</v>
      </c>
    </row>
    <row r="1080" spans="2:3" x14ac:dyDescent="0.35">
      <c r="B1080" s="4" t="s">
        <v>29</v>
      </c>
      <c r="C1080" s="5">
        <v>1</v>
      </c>
    </row>
    <row r="1081" spans="2:3" x14ac:dyDescent="0.35">
      <c r="B1081" s="4" t="s">
        <v>75</v>
      </c>
      <c r="C1081" s="5">
        <v>2</v>
      </c>
    </row>
    <row r="1082" spans="2:3" x14ac:dyDescent="0.35">
      <c r="B1082" s="4" t="s">
        <v>30</v>
      </c>
      <c r="C1082" s="5">
        <v>2</v>
      </c>
    </row>
    <row r="1083" spans="2:3" x14ac:dyDescent="0.35">
      <c r="B1083" s="4" t="s">
        <v>40</v>
      </c>
      <c r="C1083" s="5">
        <v>1</v>
      </c>
    </row>
    <row r="1084" spans="2:3" x14ac:dyDescent="0.35">
      <c r="B1084" s="4" t="s">
        <v>42</v>
      </c>
      <c r="C1084" s="5">
        <v>2</v>
      </c>
    </row>
    <row r="1085" spans="2:3" x14ac:dyDescent="0.35">
      <c r="B1085" s="4" t="s">
        <v>170</v>
      </c>
      <c r="C1085" s="5">
        <v>2</v>
      </c>
    </row>
    <row r="1086" spans="2:3" x14ac:dyDescent="0.35">
      <c r="B1086" s="4" t="s">
        <v>44</v>
      </c>
      <c r="C1086" s="5">
        <v>1</v>
      </c>
    </row>
    <row r="1087" spans="2:3" x14ac:dyDescent="0.35">
      <c r="B1087" s="4" t="s">
        <v>47</v>
      </c>
      <c r="C1087" s="5">
        <v>3</v>
      </c>
    </row>
    <row r="1088" spans="2:3" x14ac:dyDescent="0.35">
      <c r="B1088" s="4" t="s">
        <v>49</v>
      </c>
      <c r="C1088" s="5">
        <v>2</v>
      </c>
    </row>
    <row r="1089" spans="2:3" x14ac:dyDescent="0.35">
      <c r="B1089" s="4" t="s">
        <v>51</v>
      </c>
      <c r="C1089" s="5">
        <v>3</v>
      </c>
    </row>
    <row r="1090" spans="2:3" x14ac:dyDescent="0.35">
      <c r="B1090" s="4" t="s">
        <v>54</v>
      </c>
      <c r="C1090" s="5">
        <v>3</v>
      </c>
    </row>
    <row r="1091" spans="2:3" x14ac:dyDescent="0.35">
      <c r="B1091" s="4" t="s">
        <v>57</v>
      </c>
      <c r="C1091" s="5">
        <v>2</v>
      </c>
    </row>
    <row r="1092" spans="2:3" x14ac:dyDescent="0.35">
      <c r="B1092" s="4" t="s">
        <v>60</v>
      </c>
      <c r="C1092" s="5">
        <v>2</v>
      </c>
    </row>
    <row r="1093" spans="2:3" x14ac:dyDescent="0.35">
      <c r="B1093" s="4" t="s">
        <v>63</v>
      </c>
      <c r="C1093" s="5">
        <v>2</v>
      </c>
    </row>
    <row r="1094" spans="2:3" x14ac:dyDescent="0.35">
      <c r="B1094" s="4" t="s">
        <v>66</v>
      </c>
      <c r="C1094" s="5">
        <v>2</v>
      </c>
    </row>
    <row r="1095" spans="2:3" x14ac:dyDescent="0.35">
      <c r="B1095" s="4" t="s">
        <v>69</v>
      </c>
      <c r="C1095" s="5">
        <v>2</v>
      </c>
    </row>
    <row r="1096" spans="2:3" x14ac:dyDescent="0.35">
      <c r="B1096" s="4" t="s">
        <v>171</v>
      </c>
      <c r="C1096" s="5">
        <v>1</v>
      </c>
    </row>
    <row r="1097" spans="2:3" x14ac:dyDescent="0.35">
      <c r="B1097" s="4" t="s">
        <v>72</v>
      </c>
      <c r="C1097" s="5">
        <v>2</v>
      </c>
    </row>
    <row r="1098" spans="2:3" x14ac:dyDescent="0.35">
      <c r="B1098" s="4" t="s">
        <v>3</v>
      </c>
      <c r="C1098" s="5">
        <v>2</v>
      </c>
    </row>
    <row r="1099" spans="2:3" x14ac:dyDescent="0.35">
      <c r="B1099" s="4" t="s">
        <v>79</v>
      </c>
      <c r="C1099" s="5">
        <v>2</v>
      </c>
    </row>
    <row r="1100" spans="2:3" x14ac:dyDescent="0.35">
      <c r="B1100" s="4" t="s">
        <v>82</v>
      </c>
      <c r="C1100" s="5">
        <v>3</v>
      </c>
    </row>
    <row r="1101" spans="2:3" x14ac:dyDescent="0.35">
      <c r="B1101" s="4" t="s">
        <v>85</v>
      </c>
      <c r="C1101" s="5">
        <v>1</v>
      </c>
    </row>
    <row r="1102" spans="2:3" x14ac:dyDescent="0.35">
      <c r="B1102" s="4" t="s">
        <v>88</v>
      </c>
      <c r="C1102" s="5">
        <v>3</v>
      </c>
    </row>
    <row r="1103" spans="2:3" x14ac:dyDescent="0.35">
      <c r="B1103" s="4" t="s">
        <v>91</v>
      </c>
      <c r="C1103" s="5">
        <v>3</v>
      </c>
    </row>
    <row r="1104" spans="2:3" x14ac:dyDescent="0.35">
      <c r="B1104" s="4" t="s">
        <v>93</v>
      </c>
      <c r="C1104" s="5">
        <v>2</v>
      </c>
    </row>
    <row r="1105" spans="2:3" x14ac:dyDescent="0.35">
      <c r="B1105" s="4" t="s">
        <v>96</v>
      </c>
      <c r="C1105" s="5">
        <v>0</v>
      </c>
    </row>
    <row r="1106" spans="2:3" x14ac:dyDescent="0.35">
      <c r="B1106" s="4" t="s">
        <v>99</v>
      </c>
      <c r="C1106" s="5">
        <v>2</v>
      </c>
    </row>
    <row r="1107" spans="2:3" x14ac:dyDescent="0.35">
      <c r="B1107" s="4" t="s">
        <v>102</v>
      </c>
      <c r="C1107" s="5">
        <v>2</v>
      </c>
    </row>
    <row r="1108" spans="2:3" x14ac:dyDescent="0.35">
      <c r="B1108" s="4" t="s">
        <v>105</v>
      </c>
      <c r="C1108" s="5">
        <v>2</v>
      </c>
    </row>
    <row r="1109" spans="2:3" x14ac:dyDescent="0.35">
      <c r="B1109" s="4" t="s">
        <v>108</v>
      </c>
      <c r="C1109" s="5">
        <v>2</v>
      </c>
    </row>
    <row r="1110" spans="2:3" x14ac:dyDescent="0.35">
      <c r="B1110" s="4" t="s">
        <v>111</v>
      </c>
      <c r="C1110" s="5">
        <v>1</v>
      </c>
    </row>
    <row r="1112" spans="2:3" x14ac:dyDescent="0.35">
      <c r="B1112" s="2" t="s">
        <v>168</v>
      </c>
      <c r="C1112" s="2" t="s">
        <v>99</v>
      </c>
    </row>
    <row r="1113" spans="2:3" x14ac:dyDescent="0.35">
      <c r="B1113" s="4" t="s">
        <v>169</v>
      </c>
      <c r="C1113" s="5">
        <v>2</v>
      </c>
    </row>
    <row r="1114" spans="2:3" x14ac:dyDescent="0.35">
      <c r="B1114" s="4" t="s">
        <v>31</v>
      </c>
      <c r="C1114" s="5">
        <v>3</v>
      </c>
    </row>
    <row r="1115" spans="2:3" x14ac:dyDescent="0.35">
      <c r="B1115" s="4" t="s">
        <v>26</v>
      </c>
      <c r="C1115" s="5">
        <v>2</v>
      </c>
    </row>
    <row r="1116" spans="2:3" x14ac:dyDescent="0.35">
      <c r="B1116" s="4" t="s">
        <v>28</v>
      </c>
      <c r="C1116" s="5">
        <v>3</v>
      </c>
    </row>
    <row r="1117" spans="2:3" x14ac:dyDescent="0.35">
      <c r="B1117" s="4" t="s">
        <v>29</v>
      </c>
      <c r="C1117" s="5">
        <v>1</v>
      </c>
    </row>
    <row r="1118" spans="2:3" x14ac:dyDescent="0.35">
      <c r="B1118" s="4" t="s">
        <v>75</v>
      </c>
      <c r="C1118" s="5">
        <v>3</v>
      </c>
    </row>
    <row r="1119" spans="2:3" x14ac:dyDescent="0.35">
      <c r="B1119" s="4" t="s">
        <v>30</v>
      </c>
      <c r="C1119" s="5">
        <v>2</v>
      </c>
    </row>
    <row r="1120" spans="2:3" x14ac:dyDescent="0.35">
      <c r="B1120" s="4" t="s">
        <v>40</v>
      </c>
      <c r="C1120" s="5">
        <v>2</v>
      </c>
    </row>
    <row r="1121" spans="2:3" x14ac:dyDescent="0.35">
      <c r="B1121" s="4" t="s">
        <v>42</v>
      </c>
      <c r="C1121" s="5">
        <v>2</v>
      </c>
    </row>
    <row r="1122" spans="2:3" x14ac:dyDescent="0.35">
      <c r="B1122" s="4" t="s">
        <v>170</v>
      </c>
      <c r="C1122" s="5">
        <v>2</v>
      </c>
    </row>
    <row r="1123" spans="2:3" x14ac:dyDescent="0.35">
      <c r="B1123" s="4" t="s">
        <v>44</v>
      </c>
      <c r="C1123" s="5">
        <v>4</v>
      </c>
    </row>
    <row r="1124" spans="2:3" x14ac:dyDescent="0.35">
      <c r="B1124" s="4" t="s">
        <v>47</v>
      </c>
      <c r="C1124" s="5">
        <v>3</v>
      </c>
    </row>
    <row r="1125" spans="2:3" x14ac:dyDescent="0.35">
      <c r="B1125" s="4" t="s">
        <v>49</v>
      </c>
      <c r="C1125" s="5">
        <v>2</v>
      </c>
    </row>
    <row r="1126" spans="2:3" x14ac:dyDescent="0.35">
      <c r="B1126" s="4" t="s">
        <v>51</v>
      </c>
      <c r="C1126" s="5">
        <v>3</v>
      </c>
    </row>
    <row r="1127" spans="2:3" x14ac:dyDescent="0.35">
      <c r="B1127" s="4" t="s">
        <v>54</v>
      </c>
      <c r="C1127" s="5">
        <v>3</v>
      </c>
    </row>
    <row r="1128" spans="2:3" x14ac:dyDescent="0.35">
      <c r="B1128" s="4" t="s">
        <v>57</v>
      </c>
      <c r="C1128" s="5">
        <v>2</v>
      </c>
    </row>
    <row r="1129" spans="2:3" x14ac:dyDescent="0.35">
      <c r="B1129" s="4" t="s">
        <v>60</v>
      </c>
      <c r="C1129" s="5">
        <v>3</v>
      </c>
    </row>
    <row r="1130" spans="2:3" x14ac:dyDescent="0.35">
      <c r="B1130" s="4" t="s">
        <v>63</v>
      </c>
      <c r="C1130" s="5">
        <v>2</v>
      </c>
    </row>
    <row r="1131" spans="2:3" x14ac:dyDescent="0.35">
      <c r="B1131" s="4" t="s">
        <v>66</v>
      </c>
      <c r="C1131" s="5">
        <v>2</v>
      </c>
    </row>
    <row r="1132" spans="2:3" x14ac:dyDescent="0.35">
      <c r="B1132" s="4" t="s">
        <v>69</v>
      </c>
      <c r="C1132" s="5">
        <v>2</v>
      </c>
    </row>
    <row r="1133" spans="2:3" x14ac:dyDescent="0.35">
      <c r="B1133" s="4" t="s">
        <v>171</v>
      </c>
      <c r="C1133" s="5">
        <v>2</v>
      </c>
    </row>
    <row r="1134" spans="2:3" x14ac:dyDescent="0.35">
      <c r="B1134" s="4" t="s">
        <v>72</v>
      </c>
      <c r="C1134" s="5">
        <v>2</v>
      </c>
    </row>
    <row r="1135" spans="2:3" x14ac:dyDescent="0.35">
      <c r="B1135" s="4" t="s">
        <v>3</v>
      </c>
      <c r="C1135" s="5">
        <v>3</v>
      </c>
    </row>
    <row r="1136" spans="2:3" x14ac:dyDescent="0.35">
      <c r="B1136" s="4" t="s">
        <v>79</v>
      </c>
      <c r="C1136" s="5">
        <v>2</v>
      </c>
    </row>
    <row r="1137" spans="2:3" x14ac:dyDescent="0.35">
      <c r="B1137" s="4" t="s">
        <v>82</v>
      </c>
      <c r="C1137" s="5">
        <v>3</v>
      </c>
    </row>
    <row r="1138" spans="2:3" x14ac:dyDescent="0.35">
      <c r="B1138" s="4" t="s">
        <v>85</v>
      </c>
      <c r="C1138" s="5">
        <v>2</v>
      </c>
    </row>
    <row r="1139" spans="2:3" x14ac:dyDescent="0.35">
      <c r="B1139" s="4" t="s">
        <v>88</v>
      </c>
      <c r="C1139" s="5">
        <v>3</v>
      </c>
    </row>
    <row r="1140" spans="2:3" x14ac:dyDescent="0.35">
      <c r="B1140" s="4" t="s">
        <v>91</v>
      </c>
      <c r="C1140" s="5">
        <v>3</v>
      </c>
    </row>
    <row r="1141" spans="2:3" x14ac:dyDescent="0.35">
      <c r="B1141" s="4" t="s">
        <v>93</v>
      </c>
      <c r="C1141" s="5">
        <v>2</v>
      </c>
    </row>
    <row r="1142" spans="2:3" x14ac:dyDescent="0.35">
      <c r="B1142" s="4" t="s">
        <v>96</v>
      </c>
      <c r="C1142" s="5">
        <v>2</v>
      </c>
    </row>
    <row r="1143" spans="2:3" x14ac:dyDescent="0.35">
      <c r="B1143" s="4" t="s">
        <v>99</v>
      </c>
      <c r="C1143" s="5">
        <v>0</v>
      </c>
    </row>
    <row r="1144" spans="2:3" x14ac:dyDescent="0.35">
      <c r="B1144" s="4" t="s">
        <v>102</v>
      </c>
      <c r="C1144" s="5">
        <v>2</v>
      </c>
    </row>
    <row r="1145" spans="2:3" x14ac:dyDescent="0.35">
      <c r="B1145" s="4" t="s">
        <v>105</v>
      </c>
      <c r="C1145" s="5">
        <v>2</v>
      </c>
    </row>
    <row r="1146" spans="2:3" x14ac:dyDescent="0.35">
      <c r="B1146" s="4" t="s">
        <v>108</v>
      </c>
      <c r="C1146" s="5">
        <v>2</v>
      </c>
    </row>
    <row r="1147" spans="2:3" x14ac:dyDescent="0.35">
      <c r="B1147" s="4" t="s">
        <v>111</v>
      </c>
      <c r="C1147" s="5">
        <v>1</v>
      </c>
    </row>
    <row r="1149" spans="2:3" x14ac:dyDescent="0.35">
      <c r="B1149" s="2" t="s">
        <v>168</v>
      </c>
      <c r="C1149" s="2" t="s">
        <v>102</v>
      </c>
    </row>
    <row r="1150" spans="2:3" x14ac:dyDescent="0.35">
      <c r="B1150" s="4" t="s">
        <v>169</v>
      </c>
      <c r="C1150" s="5">
        <v>2</v>
      </c>
    </row>
    <row r="1151" spans="2:3" x14ac:dyDescent="0.35">
      <c r="B1151" s="4" t="s">
        <v>31</v>
      </c>
      <c r="C1151" s="5">
        <v>2</v>
      </c>
    </row>
    <row r="1152" spans="2:3" x14ac:dyDescent="0.35">
      <c r="B1152" s="4" t="s">
        <v>26</v>
      </c>
      <c r="C1152" s="5">
        <v>2</v>
      </c>
    </row>
    <row r="1153" spans="2:3" x14ac:dyDescent="0.35">
      <c r="B1153" s="4" t="s">
        <v>28</v>
      </c>
      <c r="C1153" s="5">
        <v>3</v>
      </c>
    </row>
    <row r="1154" spans="2:3" x14ac:dyDescent="0.35">
      <c r="B1154" s="4" t="s">
        <v>29</v>
      </c>
      <c r="C1154" s="5">
        <v>1</v>
      </c>
    </row>
    <row r="1155" spans="2:3" x14ac:dyDescent="0.35">
      <c r="B1155" s="4" t="s">
        <v>75</v>
      </c>
      <c r="C1155" s="5">
        <v>3</v>
      </c>
    </row>
    <row r="1156" spans="2:3" x14ac:dyDescent="0.35">
      <c r="B1156" s="4" t="s">
        <v>30</v>
      </c>
      <c r="C1156" s="5">
        <v>2</v>
      </c>
    </row>
    <row r="1157" spans="2:3" x14ac:dyDescent="0.35">
      <c r="B1157" s="4" t="s">
        <v>40</v>
      </c>
      <c r="C1157" s="5">
        <v>2</v>
      </c>
    </row>
    <row r="1158" spans="2:3" x14ac:dyDescent="0.35">
      <c r="B1158" s="4" t="s">
        <v>42</v>
      </c>
      <c r="C1158" s="5">
        <v>2</v>
      </c>
    </row>
    <row r="1159" spans="2:3" x14ac:dyDescent="0.35">
      <c r="B1159" s="4" t="s">
        <v>170</v>
      </c>
      <c r="C1159" s="5">
        <v>2</v>
      </c>
    </row>
    <row r="1160" spans="2:3" x14ac:dyDescent="0.35">
      <c r="B1160" s="4" t="s">
        <v>44</v>
      </c>
      <c r="C1160" s="5">
        <v>1</v>
      </c>
    </row>
    <row r="1161" spans="2:3" x14ac:dyDescent="0.35">
      <c r="B1161" s="4" t="s">
        <v>47</v>
      </c>
      <c r="C1161" s="5">
        <v>3</v>
      </c>
    </row>
    <row r="1162" spans="2:3" x14ac:dyDescent="0.35">
      <c r="B1162" s="4" t="s">
        <v>49</v>
      </c>
      <c r="C1162" s="5">
        <v>2</v>
      </c>
    </row>
    <row r="1163" spans="2:3" x14ac:dyDescent="0.35">
      <c r="B1163" s="4" t="s">
        <v>51</v>
      </c>
      <c r="C1163" s="5">
        <v>3</v>
      </c>
    </row>
    <row r="1164" spans="2:3" x14ac:dyDescent="0.35">
      <c r="B1164" s="4" t="s">
        <v>54</v>
      </c>
      <c r="C1164" s="5">
        <v>3</v>
      </c>
    </row>
    <row r="1165" spans="2:3" x14ac:dyDescent="0.35">
      <c r="B1165" s="4" t="s">
        <v>57</v>
      </c>
      <c r="C1165" s="5">
        <v>1</v>
      </c>
    </row>
    <row r="1166" spans="2:3" x14ac:dyDescent="0.35">
      <c r="B1166" s="4" t="s">
        <v>60</v>
      </c>
      <c r="C1166" s="5">
        <v>2</v>
      </c>
    </row>
    <row r="1167" spans="2:3" x14ac:dyDescent="0.35">
      <c r="B1167" s="4" t="s">
        <v>63</v>
      </c>
      <c r="C1167" s="5">
        <v>2</v>
      </c>
    </row>
    <row r="1168" spans="2:3" x14ac:dyDescent="0.35">
      <c r="B1168" s="4" t="s">
        <v>66</v>
      </c>
      <c r="C1168" s="5">
        <v>3</v>
      </c>
    </row>
    <row r="1169" spans="2:3" x14ac:dyDescent="0.35">
      <c r="B1169" s="4" t="s">
        <v>69</v>
      </c>
      <c r="C1169" s="5">
        <v>3</v>
      </c>
    </row>
    <row r="1170" spans="2:3" x14ac:dyDescent="0.35">
      <c r="B1170" s="4" t="s">
        <v>171</v>
      </c>
      <c r="C1170" s="5">
        <v>1</v>
      </c>
    </row>
    <row r="1171" spans="2:3" x14ac:dyDescent="0.35">
      <c r="B1171" s="4" t="s">
        <v>72</v>
      </c>
      <c r="C1171" s="5">
        <v>2</v>
      </c>
    </row>
    <row r="1172" spans="2:3" x14ac:dyDescent="0.35">
      <c r="B1172" s="4" t="s">
        <v>3</v>
      </c>
      <c r="C1172" s="5">
        <v>2</v>
      </c>
    </row>
    <row r="1173" spans="2:3" x14ac:dyDescent="0.35">
      <c r="B1173" s="4" t="s">
        <v>79</v>
      </c>
      <c r="C1173" s="5">
        <v>2</v>
      </c>
    </row>
    <row r="1174" spans="2:3" x14ac:dyDescent="0.35">
      <c r="B1174" s="4" t="s">
        <v>82</v>
      </c>
      <c r="C1174" s="5">
        <v>3</v>
      </c>
    </row>
    <row r="1175" spans="2:3" x14ac:dyDescent="0.35">
      <c r="B1175" s="4" t="s">
        <v>85</v>
      </c>
      <c r="C1175" s="5">
        <v>2</v>
      </c>
    </row>
    <row r="1176" spans="2:3" x14ac:dyDescent="0.35">
      <c r="B1176" s="4" t="s">
        <v>88</v>
      </c>
      <c r="C1176" s="5">
        <v>3</v>
      </c>
    </row>
    <row r="1177" spans="2:3" x14ac:dyDescent="0.35">
      <c r="B1177" s="4" t="s">
        <v>91</v>
      </c>
      <c r="C1177" s="5">
        <v>3</v>
      </c>
    </row>
    <row r="1178" spans="2:3" x14ac:dyDescent="0.35">
      <c r="B1178" s="4" t="s">
        <v>93</v>
      </c>
      <c r="C1178" s="5">
        <v>2</v>
      </c>
    </row>
    <row r="1179" spans="2:3" x14ac:dyDescent="0.35">
      <c r="B1179" s="4" t="s">
        <v>96</v>
      </c>
      <c r="C1179" s="5">
        <v>2</v>
      </c>
    </row>
    <row r="1180" spans="2:3" x14ac:dyDescent="0.35">
      <c r="B1180" s="4" t="s">
        <v>99</v>
      </c>
      <c r="C1180" s="5">
        <v>1</v>
      </c>
    </row>
    <row r="1181" spans="2:3" x14ac:dyDescent="0.35">
      <c r="B1181" s="4" t="s">
        <v>102</v>
      </c>
      <c r="C1181" s="5">
        <v>0</v>
      </c>
    </row>
    <row r="1182" spans="2:3" x14ac:dyDescent="0.35">
      <c r="B1182" s="4" t="s">
        <v>105</v>
      </c>
      <c r="C1182" s="5">
        <v>2</v>
      </c>
    </row>
    <row r="1183" spans="2:3" x14ac:dyDescent="0.35">
      <c r="B1183" s="4" t="s">
        <v>108</v>
      </c>
      <c r="C1183" s="5">
        <v>2</v>
      </c>
    </row>
    <row r="1184" spans="2:3" x14ac:dyDescent="0.35">
      <c r="B1184" s="4" t="s">
        <v>111</v>
      </c>
      <c r="C1184" s="5">
        <v>1</v>
      </c>
    </row>
    <row r="1186" spans="2:3" x14ac:dyDescent="0.35">
      <c r="B1186" s="2" t="s">
        <v>168</v>
      </c>
      <c r="C1186" s="2" t="s">
        <v>105</v>
      </c>
    </row>
    <row r="1187" spans="2:3" x14ac:dyDescent="0.35">
      <c r="B1187" s="4" t="s">
        <v>169</v>
      </c>
      <c r="C1187" s="5">
        <v>2</v>
      </c>
    </row>
    <row r="1188" spans="2:3" x14ac:dyDescent="0.35">
      <c r="B1188" s="4" t="s">
        <v>31</v>
      </c>
      <c r="C1188" s="5">
        <v>2</v>
      </c>
    </row>
    <row r="1189" spans="2:3" x14ac:dyDescent="0.35">
      <c r="B1189" s="4" t="s">
        <v>26</v>
      </c>
      <c r="C1189" s="5">
        <v>2</v>
      </c>
    </row>
    <row r="1190" spans="2:3" x14ac:dyDescent="0.35">
      <c r="B1190" s="4" t="s">
        <v>28</v>
      </c>
      <c r="C1190" s="5">
        <v>3</v>
      </c>
    </row>
    <row r="1191" spans="2:3" x14ac:dyDescent="0.35">
      <c r="B1191" s="4" t="s">
        <v>29</v>
      </c>
      <c r="C1191" s="5">
        <v>3</v>
      </c>
    </row>
    <row r="1192" spans="2:3" x14ac:dyDescent="0.35">
      <c r="B1192" s="4" t="s">
        <v>75</v>
      </c>
      <c r="C1192" s="5">
        <v>2</v>
      </c>
    </row>
    <row r="1193" spans="2:3" x14ac:dyDescent="0.35">
      <c r="B1193" s="4" t="s">
        <v>30</v>
      </c>
      <c r="C1193" s="5">
        <v>2</v>
      </c>
    </row>
    <row r="1194" spans="2:3" x14ac:dyDescent="0.35">
      <c r="B1194" s="4" t="s">
        <v>40</v>
      </c>
      <c r="C1194" s="5">
        <v>2</v>
      </c>
    </row>
    <row r="1195" spans="2:3" x14ac:dyDescent="0.35">
      <c r="B1195" s="4" t="s">
        <v>42</v>
      </c>
      <c r="C1195" s="5">
        <v>2</v>
      </c>
    </row>
    <row r="1196" spans="2:3" x14ac:dyDescent="0.35">
      <c r="B1196" s="4" t="s">
        <v>170</v>
      </c>
      <c r="C1196" s="5">
        <v>3</v>
      </c>
    </row>
    <row r="1197" spans="2:3" x14ac:dyDescent="0.35">
      <c r="B1197" s="4" t="s">
        <v>44</v>
      </c>
      <c r="C1197" s="5">
        <v>2</v>
      </c>
    </row>
    <row r="1198" spans="2:3" x14ac:dyDescent="0.35">
      <c r="B1198" s="4" t="s">
        <v>47</v>
      </c>
      <c r="C1198" s="5">
        <v>2</v>
      </c>
    </row>
    <row r="1199" spans="2:3" x14ac:dyDescent="0.35">
      <c r="B1199" s="4" t="s">
        <v>49</v>
      </c>
      <c r="C1199" s="5">
        <v>3</v>
      </c>
    </row>
    <row r="1200" spans="2:3" x14ac:dyDescent="0.35">
      <c r="B1200" s="4" t="s">
        <v>51</v>
      </c>
      <c r="C1200" s="5">
        <v>2</v>
      </c>
    </row>
    <row r="1201" spans="2:3" x14ac:dyDescent="0.35">
      <c r="B1201" s="4" t="s">
        <v>54</v>
      </c>
      <c r="C1201" s="5">
        <v>2</v>
      </c>
    </row>
    <row r="1202" spans="2:3" x14ac:dyDescent="0.35">
      <c r="B1202" s="4" t="s">
        <v>57</v>
      </c>
      <c r="C1202" s="5">
        <v>2</v>
      </c>
    </row>
    <row r="1203" spans="2:3" x14ac:dyDescent="0.35">
      <c r="B1203" s="4" t="s">
        <v>60</v>
      </c>
      <c r="C1203" s="5">
        <v>2</v>
      </c>
    </row>
    <row r="1204" spans="2:3" x14ac:dyDescent="0.35">
      <c r="B1204" s="4" t="s">
        <v>63</v>
      </c>
      <c r="C1204" s="5">
        <v>2</v>
      </c>
    </row>
    <row r="1205" spans="2:3" x14ac:dyDescent="0.35">
      <c r="B1205" s="4" t="s">
        <v>66</v>
      </c>
      <c r="C1205" s="5">
        <v>2</v>
      </c>
    </row>
    <row r="1206" spans="2:3" x14ac:dyDescent="0.35">
      <c r="B1206" s="4" t="s">
        <v>69</v>
      </c>
      <c r="C1206" s="5">
        <v>2</v>
      </c>
    </row>
    <row r="1207" spans="2:3" x14ac:dyDescent="0.35">
      <c r="B1207" s="4" t="s">
        <v>171</v>
      </c>
      <c r="C1207" s="5">
        <v>1</v>
      </c>
    </row>
    <row r="1208" spans="2:3" x14ac:dyDescent="0.35">
      <c r="B1208" s="4" t="s">
        <v>72</v>
      </c>
      <c r="C1208" s="5">
        <v>2</v>
      </c>
    </row>
    <row r="1209" spans="2:3" x14ac:dyDescent="0.35">
      <c r="B1209" s="4" t="s">
        <v>3</v>
      </c>
      <c r="C1209" s="5">
        <v>2</v>
      </c>
    </row>
    <row r="1210" spans="2:3" x14ac:dyDescent="0.35">
      <c r="B1210" s="4" t="s">
        <v>79</v>
      </c>
      <c r="C1210" s="5">
        <v>2</v>
      </c>
    </row>
    <row r="1211" spans="2:3" x14ac:dyDescent="0.35">
      <c r="B1211" s="4" t="s">
        <v>82</v>
      </c>
      <c r="C1211" s="5">
        <v>2</v>
      </c>
    </row>
    <row r="1212" spans="2:3" x14ac:dyDescent="0.35">
      <c r="B1212" s="4" t="s">
        <v>85</v>
      </c>
      <c r="C1212" s="5">
        <v>1</v>
      </c>
    </row>
    <row r="1213" spans="2:3" x14ac:dyDescent="0.35">
      <c r="B1213" s="4" t="s">
        <v>88</v>
      </c>
      <c r="C1213" s="5">
        <v>2</v>
      </c>
    </row>
    <row r="1214" spans="2:3" x14ac:dyDescent="0.35">
      <c r="B1214" s="4" t="s">
        <v>91</v>
      </c>
      <c r="C1214" s="5">
        <v>2</v>
      </c>
    </row>
    <row r="1215" spans="2:3" x14ac:dyDescent="0.35">
      <c r="B1215" s="4" t="s">
        <v>93</v>
      </c>
      <c r="C1215" s="5">
        <v>2</v>
      </c>
    </row>
    <row r="1216" spans="2:3" x14ac:dyDescent="0.35">
      <c r="B1216" s="4" t="s">
        <v>96</v>
      </c>
      <c r="C1216" s="5">
        <v>3</v>
      </c>
    </row>
    <row r="1217" spans="2:3" x14ac:dyDescent="0.35">
      <c r="B1217" s="4" t="s">
        <v>99</v>
      </c>
      <c r="C1217" s="5">
        <v>2</v>
      </c>
    </row>
    <row r="1218" spans="2:3" x14ac:dyDescent="0.35">
      <c r="B1218" s="4" t="s">
        <v>102</v>
      </c>
      <c r="C1218" s="5">
        <v>2</v>
      </c>
    </row>
    <row r="1219" spans="2:3" x14ac:dyDescent="0.35">
      <c r="B1219" s="4" t="s">
        <v>105</v>
      </c>
      <c r="C1219" s="5">
        <v>0</v>
      </c>
    </row>
    <row r="1220" spans="2:3" x14ac:dyDescent="0.35">
      <c r="B1220" s="4" t="s">
        <v>108</v>
      </c>
      <c r="C1220" s="5">
        <v>2</v>
      </c>
    </row>
    <row r="1221" spans="2:3" x14ac:dyDescent="0.35">
      <c r="B1221" s="4" t="s">
        <v>111</v>
      </c>
      <c r="C1221" s="5">
        <v>2</v>
      </c>
    </row>
    <row r="1223" spans="2:3" x14ac:dyDescent="0.35">
      <c r="B1223" s="2" t="s">
        <v>168</v>
      </c>
      <c r="C1223" s="2" t="s">
        <v>108</v>
      </c>
    </row>
    <row r="1224" spans="2:3" x14ac:dyDescent="0.35">
      <c r="B1224" s="4" t="s">
        <v>169</v>
      </c>
      <c r="C1224" s="5">
        <v>2</v>
      </c>
    </row>
    <row r="1225" spans="2:3" x14ac:dyDescent="0.35">
      <c r="B1225" s="4" t="s">
        <v>31</v>
      </c>
      <c r="C1225" s="5">
        <v>3</v>
      </c>
    </row>
    <row r="1226" spans="2:3" x14ac:dyDescent="0.35">
      <c r="B1226" s="4" t="s">
        <v>26</v>
      </c>
      <c r="C1226" s="5">
        <v>2</v>
      </c>
    </row>
    <row r="1227" spans="2:3" x14ac:dyDescent="0.35">
      <c r="B1227" s="4" t="s">
        <v>28</v>
      </c>
      <c r="C1227" s="5">
        <v>3</v>
      </c>
    </row>
    <row r="1228" spans="2:3" x14ac:dyDescent="0.35">
      <c r="B1228" s="4" t="s">
        <v>29</v>
      </c>
      <c r="C1228" s="5">
        <v>1</v>
      </c>
    </row>
    <row r="1229" spans="2:3" x14ac:dyDescent="0.35">
      <c r="B1229" s="4" t="s">
        <v>75</v>
      </c>
      <c r="C1229" s="5">
        <v>3</v>
      </c>
    </row>
    <row r="1230" spans="2:3" x14ac:dyDescent="0.35">
      <c r="B1230" s="4" t="s">
        <v>30</v>
      </c>
      <c r="C1230" s="5">
        <v>2</v>
      </c>
    </row>
    <row r="1231" spans="2:3" x14ac:dyDescent="0.35">
      <c r="B1231" s="4" t="s">
        <v>40</v>
      </c>
      <c r="C1231" s="5">
        <v>2</v>
      </c>
    </row>
    <row r="1232" spans="2:3" x14ac:dyDescent="0.35">
      <c r="B1232" s="4" t="s">
        <v>42</v>
      </c>
      <c r="C1232" s="5">
        <v>2</v>
      </c>
    </row>
    <row r="1233" spans="2:3" x14ac:dyDescent="0.35">
      <c r="B1233" s="4" t="s">
        <v>170</v>
      </c>
      <c r="C1233" s="5">
        <v>2</v>
      </c>
    </row>
    <row r="1234" spans="2:3" x14ac:dyDescent="0.35">
      <c r="B1234" s="4" t="s">
        <v>44</v>
      </c>
      <c r="C1234" s="5">
        <v>2</v>
      </c>
    </row>
    <row r="1235" spans="2:3" x14ac:dyDescent="0.35">
      <c r="B1235" s="4" t="s">
        <v>47</v>
      </c>
      <c r="C1235" s="5">
        <v>3</v>
      </c>
    </row>
    <row r="1236" spans="2:3" x14ac:dyDescent="0.35">
      <c r="B1236" s="4" t="s">
        <v>49</v>
      </c>
      <c r="C1236" s="5">
        <v>2</v>
      </c>
    </row>
    <row r="1237" spans="2:3" x14ac:dyDescent="0.35">
      <c r="B1237" s="4" t="s">
        <v>51</v>
      </c>
      <c r="C1237" s="5">
        <v>3</v>
      </c>
    </row>
    <row r="1238" spans="2:3" x14ac:dyDescent="0.35">
      <c r="B1238" s="4" t="s">
        <v>54</v>
      </c>
      <c r="C1238" s="5">
        <v>3</v>
      </c>
    </row>
    <row r="1239" spans="2:3" x14ac:dyDescent="0.35">
      <c r="B1239" s="4" t="s">
        <v>57</v>
      </c>
      <c r="C1239" s="5">
        <v>1</v>
      </c>
    </row>
    <row r="1240" spans="2:3" x14ac:dyDescent="0.35">
      <c r="B1240" s="4" t="s">
        <v>60</v>
      </c>
      <c r="C1240" s="5">
        <v>2</v>
      </c>
    </row>
    <row r="1241" spans="2:3" x14ac:dyDescent="0.35">
      <c r="B1241" s="4" t="s">
        <v>63</v>
      </c>
      <c r="C1241" s="5">
        <v>2</v>
      </c>
    </row>
    <row r="1242" spans="2:3" x14ac:dyDescent="0.35">
      <c r="B1242" s="4" t="s">
        <v>66</v>
      </c>
      <c r="C1242" s="5">
        <v>2</v>
      </c>
    </row>
    <row r="1243" spans="2:3" x14ac:dyDescent="0.35">
      <c r="B1243" s="4" t="s">
        <v>69</v>
      </c>
      <c r="C1243" s="5">
        <v>2</v>
      </c>
    </row>
    <row r="1244" spans="2:3" x14ac:dyDescent="0.35">
      <c r="B1244" s="4" t="s">
        <v>171</v>
      </c>
      <c r="C1244" s="5">
        <v>2</v>
      </c>
    </row>
    <row r="1245" spans="2:3" x14ac:dyDescent="0.35">
      <c r="B1245" s="4" t="s">
        <v>72</v>
      </c>
      <c r="C1245" s="5">
        <v>2</v>
      </c>
    </row>
    <row r="1246" spans="2:3" x14ac:dyDescent="0.35">
      <c r="B1246" s="4" t="s">
        <v>3</v>
      </c>
      <c r="C1246" s="5">
        <v>2</v>
      </c>
    </row>
    <row r="1247" spans="2:3" x14ac:dyDescent="0.35">
      <c r="B1247" s="4" t="s">
        <v>79</v>
      </c>
      <c r="C1247" s="5">
        <v>2</v>
      </c>
    </row>
    <row r="1248" spans="2:3" x14ac:dyDescent="0.35">
      <c r="B1248" s="4" t="s">
        <v>82</v>
      </c>
      <c r="C1248" s="5">
        <v>3</v>
      </c>
    </row>
    <row r="1249" spans="2:3" x14ac:dyDescent="0.35">
      <c r="B1249" s="4" t="s">
        <v>85</v>
      </c>
      <c r="C1249" s="5">
        <v>2</v>
      </c>
    </row>
    <row r="1250" spans="2:3" x14ac:dyDescent="0.35">
      <c r="B1250" s="4" t="s">
        <v>88</v>
      </c>
      <c r="C1250" s="5">
        <v>3</v>
      </c>
    </row>
    <row r="1251" spans="2:3" x14ac:dyDescent="0.35">
      <c r="B1251" s="4" t="s">
        <v>91</v>
      </c>
      <c r="C1251" s="5">
        <v>3</v>
      </c>
    </row>
    <row r="1252" spans="2:3" x14ac:dyDescent="0.35">
      <c r="B1252" s="4" t="s">
        <v>93</v>
      </c>
      <c r="C1252" s="5">
        <v>2</v>
      </c>
    </row>
    <row r="1253" spans="2:3" x14ac:dyDescent="0.35">
      <c r="B1253" s="4" t="s">
        <v>96</v>
      </c>
      <c r="C1253" s="5">
        <v>2</v>
      </c>
    </row>
    <row r="1254" spans="2:3" x14ac:dyDescent="0.35">
      <c r="B1254" s="4" t="s">
        <v>99</v>
      </c>
      <c r="C1254" s="5">
        <v>1</v>
      </c>
    </row>
    <row r="1255" spans="2:3" x14ac:dyDescent="0.35">
      <c r="B1255" s="4" t="s">
        <v>102</v>
      </c>
      <c r="C1255" s="5">
        <v>3</v>
      </c>
    </row>
    <row r="1256" spans="2:3" x14ac:dyDescent="0.35">
      <c r="B1256" s="4" t="s">
        <v>105</v>
      </c>
      <c r="C1256" s="5">
        <v>2</v>
      </c>
    </row>
    <row r="1257" spans="2:3" x14ac:dyDescent="0.35">
      <c r="B1257" s="4" t="s">
        <v>108</v>
      </c>
      <c r="C1257" s="5">
        <v>0</v>
      </c>
    </row>
    <row r="1258" spans="2:3" x14ac:dyDescent="0.35">
      <c r="B1258" s="4" t="s">
        <v>111</v>
      </c>
      <c r="C1258" s="5">
        <v>2</v>
      </c>
    </row>
    <row r="1260" spans="2:3" x14ac:dyDescent="0.35">
      <c r="B1260" s="2" t="s">
        <v>168</v>
      </c>
      <c r="C1260" s="2" t="s">
        <v>111</v>
      </c>
    </row>
    <row r="1261" spans="2:3" x14ac:dyDescent="0.35">
      <c r="B1261" s="4" t="s">
        <v>169</v>
      </c>
      <c r="C1261" s="5">
        <v>2</v>
      </c>
    </row>
    <row r="1262" spans="2:3" x14ac:dyDescent="0.35">
      <c r="B1262" s="4" t="s">
        <v>31</v>
      </c>
      <c r="C1262" s="5">
        <v>3</v>
      </c>
    </row>
    <row r="1263" spans="2:3" x14ac:dyDescent="0.35">
      <c r="B1263" s="4" t="s">
        <v>26</v>
      </c>
      <c r="C1263" s="5">
        <v>2</v>
      </c>
    </row>
    <row r="1264" spans="2:3" x14ac:dyDescent="0.35">
      <c r="B1264" s="4" t="s">
        <v>28</v>
      </c>
      <c r="C1264" s="5">
        <v>3</v>
      </c>
    </row>
    <row r="1265" spans="2:3" x14ac:dyDescent="0.35">
      <c r="B1265" s="4" t="s">
        <v>29</v>
      </c>
      <c r="C1265" s="5">
        <v>1</v>
      </c>
    </row>
    <row r="1266" spans="2:3" x14ac:dyDescent="0.35">
      <c r="B1266" s="4" t="s">
        <v>75</v>
      </c>
      <c r="C1266" s="5">
        <v>3</v>
      </c>
    </row>
    <row r="1267" spans="2:3" x14ac:dyDescent="0.35">
      <c r="B1267" s="4" t="s">
        <v>30</v>
      </c>
      <c r="C1267" s="5">
        <v>2</v>
      </c>
    </row>
    <row r="1268" spans="2:3" x14ac:dyDescent="0.35">
      <c r="B1268" s="4" t="s">
        <v>40</v>
      </c>
      <c r="C1268" s="5">
        <v>1</v>
      </c>
    </row>
    <row r="1269" spans="2:3" x14ac:dyDescent="0.35">
      <c r="B1269" s="4" t="s">
        <v>42</v>
      </c>
      <c r="C1269" s="5">
        <v>2</v>
      </c>
    </row>
    <row r="1270" spans="2:3" x14ac:dyDescent="0.35">
      <c r="B1270" s="4" t="s">
        <v>170</v>
      </c>
      <c r="C1270" s="5">
        <v>2</v>
      </c>
    </row>
    <row r="1271" spans="2:3" x14ac:dyDescent="0.35">
      <c r="B1271" s="4" t="s">
        <v>44</v>
      </c>
      <c r="C1271" s="5">
        <v>1</v>
      </c>
    </row>
    <row r="1272" spans="2:3" x14ac:dyDescent="0.35">
      <c r="B1272" s="4" t="s">
        <v>47</v>
      </c>
      <c r="C1272" s="5">
        <v>4</v>
      </c>
    </row>
    <row r="1273" spans="2:3" x14ac:dyDescent="0.35">
      <c r="B1273" s="4" t="s">
        <v>49</v>
      </c>
      <c r="C1273" s="5">
        <v>2</v>
      </c>
    </row>
    <row r="1274" spans="2:3" x14ac:dyDescent="0.35">
      <c r="B1274" s="4" t="s">
        <v>51</v>
      </c>
      <c r="C1274" s="5">
        <v>3</v>
      </c>
    </row>
    <row r="1275" spans="2:3" x14ac:dyDescent="0.35">
      <c r="B1275" s="4" t="s">
        <v>54</v>
      </c>
      <c r="C1275" s="5">
        <v>3</v>
      </c>
    </row>
    <row r="1276" spans="2:3" x14ac:dyDescent="0.35">
      <c r="B1276" s="4" t="s">
        <v>57</v>
      </c>
      <c r="C1276" s="5">
        <v>1</v>
      </c>
    </row>
    <row r="1277" spans="2:3" x14ac:dyDescent="0.35">
      <c r="B1277" s="4" t="s">
        <v>60</v>
      </c>
      <c r="C1277" s="5">
        <v>1</v>
      </c>
    </row>
    <row r="1278" spans="2:3" x14ac:dyDescent="0.35">
      <c r="B1278" s="4" t="s">
        <v>63</v>
      </c>
      <c r="C1278" s="5">
        <v>1</v>
      </c>
    </row>
    <row r="1279" spans="2:3" x14ac:dyDescent="0.35">
      <c r="B1279" s="4" t="s">
        <v>66</v>
      </c>
      <c r="C1279" s="5">
        <v>2</v>
      </c>
    </row>
    <row r="1280" spans="2:3" x14ac:dyDescent="0.35">
      <c r="B1280" s="4" t="s">
        <v>69</v>
      </c>
      <c r="C1280" s="5">
        <v>2</v>
      </c>
    </row>
    <row r="1281" spans="2:3" x14ac:dyDescent="0.35">
      <c r="B1281" s="4" t="s">
        <v>171</v>
      </c>
      <c r="C1281" s="5">
        <v>1</v>
      </c>
    </row>
    <row r="1282" spans="2:3" x14ac:dyDescent="0.35">
      <c r="B1282" s="4" t="s">
        <v>72</v>
      </c>
      <c r="C1282" s="5">
        <v>2</v>
      </c>
    </row>
    <row r="1283" spans="2:3" x14ac:dyDescent="0.35">
      <c r="B1283" s="4" t="s">
        <v>3</v>
      </c>
      <c r="C1283" s="5">
        <v>2</v>
      </c>
    </row>
    <row r="1284" spans="2:3" x14ac:dyDescent="0.35">
      <c r="B1284" s="4" t="s">
        <v>79</v>
      </c>
      <c r="C1284" s="5">
        <v>2</v>
      </c>
    </row>
    <row r="1285" spans="2:3" x14ac:dyDescent="0.35">
      <c r="B1285" s="4" t="s">
        <v>82</v>
      </c>
      <c r="C1285" s="5">
        <v>3</v>
      </c>
    </row>
    <row r="1286" spans="2:3" x14ac:dyDescent="0.35">
      <c r="B1286" s="4" t="s">
        <v>85</v>
      </c>
      <c r="C1286" s="5">
        <v>2</v>
      </c>
    </row>
    <row r="1287" spans="2:3" x14ac:dyDescent="0.35">
      <c r="B1287" s="4" t="s">
        <v>88</v>
      </c>
      <c r="C1287" s="5">
        <v>3</v>
      </c>
    </row>
    <row r="1288" spans="2:3" x14ac:dyDescent="0.35">
      <c r="B1288" s="4" t="s">
        <v>91</v>
      </c>
      <c r="C1288" s="5">
        <v>3</v>
      </c>
    </row>
    <row r="1289" spans="2:3" x14ac:dyDescent="0.35">
      <c r="B1289" s="4" t="s">
        <v>93</v>
      </c>
      <c r="C1289" s="5">
        <v>2</v>
      </c>
    </row>
    <row r="1290" spans="2:3" x14ac:dyDescent="0.35">
      <c r="B1290" s="4" t="s">
        <v>96</v>
      </c>
      <c r="C1290" s="5">
        <v>2</v>
      </c>
    </row>
    <row r="1291" spans="2:3" x14ac:dyDescent="0.35">
      <c r="B1291" s="4" t="s">
        <v>99</v>
      </c>
      <c r="C1291" s="5">
        <v>1</v>
      </c>
    </row>
    <row r="1292" spans="2:3" x14ac:dyDescent="0.35">
      <c r="B1292" s="4" t="s">
        <v>102</v>
      </c>
      <c r="C1292" s="5">
        <v>2</v>
      </c>
    </row>
    <row r="1293" spans="2:3" x14ac:dyDescent="0.35">
      <c r="B1293" s="4" t="s">
        <v>105</v>
      </c>
      <c r="C1293" s="5">
        <v>1</v>
      </c>
    </row>
    <row r="1294" spans="2:3" x14ac:dyDescent="0.35">
      <c r="B1294" s="4" t="s">
        <v>108</v>
      </c>
      <c r="C1294" s="5">
        <v>2</v>
      </c>
    </row>
    <row r="1295" spans="2:3" x14ac:dyDescent="0.35">
      <c r="B1295" s="4" t="s">
        <v>111</v>
      </c>
      <c r="C1295" s="5"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Cover</vt:lpstr>
      <vt:lpstr>Main Processes</vt:lpstr>
      <vt:lpstr>Proposed Initial Indicators</vt:lpstr>
      <vt:lpstr>DEMATEL Matrices</vt:lpstr>
      <vt:lpstr>DEMATEL Reasons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Zahir Barahmand</dc:creator>
  <cp:lastModifiedBy>Zahir Barahmand</cp:lastModifiedBy>
  <cp:lastPrinted>2024-06-24T22:17:27Z</cp:lastPrinted>
  <dcterms:created xsi:type="dcterms:W3CDTF">2024-06-07T07:35:25Z</dcterms:created>
  <dcterms:modified xsi:type="dcterms:W3CDTF">2024-06-24T22:18:32Z</dcterms:modified>
</cp:coreProperties>
</file>