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TT of Metastatic Melanoma using aCD137-PBNPs\Manuscript\Figure 3; aPBNPs are PTT agents\"/>
    </mc:Choice>
  </mc:AlternateContent>
  <xr:revisionPtr revIDLastSave="0" documentId="13_ncr:1_{412582EA-0F7B-49C6-BEBA-3315D8AD2FF7}" xr6:coauthVersionLast="47" xr6:coauthVersionMax="47" xr10:uidLastSave="{00000000-0000-0000-0000-000000000000}"/>
  <bookViews>
    <workbookView xWindow="30612" yWindow="-108" windowWidth="30936" windowHeight="16776" xr2:uid="{C3BD05BD-D3F8-4479-BAE3-BDB254043D66}"/>
  </bookViews>
  <sheets>
    <sheet name="Average Heating Curve" sheetId="1" r:id="rId1"/>
    <sheet name="Average Thermal Dos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" i="2" l="1"/>
  <c r="N10" i="2"/>
  <c r="M10" i="2"/>
  <c r="L10" i="2"/>
  <c r="O9" i="2"/>
  <c r="N9" i="2"/>
  <c r="M9" i="2"/>
  <c r="L9" i="2"/>
  <c r="F10" i="2"/>
  <c r="G10" i="2"/>
  <c r="H10" i="2"/>
  <c r="E10" i="2"/>
  <c r="F9" i="2"/>
  <c r="G9" i="2"/>
  <c r="H9" i="2"/>
  <c r="E9" i="2"/>
  <c r="AC45" i="1"/>
  <c r="AB45" i="1"/>
  <c r="AC44" i="1"/>
  <c r="AB44" i="1"/>
  <c r="AC43" i="1"/>
  <c r="AB43" i="1"/>
  <c r="AC42" i="1"/>
  <c r="AB42" i="1"/>
  <c r="AC41" i="1"/>
  <c r="AB41" i="1"/>
  <c r="AC40" i="1"/>
  <c r="AB40" i="1"/>
  <c r="AC39" i="1"/>
  <c r="AB39" i="1"/>
  <c r="AC38" i="1"/>
  <c r="AB38" i="1"/>
  <c r="AC37" i="1"/>
  <c r="AB37" i="1"/>
  <c r="AC36" i="1"/>
  <c r="AB36" i="1"/>
  <c r="AC35" i="1"/>
  <c r="AB35" i="1"/>
  <c r="V45" i="1"/>
  <c r="U45" i="1"/>
  <c r="V44" i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O45" i="1"/>
  <c r="N45" i="1"/>
  <c r="O44" i="1"/>
  <c r="N44" i="1"/>
  <c r="O43" i="1"/>
  <c r="N43" i="1"/>
  <c r="O42" i="1"/>
  <c r="N42" i="1"/>
  <c r="O41" i="1"/>
  <c r="N41" i="1"/>
  <c r="O40" i="1"/>
  <c r="N40" i="1"/>
  <c r="O39" i="1"/>
  <c r="N39" i="1"/>
  <c r="O38" i="1"/>
  <c r="N38" i="1"/>
  <c r="O37" i="1"/>
  <c r="N37" i="1"/>
  <c r="O36" i="1"/>
  <c r="N36" i="1"/>
  <c r="O35" i="1"/>
  <c r="N35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AC30" i="1"/>
  <c r="AB30" i="1"/>
  <c r="AC29" i="1"/>
  <c r="AB29" i="1"/>
  <c r="AC28" i="1"/>
  <c r="AB28" i="1"/>
  <c r="AC27" i="1"/>
  <c r="AB27" i="1"/>
  <c r="AC26" i="1"/>
  <c r="AB26" i="1"/>
  <c r="AC25" i="1"/>
  <c r="AB25" i="1"/>
  <c r="AC24" i="1"/>
  <c r="AB24" i="1"/>
  <c r="AC23" i="1"/>
  <c r="AB23" i="1"/>
  <c r="AC22" i="1"/>
  <c r="AB22" i="1"/>
  <c r="AC21" i="1"/>
  <c r="AB21" i="1"/>
  <c r="AC20" i="1"/>
  <c r="AB20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O30" i="1"/>
  <c r="N30" i="1"/>
  <c r="O29" i="1"/>
  <c r="N29" i="1"/>
  <c r="O28" i="1"/>
  <c r="N28" i="1"/>
  <c r="O27" i="1"/>
  <c r="N27" i="1"/>
  <c r="O26" i="1"/>
  <c r="N26" i="1"/>
  <c r="O25" i="1"/>
  <c r="N25" i="1"/>
  <c r="O24" i="1"/>
  <c r="N24" i="1"/>
  <c r="O23" i="1"/>
  <c r="N23" i="1"/>
  <c r="O22" i="1"/>
  <c r="N22" i="1"/>
  <c r="O21" i="1"/>
  <c r="N21" i="1"/>
  <c r="O20" i="1"/>
  <c r="N20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AC14" i="1"/>
  <c r="AB14" i="1"/>
  <c r="AC13" i="1"/>
  <c r="AB13" i="1"/>
  <c r="AC12" i="1"/>
  <c r="AB12" i="1"/>
  <c r="AC11" i="1"/>
  <c r="AB11" i="1"/>
  <c r="AC10" i="1"/>
  <c r="AB10" i="1"/>
  <c r="AC9" i="1"/>
  <c r="AB9" i="1"/>
  <c r="AC8" i="1"/>
  <c r="AB8" i="1"/>
  <c r="AC7" i="1"/>
  <c r="AB7" i="1"/>
  <c r="AC6" i="1"/>
  <c r="AB6" i="1"/>
  <c r="AC5" i="1"/>
  <c r="AB5" i="1"/>
  <c r="AC4" i="1"/>
  <c r="AB4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U5" i="1"/>
  <c r="V4" i="1"/>
  <c r="U4" i="1"/>
  <c r="O14" i="1"/>
  <c r="N14" i="1"/>
  <c r="O13" i="1"/>
  <c r="N13" i="1"/>
  <c r="O12" i="1"/>
  <c r="N12" i="1"/>
  <c r="O11" i="1"/>
  <c r="N11" i="1"/>
  <c r="O10" i="1"/>
  <c r="N10" i="1"/>
  <c r="O9" i="1"/>
  <c r="N9" i="1"/>
  <c r="O8" i="1"/>
  <c r="N8" i="1"/>
  <c r="O7" i="1"/>
  <c r="N7" i="1"/>
  <c r="O6" i="1"/>
  <c r="N6" i="1"/>
  <c r="O5" i="1"/>
  <c r="N5" i="1"/>
  <c r="O4" i="1"/>
  <c r="N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H4" i="1"/>
  <c r="G4" i="1"/>
</calcChain>
</file>

<file path=xl/sharedStrings.xml><?xml version="1.0" encoding="utf-8"?>
<sst xmlns="http://schemas.openxmlformats.org/spreadsheetml/2006/main" count="110" uniqueCount="18">
  <si>
    <t>Time</t>
  </si>
  <si>
    <t>2W</t>
  </si>
  <si>
    <t>1.5W</t>
  </si>
  <si>
    <t>1.0W</t>
  </si>
  <si>
    <t>0.5W</t>
  </si>
  <si>
    <t>aCD137</t>
  </si>
  <si>
    <t>PBNP</t>
  </si>
  <si>
    <t>3.3.2021</t>
  </si>
  <si>
    <t>Laser</t>
  </si>
  <si>
    <t>Vehicle</t>
  </si>
  <si>
    <t>10.15.2020</t>
  </si>
  <si>
    <t>10.30.2020</t>
  </si>
  <si>
    <t>6.30.2021</t>
  </si>
  <si>
    <t>Average</t>
  </si>
  <si>
    <t>St Dev</t>
  </si>
  <si>
    <r>
      <rPr>
        <sz val="11"/>
        <color theme="1"/>
        <rFont val="Calibri"/>
        <family val="2"/>
      </rPr>
      <t>α</t>
    </r>
    <r>
      <rPr>
        <sz val="11"/>
        <color theme="1"/>
        <rFont val="Calibri"/>
        <family val="2"/>
        <scheme val="minor"/>
      </rPr>
      <t>CD137-PBNP</t>
    </r>
  </si>
  <si>
    <r>
      <rPr>
        <sz val="11"/>
        <color theme="1"/>
        <rFont val="Calibri"/>
        <family val="2"/>
      </rPr>
      <t>α</t>
    </r>
    <r>
      <rPr>
        <sz val="11"/>
        <color theme="1"/>
        <rFont val="Calibri"/>
        <family val="2"/>
        <scheme val="minor"/>
      </rPr>
      <t>CD137-PBNP PTT</t>
    </r>
  </si>
  <si>
    <t>PBNP PTT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</si>
</sst>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l-GR"/>
              <a:t>α</a:t>
            </a:r>
            <a:r>
              <a:rPr lang="en-US"/>
              <a:t>CD137-PBNP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'Average Heating Curve'!$C$2:$H$2</c:f>
              <c:strCache>
                <c:ptCount val="1"/>
                <c:pt idx="0">
                  <c:v>2W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Curve'!$H$4:$H$14</c:f>
                <c:numCache>
                  <c:formatCode>General</c:formatCode>
                  <c:ptCount val="11"/>
                  <c:pt idx="0">
                    <c:v>0.74105780251385689</c:v>
                  </c:pt>
                  <c:pt idx="1">
                    <c:v>7.5340891951184128</c:v>
                  </c:pt>
                  <c:pt idx="2">
                    <c:v>4.8965123642581911</c:v>
                  </c:pt>
                  <c:pt idx="3">
                    <c:v>3.3089525029330158</c:v>
                  </c:pt>
                  <c:pt idx="4">
                    <c:v>3.6362755671153431</c:v>
                  </c:pt>
                  <c:pt idx="5">
                    <c:v>7.2669915829500349</c:v>
                  </c:pt>
                  <c:pt idx="6">
                    <c:v>8.3028107690508417</c:v>
                  </c:pt>
                  <c:pt idx="7">
                    <c:v>7.8325708848797957</c:v>
                  </c:pt>
                  <c:pt idx="8">
                    <c:v>7.5883133830911333</c:v>
                  </c:pt>
                  <c:pt idx="9">
                    <c:v>6.8823445617512276</c:v>
                  </c:pt>
                  <c:pt idx="10">
                    <c:v>6.4106031957479095</c:v>
                  </c:pt>
                </c:numCache>
              </c:numRef>
            </c:plus>
            <c:minus>
              <c:numRef>
                <c:f>'Average Heating Curve'!$H$4:$H$14</c:f>
                <c:numCache>
                  <c:formatCode>General</c:formatCode>
                  <c:ptCount val="11"/>
                  <c:pt idx="0">
                    <c:v>0.74105780251385689</c:v>
                  </c:pt>
                  <c:pt idx="1">
                    <c:v>7.5340891951184128</c:v>
                  </c:pt>
                  <c:pt idx="2">
                    <c:v>4.8965123642581911</c:v>
                  </c:pt>
                  <c:pt idx="3">
                    <c:v>3.3089525029330158</c:v>
                  </c:pt>
                  <c:pt idx="4">
                    <c:v>3.6362755671153431</c:v>
                  </c:pt>
                  <c:pt idx="5">
                    <c:v>7.2669915829500349</c:v>
                  </c:pt>
                  <c:pt idx="6">
                    <c:v>8.3028107690508417</c:v>
                  </c:pt>
                  <c:pt idx="7">
                    <c:v>7.8325708848797957</c:v>
                  </c:pt>
                  <c:pt idx="8">
                    <c:v>7.5883133830911333</c:v>
                  </c:pt>
                  <c:pt idx="9">
                    <c:v>6.8823445617512276</c:v>
                  </c:pt>
                  <c:pt idx="10">
                    <c:v>6.4106031957479095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Curve'!$G$4:$G$14</c:f>
              <c:numCache>
                <c:formatCode>General</c:formatCode>
                <c:ptCount val="11"/>
                <c:pt idx="0">
                  <c:v>26.774999999999999</c:v>
                </c:pt>
                <c:pt idx="1">
                  <c:v>70.625</c:v>
                </c:pt>
                <c:pt idx="2">
                  <c:v>81.724999999999994</c:v>
                </c:pt>
                <c:pt idx="3">
                  <c:v>83.975000000000009</c:v>
                </c:pt>
                <c:pt idx="4">
                  <c:v>83.825000000000003</c:v>
                </c:pt>
                <c:pt idx="5">
                  <c:v>79.775000000000006</c:v>
                </c:pt>
                <c:pt idx="6">
                  <c:v>76.350000000000009</c:v>
                </c:pt>
                <c:pt idx="7">
                  <c:v>73.625</c:v>
                </c:pt>
                <c:pt idx="8">
                  <c:v>71.475000000000009</c:v>
                </c:pt>
                <c:pt idx="9">
                  <c:v>69.5</c:v>
                </c:pt>
                <c:pt idx="10">
                  <c:v>68.174999999999997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7CC-47BE-B29E-A8BCA229B25C}"/>
            </c:ext>
          </c:extLst>
        </c:ser>
        <c:ser>
          <c:idx val="1"/>
          <c:order val="1"/>
          <c:tx>
            <c:strRef>
              <c:f>'Average Heating Curve'!$J$2:$O$2</c:f>
              <c:strCache>
                <c:ptCount val="1"/>
                <c:pt idx="0">
                  <c:v>1.5W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Curve'!$O$4:$O$14</c:f>
                <c:numCache>
                  <c:formatCode>General</c:formatCode>
                  <c:ptCount val="11"/>
                  <c:pt idx="0">
                    <c:v>1.611159003119597</c:v>
                  </c:pt>
                  <c:pt idx="1">
                    <c:v>4.3177926459399742</c:v>
                  </c:pt>
                  <c:pt idx="2">
                    <c:v>3.0881493918958443</c:v>
                  </c:pt>
                  <c:pt idx="3">
                    <c:v>2.1602468994692834</c:v>
                  </c:pt>
                  <c:pt idx="4">
                    <c:v>2.8431203515386625</c:v>
                  </c:pt>
                  <c:pt idx="5">
                    <c:v>4.7556983363820198</c:v>
                  </c:pt>
                  <c:pt idx="6">
                    <c:v>5.7748737359934275</c:v>
                  </c:pt>
                  <c:pt idx="7">
                    <c:v>7.5993420767853301</c:v>
                  </c:pt>
                  <c:pt idx="8">
                    <c:v>8.1547532151500466</c:v>
                  </c:pt>
                  <c:pt idx="9">
                    <c:v>8.1882028960368736</c:v>
                  </c:pt>
                  <c:pt idx="10">
                    <c:v>8.0093174906895861</c:v>
                  </c:pt>
                </c:numCache>
              </c:numRef>
            </c:plus>
            <c:minus>
              <c:numRef>
                <c:f>'Average Heating Curve'!$O$4:$O$14</c:f>
                <c:numCache>
                  <c:formatCode>General</c:formatCode>
                  <c:ptCount val="11"/>
                  <c:pt idx="0">
                    <c:v>1.611159003119597</c:v>
                  </c:pt>
                  <c:pt idx="1">
                    <c:v>4.3177926459399742</c:v>
                  </c:pt>
                  <c:pt idx="2">
                    <c:v>3.0881493918958443</c:v>
                  </c:pt>
                  <c:pt idx="3">
                    <c:v>2.1602468994692834</c:v>
                  </c:pt>
                  <c:pt idx="4">
                    <c:v>2.8431203515386625</c:v>
                  </c:pt>
                  <c:pt idx="5">
                    <c:v>4.7556983363820198</c:v>
                  </c:pt>
                  <c:pt idx="6">
                    <c:v>5.7748737359934275</c:v>
                  </c:pt>
                  <c:pt idx="7">
                    <c:v>7.5993420767853301</c:v>
                  </c:pt>
                  <c:pt idx="8">
                    <c:v>8.1547532151500466</c:v>
                  </c:pt>
                  <c:pt idx="9">
                    <c:v>8.1882028960368736</c:v>
                  </c:pt>
                  <c:pt idx="10">
                    <c:v>8.0093174906895861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Curve'!$N$4:$N$14</c:f>
              <c:numCache>
                <c:formatCode>General</c:formatCode>
                <c:ptCount val="11"/>
                <c:pt idx="0">
                  <c:v>26.425000000000001</c:v>
                </c:pt>
                <c:pt idx="1">
                  <c:v>63.25</c:v>
                </c:pt>
                <c:pt idx="2">
                  <c:v>75.75</c:v>
                </c:pt>
                <c:pt idx="3">
                  <c:v>79.599999999999994</c:v>
                </c:pt>
                <c:pt idx="4">
                  <c:v>80.150000000000006</c:v>
                </c:pt>
                <c:pt idx="5">
                  <c:v>78.550000000000011</c:v>
                </c:pt>
                <c:pt idx="6">
                  <c:v>76.924999999999997</c:v>
                </c:pt>
                <c:pt idx="7">
                  <c:v>74.650000000000006</c:v>
                </c:pt>
                <c:pt idx="8">
                  <c:v>72.300000000000011</c:v>
                </c:pt>
                <c:pt idx="9">
                  <c:v>70.599999999999994</c:v>
                </c:pt>
                <c:pt idx="10">
                  <c:v>68.825000000000003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7CC-47BE-B29E-A8BCA229B25C}"/>
            </c:ext>
          </c:extLst>
        </c:ser>
        <c:ser>
          <c:idx val="2"/>
          <c:order val="2"/>
          <c:tx>
            <c:strRef>
              <c:f>'Average Heating Curve'!$Q$2:$V$2</c:f>
              <c:strCache>
                <c:ptCount val="1"/>
                <c:pt idx="0">
                  <c:v>1.0W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Curve'!$V$4:$V$14</c:f>
                <c:numCache>
                  <c:formatCode>General</c:formatCode>
                  <c:ptCount val="11"/>
                  <c:pt idx="0">
                    <c:v>2.971531591620725</c:v>
                  </c:pt>
                  <c:pt idx="1">
                    <c:v>3.9749213828703582</c:v>
                  </c:pt>
                  <c:pt idx="2">
                    <c:v>3.7282703764614462</c:v>
                  </c:pt>
                  <c:pt idx="3">
                    <c:v>3.5799208557359679</c:v>
                  </c:pt>
                  <c:pt idx="4">
                    <c:v>3.5317606562921768</c:v>
                  </c:pt>
                  <c:pt idx="5">
                    <c:v>3.3161222333723859</c:v>
                  </c:pt>
                  <c:pt idx="6">
                    <c:v>3.0291638010073538</c:v>
                  </c:pt>
                  <c:pt idx="7">
                    <c:v>2.5488559525141223</c:v>
                  </c:pt>
                  <c:pt idx="8">
                    <c:v>2.8670542373662924</c:v>
                  </c:pt>
                  <c:pt idx="9">
                    <c:v>3.9592718185713527</c:v>
                  </c:pt>
                  <c:pt idx="10">
                    <c:v>4.3964948159490298</c:v>
                  </c:pt>
                </c:numCache>
              </c:numRef>
            </c:plus>
            <c:minus>
              <c:numRef>
                <c:f>'Average Heating Curve'!$V$4:$V$14</c:f>
                <c:numCache>
                  <c:formatCode>General</c:formatCode>
                  <c:ptCount val="11"/>
                  <c:pt idx="0">
                    <c:v>2.971531591620725</c:v>
                  </c:pt>
                  <c:pt idx="1">
                    <c:v>3.9749213828703582</c:v>
                  </c:pt>
                  <c:pt idx="2">
                    <c:v>3.7282703764614462</c:v>
                  </c:pt>
                  <c:pt idx="3">
                    <c:v>3.5799208557359679</c:v>
                  </c:pt>
                  <c:pt idx="4">
                    <c:v>3.5317606562921768</c:v>
                  </c:pt>
                  <c:pt idx="5">
                    <c:v>3.3161222333723859</c:v>
                  </c:pt>
                  <c:pt idx="6">
                    <c:v>3.0291638010073538</c:v>
                  </c:pt>
                  <c:pt idx="7">
                    <c:v>2.5488559525141223</c:v>
                  </c:pt>
                  <c:pt idx="8">
                    <c:v>2.8670542373662924</c:v>
                  </c:pt>
                  <c:pt idx="9">
                    <c:v>3.9592718185713527</c:v>
                  </c:pt>
                  <c:pt idx="10">
                    <c:v>4.3964948159490298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Curve'!$U$4:$U$14</c:f>
              <c:numCache>
                <c:formatCode>General</c:formatCode>
                <c:ptCount val="11"/>
                <c:pt idx="0">
                  <c:v>25.949999999999996</c:v>
                </c:pt>
                <c:pt idx="1">
                  <c:v>53.9</c:v>
                </c:pt>
                <c:pt idx="2">
                  <c:v>64.5</c:v>
                </c:pt>
                <c:pt idx="3">
                  <c:v>69.474999999999994</c:v>
                </c:pt>
                <c:pt idx="4">
                  <c:v>71.899999999999991</c:v>
                </c:pt>
                <c:pt idx="5">
                  <c:v>72.75</c:v>
                </c:pt>
                <c:pt idx="6">
                  <c:v>72.925000000000011</c:v>
                </c:pt>
                <c:pt idx="7">
                  <c:v>72.55</c:v>
                </c:pt>
                <c:pt idx="8">
                  <c:v>71.3</c:v>
                </c:pt>
                <c:pt idx="9">
                  <c:v>70.375</c:v>
                </c:pt>
                <c:pt idx="10">
                  <c:v>69.625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7CC-47BE-B29E-A8BCA229B25C}"/>
            </c:ext>
          </c:extLst>
        </c:ser>
        <c:ser>
          <c:idx val="3"/>
          <c:order val="3"/>
          <c:tx>
            <c:strRef>
              <c:f>'Average Heating Curve'!$X$2:$AC$2</c:f>
              <c:strCache>
                <c:ptCount val="1"/>
                <c:pt idx="0">
                  <c:v>0.5W</c:v>
                </c:pt>
              </c:strCache>
            </c:strRef>
          </c:tx>
          <c:spPr>
            <a:ln w="19050" cap="rnd">
              <a:solidFill>
                <a:srgbClr val="FFF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FFFF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Curve'!$AC$4:$AC$14</c:f>
                <c:numCache>
                  <c:formatCode>General</c:formatCode>
                  <c:ptCount val="11"/>
                  <c:pt idx="0">
                    <c:v>2.2201726659579131</c:v>
                  </c:pt>
                  <c:pt idx="1">
                    <c:v>2.5157835094989118</c:v>
                  </c:pt>
                  <c:pt idx="2">
                    <c:v>2.6745716167890015</c:v>
                  </c:pt>
                  <c:pt idx="3">
                    <c:v>3.0951575081084322</c:v>
                  </c:pt>
                  <c:pt idx="4">
                    <c:v>3.4899856733230297</c:v>
                  </c:pt>
                  <c:pt idx="5">
                    <c:v>4.0713429397845271</c:v>
                  </c:pt>
                  <c:pt idx="6">
                    <c:v>4.2742445726311287</c:v>
                  </c:pt>
                  <c:pt idx="7">
                    <c:v>3.9994791327538293</c:v>
                  </c:pt>
                  <c:pt idx="8">
                    <c:v>4.200297608503476</c:v>
                  </c:pt>
                  <c:pt idx="9">
                    <c:v>4.3458792742857772</c:v>
                  </c:pt>
                  <c:pt idx="10">
                    <c:v>4.1820051012243731</c:v>
                  </c:pt>
                </c:numCache>
              </c:numRef>
            </c:plus>
            <c:minus>
              <c:numRef>
                <c:f>'Average Heating Curve'!$AC$4:$AC$14</c:f>
                <c:numCache>
                  <c:formatCode>General</c:formatCode>
                  <c:ptCount val="11"/>
                  <c:pt idx="0">
                    <c:v>2.2201726659579131</c:v>
                  </c:pt>
                  <c:pt idx="1">
                    <c:v>2.5157835094989118</c:v>
                  </c:pt>
                  <c:pt idx="2">
                    <c:v>2.6745716167890015</c:v>
                  </c:pt>
                  <c:pt idx="3">
                    <c:v>3.0951575081084322</c:v>
                  </c:pt>
                  <c:pt idx="4">
                    <c:v>3.4899856733230297</c:v>
                  </c:pt>
                  <c:pt idx="5">
                    <c:v>4.0713429397845271</c:v>
                  </c:pt>
                  <c:pt idx="6">
                    <c:v>4.2742445726311287</c:v>
                  </c:pt>
                  <c:pt idx="7">
                    <c:v>3.9994791327538293</c:v>
                  </c:pt>
                  <c:pt idx="8">
                    <c:v>4.200297608503476</c:v>
                  </c:pt>
                  <c:pt idx="9">
                    <c:v>4.3458792742857772</c:v>
                  </c:pt>
                  <c:pt idx="10">
                    <c:v>4.1820051012243731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Curve'!$AB$4:$AB$14</c:f>
              <c:numCache>
                <c:formatCode>General</c:formatCode>
                <c:ptCount val="11"/>
                <c:pt idx="0">
                  <c:v>26.224999999999998</c:v>
                </c:pt>
                <c:pt idx="1">
                  <c:v>39.774999999999999</c:v>
                </c:pt>
                <c:pt idx="2">
                  <c:v>46.6</c:v>
                </c:pt>
                <c:pt idx="3">
                  <c:v>50.2</c:v>
                </c:pt>
                <c:pt idx="4">
                  <c:v>52.399999999999991</c:v>
                </c:pt>
                <c:pt idx="5">
                  <c:v>53.825000000000003</c:v>
                </c:pt>
                <c:pt idx="6">
                  <c:v>54.575000000000003</c:v>
                </c:pt>
                <c:pt idx="7">
                  <c:v>55.174999999999997</c:v>
                </c:pt>
                <c:pt idx="8">
                  <c:v>55.475000000000001</c:v>
                </c:pt>
                <c:pt idx="9">
                  <c:v>55.6</c:v>
                </c:pt>
                <c:pt idx="10">
                  <c:v>55.825000000000003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7CC-47BE-B29E-A8BCA229B25C}"/>
            </c:ext>
          </c:extLst>
        </c:ser>
        <c:ser>
          <c:idx val="4"/>
          <c:order val="4"/>
          <c:tx>
            <c:strRef>
              <c:f>'Average Heating Curve'!$C$33:$H$33</c:f>
              <c:strCache>
                <c:ptCount val="1"/>
                <c:pt idx="0">
                  <c:v>Vehicle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Curve'!$H$35:$H$45</c:f>
                <c:numCache>
                  <c:formatCode>General</c:formatCode>
                  <c:ptCount val="11"/>
                  <c:pt idx="0">
                    <c:v>2.4542480178933279</c:v>
                  </c:pt>
                  <c:pt idx="1">
                    <c:v>1.761628034896509</c:v>
                  </c:pt>
                  <c:pt idx="2">
                    <c:v>1.9399312702601947</c:v>
                  </c:pt>
                  <c:pt idx="3">
                    <c:v>1.9078784028338907</c:v>
                  </c:pt>
                  <c:pt idx="4">
                    <c:v>1.8193405398660243</c:v>
                  </c:pt>
                  <c:pt idx="5">
                    <c:v>1.1269427669584651</c:v>
                  </c:pt>
                  <c:pt idx="6">
                    <c:v>1.307669683062201</c:v>
                  </c:pt>
                  <c:pt idx="7">
                    <c:v>1.3650396819628845</c:v>
                  </c:pt>
                  <c:pt idx="8">
                    <c:v>1.5143755588800729</c:v>
                  </c:pt>
                  <c:pt idx="9">
                    <c:v>1.4571661996262941</c:v>
                  </c:pt>
                  <c:pt idx="10">
                    <c:v>1.5716233645501705</c:v>
                  </c:pt>
                </c:numCache>
              </c:numRef>
            </c:plus>
            <c:minus>
              <c:numRef>
                <c:f>'Average Heating Curve'!$H$35:$H$45</c:f>
                <c:numCache>
                  <c:formatCode>General</c:formatCode>
                  <c:ptCount val="11"/>
                  <c:pt idx="0">
                    <c:v>2.4542480178933279</c:v>
                  </c:pt>
                  <c:pt idx="1">
                    <c:v>1.761628034896509</c:v>
                  </c:pt>
                  <c:pt idx="2">
                    <c:v>1.9399312702601947</c:v>
                  </c:pt>
                  <c:pt idx="3">
                    <c:v>1.9078784028338907</c:v>
                  </c:pt>
                  <c:pt idx="4">
                    <c:v>1.8193405398660243</c:v>
                  </c:pt>
                  <c:pt idx="5">
                    <c:v>1.1269427669584651</c:v>
                  </c:pt>
                  <c:pt idx="6">
                    <c:v>1.307669683062201</c:v>
                  </c:pt>
                  <c:pt idx="7">
                    <c:v>1.3650396819628845</c:v>
                  </c:pt>
                  <c:pt idx="8">
                    <c:v>1.5143755588800729</c:v>
                  </c:pt>
                  <c:pt idx="9">
                    <c:v>1.4571661996262941</c:v>
                  </c:pt>
                  <c:pt idx="10">
                    <c:v>1.5716233645501705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Curve'!$G$35:$G$45</c:f>
              <c:numCache>
                <c:formatCode>General</c:formatCode>
                <c:ptCount val="11"/>
                <c:pt idx="0">
                  <c:v>24.666666666666668</c:v>
                </c:pt>
                <c:pt idx="1">
                  <c:v>23.666666666666668</c:v>
                </c:pt>
                <c:pt idx="2">
                  <c:v>23.333333333333332</c:v>
                </c:pt>
                <c:pt idx="3">
                  <c:v>23.3</c:v>
                </c:pt>
                <c:pt idx="4">
                  <c:v>23.2</c:v>
                </c:pt>
                <c:pt idx="5">
                  <c:v>23.5</c:v>
                </c:pt>
                <c:pt idx="6">
                  <c:v>23.599999999999998</c:v>
                </c:pt>
                <c:pt idx="7">
                  <c:v>23.766666666666666</c:v>
                </c:pt>
                <c:pt idx="8">
                  <c:v>23.533333333333331</c:v>
                </c:pt>
                <c:pt idx="9">
                  <c:v>23.566666666666663</c:v>
                </c:pt>
                <c:pt idx="10">
                  <c:v>23.599999999999998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B7CC-47BE-B29E-A8BCA229B25C}"/>
            </c:ext>
          </c:extLst>
        </c:ser>
        <c:ser>
          <c:idx val="5"/>
          <c:order val="5"/>
          <c:tx>
            <c:strRef>
              <c:f>'Average Heating Curve'!$J$33:$O$33</c:f>
              <c:strCache>
                <c:ptCount val="1"/>
                <c:pt idx="0">
                  <c:v>Laser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Curve'!$O$35:$O$45</c:f>
                <c:numCache>
                  <c:formatCode>General</c:formatCode>
                  <c:ptCount val="11"/>
                  <c:pt idx="0">
                    <c:v>0.90921211313239059</c:v>
                  </c:pt>
                  <c:pt idx="1">
                    <c:v>0.48989794855663582</c:v>
                  </c:pt>
                  <c:pt idx="2">
                    <c:v>0.49328828623162524</c:v>
                  </c:pt>
                  <c:pt idx="3">
                    <c:v>0.55602757725374263</c:v>
                  </c:pt>
                  <c:pt idx="4">
                    <c:v>0.35939764421413056</c:v>
                  </c:pt>
                  <c:pt idx="5">
                    <c:v>0.28722813232690059</c:v>
                  </c:pt>
                  <c:pt idx="6">
                    <c:v>0.58878405775518927</c:v>
                  </c:pt>
                  <c:pt idx="7">
                    <c:v>0.59651767227244334</c:v>
                  </c:pt>
                  <c:pt idx="8">
                    <c:v>0.67019897542943729</c:v>
                  </c:pt>
                  <c:pt idx="9">
                    <c:v>0.75000000000000022</c:v>
                  </c:pt>
                  <c:pt idx="10">
                    <c:v>0.92014491612281657</c:v>
                  </c:pt>
                </c:numCache>
              </c:numRef>
            </c:plus>
            <c:minus>
              <c:numRef>
                <c:f>'Average Heating Curve'!$O$35:$O$45</c:f>
                <c:numCache>
                  <c:formatCode>General</c:formatCode>
                  <c:ptCount val="11"/>
                  <c:pt idx="0">
                    <c:v>0.90921211313239059</c:v>
                  </c:pt>
                  <c:pt idx="1">
                    <c:v>0.48989794855663582</c:v>
                  </c:pt>
                  <c:pt idx="2">
                    <c:v>0.49328828623162524</c:v>
                  </c:pt>
                  <c:pt idx="3">
                    <c:v>0.55602757725374263</c:v>
                  </c:pt>
                  <c:pt idx="4">
                    <c:v>0.35939764421413056</c:v>
                  </c:pt>
                  <c:pt idx="5">
                    <c:v>0.28722813232690059</c:v>
                  </c:pt>
                  <c:pt idx="6">
                    <c:v>0.58878405775518927</c:v>
                  </c:pt>
                  <c:pt idx="7">
                    <c:v>0.59651767227244334</c:v>
                  </c:pt>
                  <c:pt idx="8">
                    <c:v>0.67019897542943729</c:v>
                  </c:pt>
                  <c:pt idx="9">
                    <c:v>0.75000000000000022</c:v>
                  </c:pt>
                  <c:pt idx="10">
                    <c:v>0.92014491612281657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Curve'!$N$35:$N$45</c:f>
              <c:numCache>
                <c:formatCode>General</c:formatCode>
                <c:ptCount val="11"/>
                <c:pt idx="0">
                  <c:v>25.4</c:v>
                </c:pt>
                <c:pt idx="1">
                  <c:v>26.4</c:v>
                </c:pt>
                <c:pt idx="2">
                  <c:v>26.95</c:v>
                </c:pt>
                <c:pt idx="3">
                  <c:v>27.324999999999999</c:v>
                </c:pt>
                <c:pt idx="4">
                  <c:v>27.725000000000001</c:v>
                </c:pt>
                <c:pt idx="5">
                  <c:v>27.975000000000001</c:v>
                </c:pt>
                <c:pt idx="6">
                  <c:v>28.1</c:v>
                </c:pt>
                <c:pt idx="7">
                  <c:v>28.274999999999999</c:v>
                </c:pt>
                <c:pt idx="8">
                  <c:v>28.324999999999999</c:v>
                </c:pt>
                <c:pt idx="9">
                  <c:v>28.524999999999999</c:v>
                </c:pt>
                <c:pt idx="10">
                  <c:v>28.8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B7CC-47BE-B29E-A8BCA229B25C}"/>
            </c:ext>
          </c:extLst>
        </c:ser>
        <c:ser>
          <c:idx val="6"/>
          <c:order val="6"/>
          <c:tx>
            <c:strRef>
              <c:f>'Average Heating Curve'!$X$33:$AC$33</c:f>
              <c:strCache>
                <c:ptCount val="1"/>
                <c:pt idx="0">
                  <c:v>αCD137-PBNP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Curve'!$AC$35:$AC$45</c:f>
                <c:numCache>
                  <c:formatCode>General</c:formatCode>
                  <c:ptCount val="11"/>
                  <c:pt idx="0">
                    <c:v>1.2220201853215584</c:v>
                  </c:pt>
                  <c:pt idx="1">
                    <c:v>1.5099668870541501</c:v>
                  </c:pt>
                  <c:pt idx="2">
                    <c:v>1.6563010998406462</c:v>
                  </c:pt>
                  <c:pt idx="3">
                    <c:v>1.7521415467935231</c:v>
                  </c:pt>
                  <c:pt idx="4">
                    <c:v>1.5716233645501716</c:v>
                  </c:pt>
                  <c:pt idx="5">
                    <c:v>1.379613472438326</c:v>
                  </c:pt>
                  <c:pt idx="6">
                    <c:v>1.3228756555322954</c:v>
                  </c:pt>
                  <c:pt idx="7">
                    <c:v>1.4224392195567919</c:v>
                  </c:pt>
                  <c:pt idx="8">
                    <c:v>1.4933184523068084</c:v>
                  </c:pt>
                  <c:pt idx="9">
                    <c:v>1.4153915830374768</c:v>
                  </c:pt>
                  <c:pt idx="10">
                    <c:v>1.4798648586948744</c:v>
                  </c:pt>
                </c:numCache>
              </c:numRef>
            </c:plus>
            <c:minus>
              <c:numRef>
                <c:f>'Average Heating Curve'!$AC$35:$AC$45</c:f>
                <c:numCache>
                  <c:formatCode>General</c:formatCode>
                  <c:ptCount val="11"/>
                  <c:pt idx="0">
                    <c:v>1.2220201853215584</c:v>
                  </c:pt>
                  <c:pt idx="1">
                    <c:v>1.5099668870541501</c:v>
                  </c:pt>
                  <c:pt idx="2">
                    <c:v>1.6563010998406462</c:v>
                  </c:pt>
                  <c:pt idx="3">
                    <c:v>1.7521415467935231</c:v>
                  </c:pt>
                  <c:pt idx="4">
                    <c:v>1.5716233645501716</c:v>
                  </c:pt>
                  <c:pt idx="5">
                    <c:v>1.379613472438326</c:v>
                  </c:pt>
                  <c:pt idx="6">
                    <c:v>1.3228756555322954</c:v>
                  </c:pt>
                  <c:pt idx="7">
                    <c:v>1.4224392195567919</c:v>
                  </c:pt>
                  <c:pt idx="8">
                    <c:v>1.4933184523068084</c:v>
                  </c:pt>
                  <c:pt idx="9">
                    <c:v>1.4153915830374768</c:v>
                  </c:pt>
                  <c:pt idx="10">
                    <c:v>1.4798648586948744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Curve'!$AB$35:$AB$45</c:f>
              <c:numCache>
                <c:formatCode>General</c:formatCode>
                <c:ptCount val="11"/>
                <c:pt idx="0">
                  <c:v>23.533333333333331</c:v>
                </c:pt>
                <c:pt idx="1">
                  <c:v>22.900000000000002</c:v>
                </c:pt>
                <c:pt idx="2">
                  <c:v>22.733333333333331</c:v>
                </c:pt>
                <c:pt idx="3">
                  <c:v>22.8</c:v>
                </c:pt>
                <c:pt idx="4">
                  <c:v>22.599999999999998</c:v>
                </c:pt>
                <c:pt idx="5">
                  <c:v>22.733333333333334</c:v>
                </c:pt>
                <c:pt idx="6">
                  <c:v>22.7</c:v>
                </c:pt>
                <c:pt idx="7">
                  <c:v>22.666666666666668</c:v>
                </c:pt>
                <c:pt idx="8">
                  <c:v>22.8</c:v>
                </c:pt>
                <c:pt idx="9">
                  <c:v>22.666666666666668</c:v>
                </c:pt>
                <c:pt idx="10">
                  <c:v>22.600000000000005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B7CC-47BE-B29E-A8BCA229B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2382128"/>
        <c:axId val="827697696"/>
      </c:scatterChart>
      <c:valAx>
        <c:axId val="832382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7697696"/>
        <c:crosses val="autoZero"/>
        <c:crossBetween val="midCat"/>
      </c:valAx>
      <c:valAx>
        <c:axId val="8276976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</a:t>
                </a:r>
                <a:r>
                  <a:rPr lang="en-US" baseline="0"/>
                  <a:t> (C)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2382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PBNP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'Average Heating Curve'!$C$2:$H$2</c:f>
              <c:strCache>
                <c:ptCount val="1"/>
                <c:pt idx="0">
                  <c:v>2W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Curve'!$H$20:$H$30</c:f>
                <c:numCache>
                  <c:formatCode>General</c:formatCode>
                  <c:ptCount val="11"/>
                  <c:pt idx="0">
                    <c:v>1.3175102782647783</c:v>
                  </c:pt>
                  <c:pt idx="1">
                    <c:v>4.179712908801271</c:v>
                  </c:pt>
                  <c:pt idx="2">
                    <c:v>3.0685229888878638</c:v>
                  </c:pt>
                  <c:pt idx="3">
                    <c:v>3.3808283008753905</c:v>
                  </c:pt>
                  <c:pt idx="4">
                    <c:v>5.1989582289788308</c:v>
                  </c:pt>
                  <c:pt idx="5">
                    <c:v>6.473793323855805</c:v>
                  </c:pt>
                  <c:pt idx="6">
                    <c:v>6.2007392032455844</c:v>
                  </c:pt>
                  <c:pt idx="7">
                    <c:v>6.0852280154485587</c:v>
                  </c:pt>
                  <c:pt idx="8">
                    <c:v>5.4008486987386215</c:v>
                  </c:pt>
                  <c:pt idx="9">
                    <c:v>5.0248548901104266</c:v>
                  </c:pt>
                  <c:pt idx="10">
                    <c:v>4.8620983124572872</c:v>
                  </c:pt>
                </c:numCache>
              </c:numRef>
            </c:plus>
            <c:minus>
              <c:numRef>
                <c:f>'Average Heating Curve'!$H$20:$H$30</c:f>
                <c:numCache>
                  <c:formatCode>General</c:formatCode>
                  <c:ptCount val="11"/>
                  <c:pt idx="0">
                    <c:v>1.3175102782647783</c:v>
                  </c:pt>
                  <c:pt idx="1">
                    <c:v>4.179712908801271</c:v>
                  </c:pt>
                  <c:pt idx="2">
                    <c:v>3.0685229888878638</c:v>
                  </c:pt>
                  <c:pt idx="3">
                    <c:v>3.3808283008753905</c:v>
                  </c:pt>
                  <c:pt idx="4">
                    <c:v>5.1989582289788308</c:v>
                  </c:pt>
                  <c:pt idx="5">
                    <c:v>6.473793323855805</c:v>
                  </c:pt>
                  <c:pt idx="6">
                    <c:v>6.2007392032455844</c:v>
                  </c:pt>
                  <c:pt idx="7">
                    <c:v>6.0852280154485587</c:v>
                  </c:pt>
                  <c:pt idx="8">
                    <c:v>5.4008486987386215</c:v>
                  </c:pt>
                  <c:pt idx="9">
                    <c:v>5.0248548901104266</c:v>
                  </c:pt>
                  <c:pt idx="10">
                    <c:v>4.8620983124572872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Curve'!$G$20:$G$30</c:f>
              <c:numCache>
                <c:formatCode>General</c:formatCode>
                <c:ptCount val="11"/>
                <c:pt idx="0">
                  <c:v>27.625</c:v>
                </c:pt>
                <c:pt idx="1">
                  <c:v>69.650000000000006</c:v>
                </c:pt>
                <c:pt idx="2">
                  <c:v>82.475000000000009</c:v>
                </c:pt>
                <c:pt idx="3">
                  <c:v>82.550000000000011</c:v>
                </c:pt>
                <c:pt idx="4">
                  <c:v>80.025000000000006</c:v>
                </c:pt>
                <c:pt idx="5">
                  <c:v>75.149999999999991</c:v>
                </c:pt>
                <c:pt idx="6">
                  <c:v>70.674999999999997</c:v>
                </c:pt>
                <c:pt idx="7">
                  <c:v>66.95</c:v>
                </c:pt>
                <c:pt idx="8">
                  <c:v>64.375</c:v>
                </c:pt>
                <c:pt idx="9">
                  <c:v>62.475000000000009</c:v>
                </c:pt>
                <c:pt idx="10">
                  <c:v>61.1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48C-4FB2-9D76-F9429B9F9048}"/>
            </c:ext>
          </c:extLst>
        </c:ser>
        <c:ser>
          <c:idx val="1"/>
          <c:order val="1"/>
          <c:tx>
            <c:strRef>
              <c:f>'Average Heating Curve'!$J$2:$O$2</c:f>
              <c:strCache>
                <c:ptCount val="1"/>
                <c:pt idx="0">
                  <c:v>1.5W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Curve'!$O$20:$O$30</c:f>
                <c:numCache>
                  <c:formatCode>General</c:formatCode>
                  <c:ptCount val="11"/>
                  <c:pt idx="0">
                    <c:v>0.85391256382996594</c:v>
                  </c:pt>
                  <c:pt idx="1">
                    <c:v>2.7035470527931782</c:v>
                  </c:pt>
                  <c:pt idx="2">
                    <c:v>3.7206630233512579</c:v>
                  </c:pt>
                  <c:pt idx="3">
                    <c:v>4.1923541517068124</c:v>
                  </c:pt>
                  <c:pt idx="4">
                    <c:v>2.4377243486497773</c:v>
                  </c:pt>
                  <c:pt idx="5">
                    <c:v>3.971145930332955</c:v>
                  </c:pt>
                  <c:pt idx="6">
                    <c:v>6.2697022789496657</c:v>
                  </c:pt>
                  <c:pt idx="7">
                    <c:v>7.4272022547748975</c:v>
                  </c:pt>
                  <c:pt idx="8">
                    <c:v>8.3212078450186713</c:v>
                  </c:pt>
                  <c:pt idx="9">
                    <c:v>8.6299381998559337</c:v>
                  </c:pt>
                  <c:pt idx="10">
                    <c:v>8.7156946558109709</c:v>
                  </c:pt>
                </c:numCache>
              </c:numRef>
            </c:plus>
            <c:minus>
              <c:numRef>
                <c:f>'Average Heating Curve'!$O$20:$O$30</c:f>
                <c:numCache>
                  <c:formatCode>General</c:formatCode>
                  <c:ptCount val="11"/>
                  <c:pt idx="0">
                    <c:v>0.85391256382996594</c:v>
                  </c:pt>
                  <c:pt idx="1">
                    <c:v>2.7035470527931782</c:v>
                  </c:pt>
                  <c:pt idx="2">
                    <c:v>3.7206630233512579</c:v>
                  </c:pt>
                  <c:pt idx="3">
                    <c:v>4.1923541517068124</c:v>
                  </c:pt>
                  <c:pt idx="4">
                    <c:v>2.4377243486497773</c:v>
                  </c:pt>
                  <c:pt idx="5">
                    <c:v>3.971145930332955</c:v>
                  </c:pt>
                  <c:pt idx="6">
                    <c:v>6.2697022789496657</c:v>
                  </c:pt>
                  <c:pt idx="7">
                    <c:v>7.4272022547748975</c:v>
                  </c:pt>
                  <c:pt idx="8">
                    <c:v>8.3212078450186713</c:v>
                  </c:pt>
                  <c:pt idx="9">
                    <c:v>8.6299381998559337</c:v>
                  </c:pt>
                  <c:pt idx="10">
                    <c:v>8.7156946558109709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Curve'!$N$20:$N$30</c:f>
              <c:numCache>
                <c:formatCode>General</c:formatCode>
                <c:ptCount val="11"/>
                <c:pt idx="0">
                  <c:v>27.274999999999999</c:v>
                </c:pt>
                <c:pt idx="1">
                  <c:v>59.724999999999994</c:v>
                </c:pt>
                <c:pt idx="2">
                  <c:v>72.349999999999994</c:v>
                </c:pt>
                <c:pt idx="3">
                  <c:v>76.525000000000006</c:v>
                </c:pt>
                <c:pt idx="4">
                  <c:v>76.174999999999997</c:v>
                </c:pt>
                <c:pt idx="5">
                  <c:v>75.05</c:v>
                </c:pt>
                <c:pt idx="6">
                  <c:v>72.974999999999994</c:v>
                </c:pt>
                <c:pt idx="7">
                  <c:v>70.95</c:v>
                </c:pt>
                <c:pt idx="8">
                  <c:v>68.674999999999997</c:v>
                </c:pt>
                <c:pt idx="9">
                  <c:v>67.325000000000003</c:v>
                </c:pt>
                <c:pt idx="10">
                  <c:v>66.150000000000006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48C-4FB2-9D76-F9429B9F9048}"/>
            </c:ext>
          </c:extLst>
        </c:ser>
        <c:ser>
          <c:idx val="2"/>
          <c:order val="2"/>
          <c:tx>
            <c:strRef>
              <c:f>'Average Heating Curve'!$Q$2:$V$2</c:f>
              <c:strCache>
                <c:ptCount val="1"/>
                <c:pt idx="0">
                  <c:v>1.0W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Curve'!$V$20:$V$30</c:f>
                <c:numCache>
                  <c:formatCode>General</c:formatCode>
                  <c:ptCount val="11"/>
                  <c:pt idx="0">
                    <c:v>0.8845903006477065</c:v>
                  </c:pt>
                  <c:pt idx="1">
                    <c:v>2.0320351046836453</c:v>
                  </c:pt>
                  <c:pt idx="2">
                    <c:v>2.7837325063063587</c:v>
                  </c:pt>
                  <c:pt idx="3">
                    <c:v>3.2097507691408058</c:v>
                  </c:pt>
                  <c:pt idx="4">
                    <c:v>3.6097091295560082</c:v>
                  </c:pt>
                  <c:pt idx="5">
                    <c:v>3.6299678602801233</c:v>
                  </c:pt>
                  <c:pt idx="6">
                    <c:v>2.7012342857787544</c:v>
                  </c:pt>
                  <c:pt idx="7">
                    <c:v>2.0548722588034516</c:v>
                  </c:pt>
                  <c:pt idx="8">
                    <c:v>2.3079572497485032</c:v>
                  </c:pt>
                  <c:pt idx="9">
                    <c:v>4.1306779104645752</c:v>
                  </c:pt>
                  <c:pt idx="10">
                    <c:v>4.4452221541785724</c:v>
                  </c:pt>
                </c:numCache>
              </c:numRef>
            </c:plus>
            <c:minus>
              <c:numRef>
                <c:f>'Average Heating Curve'!$V$20:$V$30</c:f>
                <c:numCache>
                  <c:formatCode>General</c:formatCode>
                  <c:ptCount val="11"/>
                  <c:pt idx="0">
                    <c:v>0.8845903006477065</c:v>
                  </c:pt>
                  <c:pt idx="1">
                    <c:v>2.0320351046836453</c:v>
                  </c:pt>
                  <c:pt idx="2">
                    <c:v>2.7837325063063587</c:v>
                  </c:pt>
                  <c:pt idx="3">
                    <c:v>3.2097507691408058</c:v>
                  </c:pt>
                  <c:pt idx="4">
                    <c:v>3.6097091295560082</c:v>
                  </c:pt>
                  <c:pt idx="5">
                    <c:v>3.6299678602801233</c:v>
                  </c:pt>
                  <c:pt idx="6">
                    <c:v>2.7012342857787544</c:v>
                  </c:pt>
                  <c:pt idx="7">
                    <c:v>2.0548722588034516</c:v>
                  </c:pt>
                  <c:pt idx="8">
                    <c:v>2.3079572497485032</c:v>
                  </c:pt>
                  <c:pt idx="9">
                    <c:v>4.1306779104645752</c:v>
                  </c:pt>
                  <c:pt idx="10">
                    <c:v>4.4452221541785724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Curve'!$U$20:$U$30</c:f>
              <c:numCache>
                <c:formatCode>General</c:formatCode>
                <c:ptCount val="11"/>
                <c:pt idx="0">
                  <c:v>26.525000000000002</c:v>
                </c:pt>
                <c:pt idx="1">
                  <c:v>49.875</c:v>
                </c:pt>
                <c:pt idx="2">
                  <c:v>61.325000000000003</c:v>
                </c:pt>
                <c:pt idx="3">
                  <c:v>66.775000000000006</c:v>
                </c:pt>
                <c:pt idx="4">
                  <c:v>69.05</c:v>
                </c:pt>
                <c:pt idx="5">
                  <c:v>69.850000000000009</c:v>
                </c:pt>
                <c:pt idx="6">
                  <c:v>69.55</c:v>
                </c:pt>
                <c:pt idx="7">
                  <c:v>68.474999999999994</c:v>
                </c:pt>
                <c:pt idx="8">
                  <c:v>67.3</c:v>
                </c:pt>
                <c:pt idx="9">
                  <c:v>65.474999999999994</c:v>
                </c:pt>
                <c:pt idx="10">
                  <c:v>65.3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48C-4FB2-9D76-F9429B9F9048}"/>
            </c:ext>
          </c:extLst>
        </c:ser>
        <c:ser>
          <c:idx val="3"/>
          <c:order val="3"/>
          <c:tx>
            <c:strRef>
              <c:f>'Average Heating Curve'!$X$2:$AC$2</c:f>
              <c:strCache>
                <c:ptCount val="1"/>
                <c:pt idx="0">
                  <c:v>0.5W</c:v>
                </c:pt>
              </c:strCache>
            </c:strRef>
          </c:tx>
          <c:spPr>
            <a:ln w="19050" cap="rnd">
              <a:solidFill>
                <a:srgbClr val="FFF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FFFF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Curve'!$AC$20:$AC$30</c:f>
                <c:numCache>
                  <c:formatCode>General</c:formatCode>
                  <c:ptCount val="11"/>
                  <c:pt idx="0">
                    <c:v>1.7944358444926358</c:v>
                  </c:pt>
                  <c:pt idx="1">
                    <c:v>1.8565200420859089</c:v>
                  </c:pt>
                  <c:pt idx="2">
                    <c:v>2.6956755492207649</c:v>
                  </c:pt>
                  <c:pt idx="3">
                    <c:v>2.639917928017208</c:v>
                  </c:pt>
                  <c:pt idx="4">
                    <c:v>2.684523545560118</c:v>
                  </c:pt>
                  <c:pt idx="5">
                    <c:v>2.9545163168726392</c:v>
                  </c:pt>
                  <c:pt idx="6">
                    <c:v>2.721519183593359</c:v>
                  </c:pt>
                  <c:pt idx="7">
                    <c:v>2.6242459234352751</c:v>
                  </c:pt>
                  <c:pt idx="8">
                    <c:v>2.4241837114102269</c:v>
                  </c:pt>
                  <c:pt idx="9">
                    <c:v>2.171021265057838</c:v>
                  </c:pt>
                  <c:pt idx="10">
                    <c:v>2.2233608194203054</c:v>
                  </c:pt>
                </c:numCache>
              </c:numRef>
            </c:plus>
            <c:minus>
              <c:numRef>
                <c:f>'Average Heating Curve'!$AC$20:$AC$30</c:f>
                <c:numCache>
                  <c:formatCode>General</c:formatCode>
                  <c:ptCount val="11"/>
                  <c:pt idx="0">
                    <c:v>1.7944358444926358</c:v>
                  </c:pt>
                  <c:pt idx="1">
                    <c:v>1.8565200420859089</c:v>
                  </c:pt>
                  <c:pt idx="2">
                    <c:v>2.6956755492207649</c:v>
                  </c:pt>
                  <c:pt idx="3">
                    <c:v>2.639917928017208</c:v>
                  </c:pt>
                  <c:pt idx="4">
                    <c:v>2.684523545560118</c:v>
                  </c:pt>
                  <c:pt idx="5">
                    <c:v>2.9545163168726392</c:v>
                  </c:pt>
                  <c:pt idx="6">
                    <c:v>2.721519183593359</c:v>
                  </c:pt>
                  <c:pt idx="7">
                    <c:v>2.6242459234352751</c:v>
                  </c:pt>
                  <c:pt idx="8">
                    <c:v>2.4241837114102269</c:v>
                  </c:pt>
                  <c:pt idx="9">
                    <c:v>2.171021265057838</c:v>
                  </c:pt>
                  <c:pt idx="10">
                    <c:v>2.2233608194203054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Curve'!$AB$20:$AB$30</c:f>
              <c:numCache>
                <c:formatCode>General</c:formatCode>
                <c:ptCount val="11"/>
                <c:pt idx="0">
                  <c:v>27</c:v>
                </c:pt>
                <c:pt idx="1">
                  <c:v>38.6</c:v>
                </c:pt>
                <c:pt idx="2">
                  <c:v>44.8</c:v>
                </c:pt>
                <c:pt idx="3">
                  <c:v>48.325000000000003</c:v>
                </c:pt>
                <c:pt idx="4">
                  <c:v>50.800000000000004</c:v>
                </c:pt>
                <c:pt idx="5">
                  <c:v>51.924999999999997</c:v>
                </c:pt>
                <c:pt idx="6">
                  <c:v>53.1</c:v>
                </c:pt>
                <c:pt idx="7">
                  <c:v>53.3</c:v>
                </c:pt>
                <c:pt idx="8">
                  <c:v>53.95</c:v>
                </c:pt>
                <c:pt idx="9">
                  <c:v>53.900000000000006</c:v>
                </c:pt>
                <c:pt idx="10">
                  <c:v>54.05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48C-4FB2-9D76-F9429B9F9048}"/>
            </c:ext>
          </c:extLst>
        </c:ser>
        <c:ser>
          <c:idx val="4"/>
          <c:order val="4"/>
          <c:tx>
            <c:strRef>
              <c:f>'Average Heating Curve'!$C$33:$H$33</c:f>
              <c:strCache>
                <c:ptCount val="1"/>
                <c:pt idx="0">
                  <c:v>Vehicle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Curve'!$H$35:$H$45</c:f>
                <c:numCache>
                  <c:formatCode>General</c:formatCode>
                  <c:ptCount val="11"/>
                  <c:pt idx="0">
                    <c:v>2.4542480178933279</c:v>
                  </c:pt>
                  <c:pt idx="1">
                    <c:v>1.761628034896509</c:v>
                  </c:pt>
                  <c:pt idx="2">
                    <c:v>1.9399312702601947</c:v>
                  </c:pt>
                  <c:pt idx="3">
                    <c:v>1.9078784028338907</c:v>
                  </c:pt>
                  <c:pt idx="4">
                    <c:v>1.8193405398660243</c:v>
                  </c:pt>
                  <c:pt idx="5">
                    <c:v>1.1269427669584651</c:v>
                  </c:pt>
                  <c:pt idx="6">
                    <c:v>1.307669683062201</c:v>
                  </c:pt>
                  <c:pt idx="7">
                    <c:v>1.3650396819628845</c:v>
                  </c:pt>
                  <c:pt idx="8">
                    <c:v>1.5143755588800729</c:v>
                  </c:pt>
                  <c:pt idx="9">
                    <c:v>1.4571661996262941</c:v>
                  </c:pt>
                  <c:pt idx="10">
                    <c:v>1.5716233645501705</c:v>
                  </c:pt>
                </c:numCache>
              </c:numRef>
            </c:plus>
            <c:minus>
              <c:numRef>
                <c:f>'Average Heating Curve'!$H$35:$H$45</c:f>
                <c:numCache>
                  <c:formatCode>General</c:formatCode>
                  <c:ptCount val="11"/>
                  <c:pt idx="0">
                    <c:v>2.4542480178933279</c:v>
                  </c:pt>
                  <c:pt idx="1">
                    <c:v>1.761628034896509</c:v>
                  </c:pt>
                  <c:pt idx="2">
                    <c:v>1.9399312702601947</c:v>
                  </c:pt>
                  <c:pt idx="3">
                    <c:v>1.9078784028338907</c:v>
                  </c:pt>
                  <c:pt idx="4">
                    <c:v>1.8193405398660243</c:v>
                  </c:pt>
                  <c:pt idx="5">
                    <c:v>1.1269427669584651</c:v>
                  </c:pt>
                  <c:pt idx="6">
                    <c:v>1.307669683062201</c:v>
                  </c:pt>
                  <c:pt idx="7">
                    <c:v>1.3650396819628845</c:v>
                  </c:pt>
                  <c:pt idx="8">
                    <c:v>1.5143755588800729</c:v>
                  </c:pt>
                  <c:pt idx="9">
                    <c:v>1.4571661996262941</c:v>
                  </c:pt>
                  <c:pt idx="10">
                    <c:v>1.5716233645501705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Curve'!$G$35:$G$45</c:f>
              <c:numCache>
                <c:formatCode>General</c:formatCode>
                <c:ptCount val="11"/>
                <c:pt idx="0">
                  <c:v>24.666666666666668</c:v>
                </c:pt>
                <c:pt idx="1">
                  <c:v>23.666666666666668</c:v>
                </c:pt>
                <c:pt idx="2">
                  <c:v>23.333333333333332</c:v>
                </c:pt>
                <c:pt idx="3">
                  <c:v>23.3</c:v>
                </c:pt>
                <c:pt idx="4">
                  <c:v>23.2</c:v>
                </c:pt>
                <c:pt idx="5">
                  <c:v>23.5</c:v>
                </c:pt>
                <c:pt idx="6">
                  <c:v>23.599999999999998</c:v>
                </c:pt>
                <c:pt idx="7">
                  <c:v>23.766666666666666</c:v>
                </c:pt>
                <c:pt idx="8">
                  <c:v>23.533333333333331</c:v>
                </c:pt>
                <c:pt idx="9">
                  <c:v>23.566666666666663</c:v>
                </c:pt>
                <c:pt idx="10">
                  <c:v>23.599999999999998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48C-4FB2-9D76-F9429B9F9048}"/>
            </c:ext>
          </c:extLst>
        </c:ser>
        <c:ser>
          <c:idx val="5"/>
          <c:order val="5"/>
          <c:tx>
            <c:strRef>
              <c:f>'Average Heating Curve'!$J$33:$O$33</c:f>
              <c:strCache>
                <c:ptCount val="1"/>
                <c:pt idx="0">
                  <c:v>Laser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Curve'!$O$35:$O$45</c:f>
                <c:numCache>
                  <c:formatCode>General</c:formatCode>
                  <c:ptCount val="11"/>
                  <c:pt idx="0">
                    <c:v>0.90921211313239059</c:v>
                  </c:pt>
                  <c:pt idx="1">
                    <c:v>0.48989794855663582</c:v>
                  </c:pt>
                  <c:pt idx="2">
                    <c:v>0.49328828623162524</c:v>
                  </c:pt>
                  <c:pt idx="3">
                    <c:v>0.55602757725374263</c:v>
                  </c:pt>
                  <c:pt idx="4">
                    <c:v>0.35939764421413056</c:v>
                  </c:pt>
                  <c:pt idx="5">
                    <c:v>0.28722813232690059</c:v>
                  </c:pt>
                  <c:pt idx="6">
                    <c:v>0.58878405775518927</c:v>
                  </c:pt>
                  <c:pt idx="7">
                    <c:v>0.59651767227244334</c:v>
                  </c:pt>
                  <c:pt idx="8">
                    <c:v>0.67019897542943729</c:v>
                  </c:pt>
                  <c:pt idx="9">
                    <c:v>0.75000000000000022</c:v>
                  </c:pt>
                  <c:pt idx="10">
                    <c:v>0.92014491612281657</c:v>
                  </c:pt>
                </c:numCache>
              </c:numRef>
            </c:plus>
            <c:minus>
              <c:numRef>
                <c:f>'Average Heating Curve'!$O$35:$O$45</c:f>
                <c:numCache>
                  <c:formatCode>General</c:formatCode>
                  <c:ptCount val="11"/>
                  <c:pt idx="0">
                    <c:v>0.90921211313239059</c:v>
                  </c:pt>
                  <c:pt idx="1">
                    <c:v>0.48989794855663582</c:v>
                  </c:pt>
                  <c:pt idx="2">
                    <c:v>0.49328828623162524</c:v>
                  </c:pt>
                  <c:pt idx="3">
                    <c:v>0.55602757725374263</c:v>
                  </c:pt>
                  <c:pt idx="4">
                    <c:v>0.35939764421413056</c:v>
                  </c:pt>
                  <c:pt idx="5">
                    <c:v>0.28722813232690059</c:v>
                  </c:pt>
                  <c:pt idx="6">
                    <c:v>0.58878405775518927</c:v>
                  </c:pt>
                  <c:pt idx="7">
                    <c:v>0.59651767227244334</c:v>
                  </c:pt>
                  <c:pt idx="8">
                    <c:v>0.67019897542943729</c:v>
                  </c:pt>
                  <c:pt idx="9">
                    <c:v>0.75000000000000022</c:v>
                  </c:pt>
                  <c:pt idx="10">
                    <c:v>0.92014491612281657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Curve'!$N$35:$N$45</c:f>
              <c:numCache>
                <c:formatCode>General</c:formatCode>
                <c:ptCount val="11"/>
                <c:pt idx="0">
                  <c:v>25.4</c:v>
                </c:pt>
                <c:pt idx="1">
                  <c:v>26.4</c:v>
                </c:pt>
                <c:pt idx="2">
                  <c:v>26.95</c:v>
                </c:pt>
                <c:pt idx="3">
                  <c:v>27.324999999999999</c:v>
                </c:pt>
                <c:pt idx="4">
                  <c:v>27.725000000000001</c:v>
                </c:pt>
                <c:pt idx="5">
                  <c:v>27.975000000000001</c:v>
                </c:pt>
                <c:pt idx="6">
                  <c:v>28.1</c:v>
                </c:pt>
                <c:pt idx="7">
                  <c:v>28.274999999999999</c:v>
                </c:pt>
                <c:pt idx="8">
                  <c:v>28.324999999999999</c:v>
                </c:pt>
                <c:pt idx="9">
                  <c:v>28.524999999999999</c:v>
                </c:pt>
                <c:pt idx="10">
                  <c:v>28.8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48C-4FB2-9D76-F9429B9F9048}"/>
            </c:ext>
          </c:extLst>
        </c:ser>
        <c:ser>
          <c:idx val="6"/>
          <c:order val="6"/>
          <c:tx>
            <c:strRef>
              <c:f>'Average Heating Curve'!$Q$33:$V$33</c:f>
              <c:strCache>
                <c:ptCount val="1"/>
                <c:pt idx="0">
                  <c:v>PBNP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Curve'!$V$35:$V$45</c:f>
                <c:numCache>
                  <c:formatCode>General</c:formatCode>
                  <c:ptCount val="11"/>
                  <c:pt idx="0">
                    <c:v>2.1197484127446189</c:v>
                  </c:pt>
                  <c:pt idx="1">
                    <c:v>1.9502136635080107</c:v>
                  </c:pt>
                  <c:pt idx="2">
                    <c:v>2.080865204668481</c:v>
                  </c:pt>
                  <c:pt idx="3">
                    <c:v>2.0502032419575702</c:v>
                  </c:pt>
                  <c:pt idx="4">
                    <c:v>1.9399312702601947</c:v>
                  </c:pt>
                  <c:pt idx="5">
                    <c:v>1.2165525060596436</c:v>
                  </c:pt>
                  <c:pt idx="6">
                    <c:v>1.4571661996262921</c:v>
                  </c:pt>
                  <c:pt idx="7">
                    <c:v>1.5947831618540924</c:v>
                  </c:pt>
                  <c:pt idx="8">
                    <c:v>1.6772994167212167</c:v>
                  </c:pt>
                  <c:pt idx="9">
                    <c:v>1.7785762095938804</c:v>
                  </c:pt>
                  <c:pt idx="10">
                    <c:v>1.7785762095938804</c:v>
                  </c:pt>
                </c:numCache>
              </c:numRef>
            </c:plus>
            <c:minus>
              <c:numRef>
                <c:f>'Average Heating Curve'!$V$35:$V$45</c:f>
                <c:numCache>
                  <c:formatCode>General</c:formatCode>
                  <c:ptCount val="11"/>
                  <c:pt idx="0">
                    <c:v>2.1197484127446189</c:v>
                  </c:pt>
                  <c:pt idx="1">
                    <c:v>1.9502136635080107</c:v>
                  </c:pt>
                  <c:pt idx="2">
                    <c:v>2.080865204668481</c:v>
                  </c:pt>
                  <c:pt idx="3">
                    <c:v>2.0502032419575702</c:v>
                  </c:pt>
                  <c:pt idx="4">
                    <c:v>1.9399312702601947</c:v>
                  </c:pt>
                  <c:pt idx="5">
                    <c:v>1.2165525060596436</c:v>
                  </c:pt>
                  <c:pt idx="6">
                    <c:v>1.4571661996262921</c:v>
                  </c:pt>
                  <c:pt idx="7">
                    <c:v>1.5947831618540924</c:v>
                  </c:pt>
                  <c:pt idx="8">
                    <c:v>1.6772994167212167</c:v>
                  </c:pt>
                  <c:pt idx="9">
                    <c:v>1.7785762095938804</c:v>
                  </c:pt>
                  <c:pt idx="10">
                    <c:v>1.7785762095938804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Curve'!$U$35:$U$45</c:f>
              <c:numCache>
                <c:formatCode>General</c:formatCode>
                <c:ptCount val="11"/>
                <c:pt idx="0">
                  <c:v>25.066666666666666</c:v>
                </c:pt>
                <c:pt idx="1">
                  <c:v>23.633333333333336</c:v>
                </c:pt>
                <c:pt idx="2">
                  <c:v>23.400000000000002</c:v>
                </c:pt>
                <c:pt idx="3">
                  <c:v>23.466666666666669</c:v>
                </c:pt>
                <c:pt idx="4">
                  <c:v>23.333333333333332</c:v>
                </c:pt>
                <c:pt idx="5">
                  <c:v>23.7</c:v>
                </c:pt>
                <c:pt idx="6">
                  <c:v>23.766666666666666</c:v>
                </c:pt>
                <c:pt idx="7">
                  <c:v>23.733333333333334</c:v>
                </c:pt>
                <c:pt idx="8">
                  <c:v>23.633333333333336</c:v>
                </c:pt>
                <c:pt idx="9">
                  <c:v>23.533333333333331</c:v>
                </c:pt>
                <c:pt idx="10">
                  <c:v>23.533333333333331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48C-4FB2-9D76-F9429B9F90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2382128"/>
        <c:axId val="827697696"/>
      </c:scatterChart>
      <c:valAx>
        <c:axId val="832382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7697696"/>
        <c:crosses val="autoZero"/>
        <c:crossBetween val="midCat"/>
      </c:valAx>
      <c:valAx>
        <c:axId val="8276976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2382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222222222222215E-2"/>
          <c:y val="0.87094852726742478"/>
          <c:w val="0.8"/>
          <c:h val="0.129051472732575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l-GR"/>
              <a:t>α</a:t>
            </a:r>
            <a:r>
              <a:rPr lang="en-US"/>
              <a:t>CD137-PBNP</a:t>
            </a:r>
          </a:p>
        </c:rich>
      </c:tx>
      <c:layout>
        <c:manualLayout>
          <c:xMode val="edge"/>
          <c:yMode val="edge"/>
          <c:x val="0.32174865452424506"/>
          <c:y val="1.54320987654320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460510617990933"/>
          <c:y val="8.7911522633744854E-2"/>
          <c:w val="0.80095044937564641"/>
          <c:h val="0.5447850847347784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'Average Heating Curve'!$C$2:$H$2</c:f>
              <c:strCache>
                <c:ptCount val="1"/>
                <c:pt idx="0">
                  <c:v>2W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Curve'!$H$4:$H$14</c:f>
                <c:numCache>
                  <c:formatCode>General</c:formatCode>
                  <c:ptCount val="11"/>
                  <c:pt idx="0">
                    <c:v>0.74105780251385689</c:v>
                  </c:pt>
                  <c:pt idx="1">
                    <c:v>7.5340891951184128</c:v>
                  </c:pt>
                  <c:pt idx="2">
                    <c:v>4.8965123642581911</c:v>
                  </c:pt>
                  <c:pt idx="3">
                    <c:v>3.3089525029330158</c:v>
                  </c:pt>
                  <c:pt idx="4">
                    <c:v>3.6362755671153431</c:v>
                  </c:pt>
                  <c:pt idx="5">
                    <c:v>7.2669915829500349</c:v>
                  </c:pt>
                  <c:pt idx="6">
                    <c:v>8.3028107690508417</c:v>
                  </c:pt>
                  <c:pt idx="7">
                    <c:v>7.8325708848797957</c:v>
                  </c:pt>
                  <c:pt idx="8">
                    <c:v>7.5883133830911333</c:v>
                  </c:pt>
                  <c:pt idx="9">
                    <c:v>6.8823445617512276</c:v>
                  </c:pt>
                  <c:pt idx="10">
                    <c:v>6.4106031957479095</c:v>
                  </c:pt>
                </c:numCache>
              </c:numRef>
            </c:plus>
            <c:minus>
              <c:numRef>
                <c:f>'Average Heating Curve'!$H$4:$H$14</c:f>
                <c:numCache>
                  <c:formatCode>General</c:formatCode>
                  <c:ptCount val="11"/>
                  <c:pt idx="0">
                    <c:v>0.74105780251385689</c:v>
                  </c:pt>
                  <c:pt idx="1">
                    <c:v>7.5340891951184128</c:v>
                  </c:pt>
                  <c:pt idx="2">
                    <c:v>4.8965123642581911</c:v>
                  </c:pt>
                  <c:pt idx="3">
                    <c:v>3.3089525029330158</c:v>
                  </c:pt>
                  <c:pt idx="4">
                    <c:v>3.6362755671153431</c:v>
                  </c:pt>
                  <c:pt idx="5">
                    <c:v>7.2669915829500349</c:v>
                  </c:pt>
                  <c:pt idx="6">
                    <c:v>8.3028107690508417</c:v>
                  </c:pt>
                  <c:pt idx="7">
                    <c:v>7.8325708848797957</c:v>
                  </c:pt>
                  <c:pt idx="8">
                    <c:v>7.5883133830911333</c:v>
                  </c:pt>
                  <c:pt idx="9">
                    <c:v>6.8823445617512276</c:v>
                  </c:pt>
                  <c:pt idx="10">
                    <c:v>6.4106031957479095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Curve'!$G$4:$G$14</c:f>
              <c:numCache>
                <c:formatCode>General</c:formatCode>
                <c:ptCount val="11"/>
                <c:pt idx="0">
                  <c:v>26.774999999999999</c:v>
                </c:pt>
                <c:pt idx="1">
                  <c:v>70.625</c:v>
                </c:pt>
                <c:pt idx="2">
                  <c:v>81.724999999999994</c:v>
                </c:pt>
                <c:pt idx="3">
                  <c:v>83.975000000000009</c:v>
                </c:pt>
                <c:pt idx="4">
                  <c:v>83.825000000000003</c:v>
                </c:pt>
                <c:pt idx="5">
                  <c:v>79.775000000000006</c:v>
                </c:pt>
                <c:pt idx="6">
                  <c:v>76.350000000000009</c:v>
                </c:pt>
                <c:pt idx="7">
                  <c:v>73.625</c:v>
                </c:pt>
                <c:pt idx="8">
                  <c:v>71.475000000000009</c:v>
                </c:pt>
                <c:pt idx="9">
                  <c:v>69.5</c:v>
                </c:pt>
                <c:pt idx="10">
                  <c:v>68.174999999999997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06-4326-923F-E6B7CE94BC10}"/>
            </c:ext>
          </c:extLst>
        </c:ser>
        <c:ser>
          <c:idx val="1"/>
          <c:order val="1"/>
          <c:tx>
            <c:strRef>
              <c:f>'Average Heating Curve'!$J$2:$O$2</c:f>
              <c:strCache>
                <c:ptCount val="1"/>
                <c:pt idx="0">
                  <c:v>1.5W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Curve'!$O$4:$O$14</c:f>
                <c:numCache>
                  <c:formatCode>General</c:formatCode>
                  <c:ptCount val="11"/>
                  <c:pt idx="0">
                    <c:v>1.611159003119597</c:v>
                  </c:pt>
                  <c:pt idx="1">
                    <c:v>4.3177926459399742</c:v>
                  </c:pt>
                  <c:pt idx="2">
                    <c:v>3.0881493918958443</c:v>
                  </c:pt>
                  <c:pt idx="3">
                    <c:v>2.1602468994692834</c:v>
                  </c:pt>
                  <c:pt idx="4">
                    <c:v>2.8431203515386625</c:v>
                  </c:pt>
                  <c:pt idx="5">
                    <c:v>4.7556983363820198</c:v>
                  </c:pt>
                  <c:pt idx="6">
                    <c:v>5.7748737359934275</c:v>
                  </c:pt>
                  <c:pt idx="7">
                    <c:v>7.5993420767853301</c:v>
                  </c:pt>
                  <c:pt idx="8">
                    <c:v>8.1547532151500466</c:v>
                  </c:pt>
                  <c:pt idx="9">
                    <c:v>8.1882028960368736</c:v>
                  </c:pt>
                  <c:pt idx="10">
                    <c:v>8.0093174906895861</c:v>
                  </c:pt>
                </c:numCache>
              </c:numRef>
            </c:plus>
            <c:minus>
              <c:numRef>
                <c:f>'Average Heating Curve'!$O$4:$O$14</c:f>
                <c:numCache>
                  <c:formatCode>General</c:formatCode>
                  <c:ptCount val="11"/>
                  <c:pt idx="0">
                    <c:v>1.611159003119597</c:v>
                  </c:pt>
                  <c:pt idx="1">
                    <c:v>4.3177926459399742</c:v>
                  </c:pt>
                  <c:pt idx="2">
                    <c:v>3.0881493918958443</c:v>
                  </c:pt>
                  <c:pt idx="3">
                    <c:v>2.1602468994692834</c:v>
                  </c:pt>
                  <c:pt idx="4">
                    <c:v>2.8431203515386625</c:v>
                  </c:pt>
                  <c:pt idx="5">
                    <c:v>4.7556983363820198</c:v>
                  </c:pt>
                  <c:pt idx="6">
                    <c:v>5.7748737359934275</c:v>
                  </c:pt>
                  <c:pt idx="7">
                    <c:v>7.5993420767853301</c:v>
                  </c:pt>
                  <c:pt idx="8">
                    <c:v>8.1547532151500466</c:v>
                  </c:pt>
                  <c:pt idx="9">
                    <c:v>8.1882028960368736</c:v>
                  </c:pt>
                  <c:pt idx="10">
                    <c:v>8.0093174906895861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Curve'!$N$4:$N$14</c:f>
              <c:numCache>
                <c:formatCode>General</c:formatCode>
                <c:ptCount val="11"/>
                <c:pt idx="0">
                  <c:v>26.425000000000001</c:v>
                </c:pt>
                <c:pt idx="1">
                  <c:v>63.25</c:v>
                </c:pt>
                <c:pt idx="2">
                  <c:v>75.75</c:v>
                </c:pt>
                <c:pt idx="3">
                  <c:v>79.599999999999994</c:v>
                </c:pt>
                <c:pt idx="4">
                  <c:v>80.150000000000006</c:v>
                </c:pt>
                <c:pt idx="5">
                  <c:v>78.550000000000011</c:v>
                </c:pt>
                <c:pt idx="6">
                  <c:v>76.924999999999997</c:v>
                </c:pt>
                <c:pt idx="7">
                  <c:v>74.650000000000006</c:v>
                </c:pt>
                <c:pt idx="8">
                  <c:v>72.300000000000011</c:v>
                </c:pt>
                <c:pt idx="9">
                  <c:v>70.599999999999994</c:v>
                </c:pt>
                <c:pt idx="10">
                  <c:v>68.825000000000003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C06-4326-923F-E6B7CE94BC10}"/>
            </c:ext>
          </c:extLst>
        </c:ser>
        <c:ser>
          <c:idx val="2"/>
          <c:order val="2"/>
          <c:tx>
            <c:strRef>
              <c:f>'Average Heating Curve'!$Q$2:$V$2</c:f>
              <c:strCache>
                <c:ptCount val="1"/>
                <c:pt idx="0">
                  <c:v>1.0W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Curve'!$V$4:$V$14</c:f>
                <c:numCache>
                  <c:formatCode>General</c:formatCode>
                  <c:ptCount val="11"/>
                  <c:pt idx="0">
                    <c:v>2.971531591620725</c:v>
                  </c:pt>
                  <c:pt idx="1">
                    <c:v>3.9749213828703582</c:v>
                  </c:pt>
                  <c:pt idx="2">
                    <c:v>3.7282703764614462</c:v>
                  </c:pt>
                  <c:pt idx="3">
                    <c:v>3.5799208557359679</c:v>
                  </c:pt>
                  <c:pt idx="4">
                    <c:v>3.5317606562921768</c:v>
                  </c:pt>
                  <c:pt idx="5">
                    <c:v>3.3161222333723859</c:v>
                  </c:pt>
                  <c:pt idx="6">
                    <c:v>3.0291638010073538</c:v>
                  </c:pt>
                  <c:pt idx="7">
                    <c:v>2.5488559525141223</c:v>
                  </c:pt>
                  <c:pt idx="8">
                    <c:v>2.8670542373662924</c:v>
                  </c:pt>
                  <c:pt idx="9">
                    <c:v>3.9592718185713527</c:v>
                  </c:pt>
                  <c:pt idx="10">
                    <c:v>4.3964948159490298</c:v>
                  </c:pt>
                </c:numCache>
              </c:numRef>
            </c:plus>
            <c:minus>
              <c:numRef>
                <c:f>'Average Heating Curve'!$V$4:$V$14</c:f>
                <c:numCache>
                  <c:formatCode>General</c:formatCode>
                  <c:ptCount val="11"/>
                  <c:pt idx="0">
                    <c:v>2.971531591620725</c:v>
                  </c:pt>
                  <c:pt idx="1">
                    <c:v>3.9749213828703582</c:v>
                  </c:pt>
                  <c:pt idx="2">
                    <c:v>3.7282703764614462</c:v>
                  </c:pt>
                  <c:pt idx="3">
                    <c:v>3.5799208557359679</c:v>
                  </c:pt>
                  <c:pt idx="4">
                    <c:v>3.5317606562921768</c:v>
                  </c:pt>
                  <c:pt idx="5">
                    <c:v>3.3161222333723859</c:v>
                  </c:pt>
                  <c:pt idx="6">
                    <c:v>3.0291638010073538</c:v>
                  </c:pt>
                  <c:pt idx="7">
                    <c:v>2.5488559525141223</c:v>
                  </c:pt>
                  <c:pt idx="8">
                    <c:v>2.8670542373662924</c:v>
                  </c:pt>
                  <c:pt idx="9">
                    <c:v>3.9592718185713527</c:v>
                  </c:pt>
                  <c:pt idx="10">
                    <c:v>4.3964948159490298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Curve'!$U$4:$U$14</c:f>
              <c:numCache>
                <c:formatCode>General</c:formatCode>
                <c:ptCount val="11"/>
                <c:pt idx="0">
                  <c:v>25.949999999999996</c:v>
                </c:pt>
                <c:pt idx="1">
                  <c:v>53.9</c:v>
                </c:pt>
                <c:pt idx="2">
                  <c:v>64.5</c:v>
                </c:pt>
                <c:pt idx="3">
                  <c:v>69.474999999999994</c:v>
                </c:pt>
                <c:pt idx="4">
                  <c:v>71.899999999999991</c:v>
                </c:pt>
                <c:pt idx="5">
                  <c:v>72.75</c:v>
                </c:pt>
                <c:pt idx="6">
                  <c:v>72.925000000000011</c:v>
                </c:pt>
                <c:pt idx="7">
                  <c:v>72.55</c:v>
                </c:pt>
                <c:pt idx="8">
                  <c:v>71.3</c:v>
                </c:pt>
                <c:pt idx="9">
                  <c:v>70.375</c:v>
                </c:pt>
                <c:pt idx="10">
                  <c:v>69.625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C06-4326-923F-E6B7CE94BC10}"/>
            </c:ext>
          </c:extLst>
        </c:ser>
        <c:ser>
          <c:idx val="3"/>
          <c:order val="3"/>
          <c:tx>
            <c:strRef>
              <c:f>'Average Heating Curve'!$X$2:$AC$2</c:f>
              <c:strCache>
                <c:ptCount val="1"/>
                <c:pt idx="0">
                  <c:v>0.5W</c:v>
                </c:pt>
              </c:strCache>
            </c:strRef>
          </c:tx>
          <c:spPr>
            <a:ln w="19050" cap="rnd">
              <a:solidFill>
                <a:srgbClr val="FFF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FFFF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Curve'!$AC$4:$AC$14</c:f>
                <c:numCache>
                  <c:formatCode>General</c:formatCode>
                  <c:ptCount val="11"/>
                  <c:pt idx="0">
                    <c:v>2.2201726659579131</c:v>
                  </c:pt>
                  <c:pt idx="1">
                    <c:v>2.5157835094989118</c:v>
                  </c:pt>
                  <c:pt idx="2">
                    <c:v>2.6745716167890015</c:v>
                  </c:pt>
                  <c:pt idx="3">
                    <c:v>3.0951575081084322</c:v>
                  </c:pt>
                  <c:pt idx="4">
                    <c:v>3.4899856733230297</c:v>
                  </c:pt>
                  <c:pt idx="5">
                    <c:v>4.0713429397845271</c:v>
                  </c:pt>
                  <c:pt idx="6">
                    <c:v>4.2742445726311287</c:v>
                  </c:pt>
                  <c:pt idx="7">
                    <c:v>3.9994791327538293</c:v>
                  </c:pt>
                  <c:pt idx="8">
                    <c:v>4.200297608503476</c:v>
                  </c:pt>
                  <c:pt idx="9">
                    <c:v>4.3458792742857772</c:v>
                  </c:pt>
                  <c:pt idx="10">
                    <c:v>4.1820051012243731</c:v>
                  </c:pt>
                </c:numCache>
              </c:numRef>
            </c:plus>
            <c:minus>
              <c:numRef>
                <c:f>'Average Heating Curve'!$AC$4:$AC$14</c:f>
                <c:numCache>
                  <c:formatCode>General</c:formatCode>
                  <c:ptCount val="11"/>
                  <c:pt idx="0">
                    <c:v>2.2201726659579131</c:v>
                  </c:pt>
                  <c:pt idx="1">
                    <c:v>2.5157835094989118</c:v>
                  </c:pt>
                  <c:pt idx="2">
                    <c:v>2.6745716167890015</c:v>
                  </c:pt>
                  <c:pt idx="3">
                    <c:v>3.0951575081084322</c:v>
                  </c:pt>
                  <c:pt idx="4">
                    <c:v>3.4899856733230297</c:v>
                  </c:pt>
                  <c:pt idx="5">
                    <c:v>4.0713429397845271</c:v>
                  </c:pt>
                  <c:pt idx="6">
                    <c:v>4.2742445726311287</c:v>
                  </c:pt>
                  <c:pt idx="7">
                    <c:v>3.9994791327538293</c:v>
                  </c:pt>
                  <c:pt idx="8">
                    <c:v>4.200297608503476</c:v>
                  </c:pt>
                  <c:pt idx="9">
                    <c:v>4.3458792742857772</c:v>
                  </c:pt>
                  <c:pt idx="10">
                    <c:v>4.1820051012243731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Curve'!$AB$4:$AB$14</c:f>
              <c:numCache>
                <c:formatCode>General</c:formatCode>
                <c:ptCount val="11"/>
                <c:pt idx="0">
                  <c:v>26.224999999999998</c:v>
                </c:pt>
                <c:pt idx="1">
                  <c:v>39.774999999999999</c:v>
                </c:pt>
                <c:pt idx="2">
                  <c:v>46.6</c:v>
                </c:pt>
                <c:pt idx="3">
                  <c:v>50.2</c:v>
                </c:pt>
                <c:pt idx="4">
                  <c:v>52.399999999999991</c:v>
                </c:pt>
                <c:pt idx="5">
                  <c:v>53.825000000000003</c:v>
                </c:pt>
                <c:pt idx="6">
                  <c:v>54.575000000000003</c:v>
                </c:pt>
                <c:pt idx="7">
                  <c:v>55.174999999999997</c:v>
                </c:pt>
                <c:pt idx="8">
                  <c:v>55.475000000000001</c:v>
                </c:pt>
                <c:pt idx="9">
                  <c:v>55.6</c:v>
                </c:pt>
                <c:pt idx="10">
                  <c:v>55.825000000000003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C06-4326-923F-E6B7CE94BC10}"/>
            </c:ext>
          </c:extLst>
        </c:ser>
        <c:ser>
          <c:idx val="4"/>
          <c:order val="4"/>
          <c:tx>
            <c:strRef>
              <c:f>'Average Heating Curve'!$C$33:$H$33</c:f>
              <c:strCache>
                <c:ptCount val="1"/>
                <c:pt idx="0">
                  <c:v>Vehicle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Curve'!$H$35:$H$45</c:f>
                <c:numCache>
                  <c:formatCode>General</c:formatCode>
                  <c:ptCount val="11"/>
                  <c:pt idx="0">
                    <c:v>2.4542480178933279</c:v>
                  </c:pt>
                  <c:pt idx="1">
                    <c:v>1.761628034896509</c:v>
                  </c:pt>
                  <c:pt idx="2">
                    <c:v>1.9399312702601947</c:v>
                  </c:pt>
                  <c:pt idx="3">
                    <c:v>1.9078784028338907</c:v>
                  </c:pt>
                  <c:pt idx="4">
                    <c:v>1.8193405398660243</c:v>
                  </c:pt>
                  <c:pt idx="5">
                    <c:v>1.1269427669584651</c:v>
                  </c:pt>
                  <c:pt idx="6">
                    <c:v>1.307669683062201</c:v>
                  </c:pt>
                  <c:pt idx="7">
                    <c:v>1.3650396819628845</c:v>
                  </c:pt>
                  <c:pt idx="8">
                    <c:v>1.5143755588800729</c:v>
                  </c:pt>
                  <c:pt idx="9">
                    <c:v>1.4571661996262941</c:v>
                  </c:pt>
                  <c:pt idx="10">
                    <c:v>1.5716233645501705</c:v>
                  </c:pt>
                </c:numCache>
              </c:numRef>
            </c:plus>
            <c:minus>
              <c:numRef>
                <c:f>'Average Heating Curve'!$H$35:$H$45</c:f>
                <c:numCache>
                  <c:formatCode>General</c:formatCode>
                  <c:ptCount val="11"/>
                  <c:pt idx="0">
                    <c:v>2.4542480178933279</c:v>
                  </c:pt>
                  <c:pt idx="1">
                    <c:v>1.761628034896509</c:v>
                  </c:pt>
                  <c:pt idx="2">
                    <c:v>1.9399312702601947</c:v>
                  </c:pt>
                  <c:pt idx="3">
                    <c:v>1.9078784028338907</c:v>
                  </c:pt>
                  <c:pt idx="4">
                    <c:v>1.8193405398660243</c:v>
                  </c:pt>
                  <c:pt idx="5">
                    <c:v>1.1269427669584651</c:v>
                  </c:pt>
                  <c:pt idx="6">
                    <c:v>1.307669683062201</c:v>
                  </c:pt>
                  <c:pt idx="7">
                    <c:v>1.3650396819628845</c:v>
                  </c:pt>
                  <c:pt idx="8">
                    <c:v>1.5143755588800729</c:v>
                  </c:pt>
                  <c:pt idx="9">
                    <c:v>1.4571661996262941</c:v>
                  </c:pt>
                  <c:pt idx="10">
                    <c:v>1.5716233645501705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Curve'!$G$35:$G$45</c:f>
              <c:numCache>
                <c:formatCode>General</c:formatCode>
                <c:ptCount val="11"/>
                <c:pt idx="0">
                  <c:v>24.666666666666668</c:v>
                </c:pt>
                <c:pt idx="1">
                  <c:v>23.666666666666668</c:v>
                </c:pt>
                <c:pt idx="2">
                  <c:v>23.333333333333332</c:v>
                </c:pt>
                <c:pt idx="3">
                  <c:v>23.3</c:v>
                </c:pt>
                <c:pt idx="4">
                  <c:v>23.2</c:v>
                </c:pt>
                <c:pt idx="5">
                  <c:v>23.5</c:v>
                </c:pt>
                <c:pt idx="6">
                  <c:v>23.599999999999998</c:v>
                </c:pt>
                <c:pt idx="7">
                  <c:v>23.766666666666666</c:v>
                </c:pt>
                <c:pt idx="8">
                  <c:v>23.533333333333331</c:v>
                </c:pt>
                <c:pt idx="9">
                  <c:v>23.566666666666663</c:v>
                </c:pt>
                <c:pt idx="10">
                  <c:v>23.599999999999998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C06-4326-923F-E6B7CE94BC10}"/>
            </c:ext>
          </c:extLst>
        </c:ser>
        <c:ser>
          <c:idx val="5"/>
          <c:order val="5"/>
          <c:tx>
            <c:strRef>
              <c:f>'Average Heating Curve'!$J$33:$O$33</c:f>
              <c:strCache>
                <c:ptCount val="1"/>
                <c:pt idx="0">
                  <c:v>Laser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Curve'!$O$35:$O$45</c:f>
                <c:numCache>
                  <c:formatCode>General</c:formatCode>
                  <c:ptCount val="11"/>
                  <c:pt idx="0">
                    <c:v>0.90921211313239059</c:v>
                  </c:pt>
                  <c:pt idx="1">
                    <c:v>0.48989794855663582</c:v>
                  </c:pt>
                  <c:pt idx="2">
                    <c:v>0.49328828623162524</c:v>
                  </c:pt>
                  <c:pt idx="3">
                    <c:v>0.55602757725374263</c:v>
                  </c:pt>
                  <c:pt idx="4">
                    <c:v>0.35939764421413056</c:v>
                  </c:pt>
                  <c:pt idx="5">
                    <c:v>0.28722813232690059</c:v>
                  </c:pt>
                  <c:pt idx="6">
                    <c:v>0.58878405775518927</c:v>
                  </c:pt>
                  <c:pt idx="7">
                    <c:v>0.59651767227244334</c:v>
                  </c:pt>
                  <c:pt idx="8">
                    <c:v>0.67019897542943729</c:v>
                  </c:pt>
                  <c:pt idx="9">
                    <c:v>0.75000000000000022</c:v>
                  </c:pt>
                  <c:pt idx="10">
                    <c:v>0.92014491612281657</c:v>
                  </c:pt>
                </c:numCache>
              </c:numRef>
            </c:plus>
            <c:minus>
              <c:numRef>
                <c:f>'Average Heating Curve'!$O$35:$O$45</c:f>
                <c:numCache>
                  <c:formatCode>General</c:formatCode>
                  <c:ptCount val="11"/>
                  <c:pt idx="0">
                    <c:v>0.90921211313239059</c:v>
                  </c:pt>
                  <c:pt idx="1">
                    <c:v>0.48989794855663582</c:v>
                  </c:pt>
                  <c:pt idx="2">
                    <c:v>0.49328828623162524</c:v>
                  </c:pt>
                  <c:pt idx="3">
                    <c:v>0.55602757725374263</c:v>
                  </c:pt>
                  <c:pt idx="4">
                    <c:v>0.35939764421413056</c:v>
                  </c:pt>
                  <c:pt idx="5">
                    <c:v>0.28722813232690059</c:v>
                  </c:pt>
                  <c:pt idx="6">
                    <c:v>0.58878405775518927</c:v>
                  </c:pt>
                  <c:pt idx="7">
                    <c:v>0.59651767227244334</c:v>
                  </c:pt>
                  <c:pt idx="8">
                    <c:v>0.67019897542943729</c:v>
                  </c:pt>
                  <c:pt idx="9">
                    <c:v>0.75000000000000022</c:v>
                  </c:pt>
                  <c:pt idx="10">
                    <c:v>0.92014491612281657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Curve'!$N$35:$N$45</c:f>
              <c:numCache>
                <c:formatCode>General</c:formatCode>
                <c:ptCount val="11"/>
                <c:pt idx="0">
                  <c:v>25.4</c:v>
                </c:pt>
                <c:pt idx="1">
                  <c:v>26.4</c:v>
                </c:pt>
                <c:pt idx="2">
                  <c:v>26.95</c:v>
                </c:pt>
                <c:pt idx="3">
                  <c:v>27.324999999999999</c:v>
                </c:pt>
                <c:pt idx="4">
                  <c:v>27.725000000000001</c:v>
                </c:pt>
                <c:pt idx="5">
                  <c:v>27.975000000000001</c:v>
                </c:pt>
                <c:pt idx="6">
                  <c:v>28.1</c:v>
                </c:pt>
                <c:pt idx="7">
                  <c:v>28.274999999999999</c:v>
                </c:pt>
                <c:pt idx="8">
                  <c:v>28.324999999999999</c:v>
                </c:pt>
                <c:pt idx="9">
                  <c:v>28.524999999999999</c:v>
                </c:pt>
                <c:pt idx="10">
                  <c:v>28.8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C06-4326-923F-E6B7CE94BC10}"/>
            </c:ext>
          </c:extLst>
        </c:ser>
        <c:ser>
          <c:idx val="6"/>
          <c:order val="6"/>
          <c:tx>
            <c:strRef>
              <c:f>'Average Heating Curve'!$X$33:$AC$33</c:f>
              <c:strCache>
                <c:ptCount val="1"/>
                <c:pt idx="0">
                  <c:v>αCD137-PBNP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Curve'!$AC$35:$AC$45</c:f>
                <c:numCache>
                  <c:formatCode>General</c:formatCode>
                  <c:ptCount val="11"/>
                  <c:pt idx="0">
                    <c:v>1.2220201853215584</c:v>
                  </c:pt>
                  <c:pt idx="1">
                    <c:v>1.5099668870541501</c:v>
                  </c:pt>
                  <c:pt idx="2">
                    <c:v>1.6563010998406462</c:v>
                  </c:pt>
                  <c:pt idx="3">
                    <c:v>1.7521415467935231</c:v>
                  </c:pt>
                  <c:pt idx="4">
                    <c:v>1.5716233645501716</c:v>
                  </c:pt>
                  <c:pt idx="5">
                    <c:v>1.379613472438326</c:v>
                  </c:pt>
                  <c:pt idx="6">
                    <c:v>1.3228756555322954</c:v>
                  </c:pt>
                  <c:pt idx="7">
                    <c:v>1.4224392195567919</c:v>
                  </c:pt>
                  <c:pt idx="8">
                    <c:v>1.4933184523068084</c:v>
                  </c:pt>
                  <c:pt idx="9">
                    <c:v>1.4153915830374768</c:v>
                  </c:pt>
                  <c:pt idx="10">
                    <c:v>1.4798648586948744</c:v>
                  </c:pt>
                </c:numCache>
              </c:numRef>
            </c:plus>
            <c:minus>
              <c:numRef>
                <c:f>'Average Heating Curve'!$AC$35:$AC$45</c:f>
                <c:numCache>
                  <c:formatCode>General</c:formatCode>
                  <c:ptCount val="11"/>
                  <c:pt idx="0">
                    <c:v>1.2220201853215584</c:v>
                  </c:pt>
                  <c:pt idx="1">
                    <c:v>1.5099668870541501</c:v>
                  </c:pt>
                  <c:pt idx="2">
                    <c:v>1.6563010998406462</c:v>
                  </c:pt>
                  <c:pt idx="3">
                    <c:v>1.7521415467935231</c:v>
                  </c:pt>
                  <c:pt idx="4">
                    <c:v>1.5716233645501716</c:v>
                  </c:pt>
                  <c:pt idx="5">
                    <c:v>1.379613472438326</c:v>
                  </c:pt>
                  <c:pt idx="6">
                    <c:v>1.3228756555322954</c:v>
                  </c:pt>
                  <c:pt idx="7">
                    <c:v>1.4224392195567919</c:v>
                  </c:pt>
                  <c:pt idx="8">
                    <c:v>1.4933184523068084</c:v>
                  </c:pt>
                  <c:pt idx="9">
                    <c:v>1.4153915830374768</c:v>
                  </c:pt>
                  <c:pt idx="10">
                    <c:v>1.4798648586948744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Curve'!$AB$35:$AB$45</c:f>
              <c:numCache>
                <c:formatCode>General</c:formatCode>
                <c:ptCount val="11"/>
                <c:pt idx="0">
                  <c:v>23.533333333333331</c:v>
                </c:pt>
                <c:pt idx="1">
                  <c:v>22.900000000000002</c:v>
                </c:pt>
                <c:pt idx="2">
                  <c:v>22.733333333333331</c:v>
                </c:pt>
                <c:pt idx="3">
                  <c:v>22.8</c:v>
                </c:pt>
                <c:pt idx="4">
                  <c:v>22.599999999999998</c:v>
                </c:pt>
                <c:pt idx="5">
                  <c:v>22.733333333333334</c:v>
                </c:pt>
                <c:pt idx="6">
                  <c:v>22.7</c:v>
                </c:pt>
                <c:pt idx="7">
                  <c:v>22.666666666666668</c:v>
                </c:pt>
                <c:pt idx="8">
                  <c:v>22.8</c:v>
                </c:pt>
                <c:pt idx="9">
                  <c:v>22.666666666666668</c:v>
                </c:pt>
                <c:pt idx="10">
                  <c:v>22.600000000000005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C06-4326-923F-E6B7CE94BC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2382128"/>
        <c:axId val="827697696"/>
      </c:scatterChart>
      <c:valAx>
        <c:axId val="832382128"/>
        <c:scaling>
          <c:orientation val="minMax"/>
          <c:max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Time (min)</a:t>
                </a:r>
              </a:p>
            </c:rich>
          </c:tx>
          <c:layout>
            <c:manualLayout>
              <c:xMode val="edge"/>
              <c:yMode val="edge"/>
              <c:x val="0.44607359686099846"/>
              <c:y val="0.710876996856874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7697696"/>
        <c:crosses val="autoZero"/>
        <c:crossBetween val="midCat"/>
      </c:valAx>
      <c:valAx>
        <c:axId val="8276976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Temperature</a:t>
                </a:r>
                <a:r>
                  <a:rPr lang="en-US" sz="1200" baseline="0"/>
                  <a:t> (C)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2382128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7942362528757978"/>
          <c:w val="1"/>
          <c:h val="0.205763747124202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PBNP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752160714759141"/>
          <c:y val="7.7623456790123474E-2"/>
          <c:w val="0.77803394840796414"/>
          <c:h val="0.561787531188231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'Average Heating Curve'!$C$2:$H$2</c:f>
              <c:strCache>
                <c:ptCount val="1"/>
                <c:pt idx="0">
                  <c:v>2W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Curve'!$H$20:$H$30</c:f>
                <c:numCache>
                  <c:formatCode>General</c:formatCode>
                  <c:ptCount val="11"/>
                  <c:pt idx="0">
                    <c:v>1.3175102782647783</c:v>
                  </c:pt>
                  <c:pt idx="1">
                    <c:v>4.179712908801271</c:v>
                  </c:pt>
                  <c:pt idx="2">
                    <c:v>3.0685229888878638</c:v>
                  </c:pt>
                  <c:pt idx="3">
                    <c:v>3.3808283008753905</c:v>
                  </c:pt>
                  <c:pt idx="4">
                    <c:v>5.1989582289788308</c:v>
                  </c:pt>
                  <c:pt idx="5">
                    <c:v>6.473793323855805</c:v>
                  </c:pt>
                  <c:pt idx="6">
                    <c:v>6.2007392032455844</c:v>
                  </c:pt>
                  <c:pt idx="7">
                    <c:v>6.0852280154485587</c:v>
                  </c:pt>
                  <c:pt idx="8">
                    <c:v>5.4008486987386215</c:v>
                  </c:pt>
                  <c:pt idx="9">
                    <c:v>5.0248548901104266</c:v>
                  </c:pt>
                  <c:pt idx="10">
                    <c:v>4.8620983124572872</c:v>
                  </c:pt>
                </c:numCache>
              </c:numRef>
            </c:plus>
            <c:minus>
              <c:numRef>
                <c:f>'Average Heating Curve'!$H$20:$H$30</c:f>
                <c:numCache>
                  <c:formatCode>General</c:formatCode>
                  <c:ptCount val="11"/>
                  <c:pt idx="0">
                    <c:v>1.3175102782647783</c:v>
                  </c:pt>
                  <c:pt idx="1">
                    <c:v>4.179712908801271</c:v>
                  </c:pt>
                  <c:pt idx="2">
                    <c:v>3.0685229888878638</c:v>
                  </c:pt>
                  <c:pt idx="3">
                    <c:v>3.3808283008753905</c:v>
                  </c:pt>
                  <c:pt idx="4">
                    <c:v>5.1989582289788308</c:v>
                  </c:pt>
                  <c:pt idx="5">
                    <c:v>6.473793323855805</c:v>
                  </c:pt>
                  <c:pt idx="6">
                    <c:v>6.2007392032455844</c:v>
                  </c:pt>
                  <c:pt idx="7">
                    <c:v>6.0852280154485587</c:v>
                  </c:pt>
                  <c:pt idx="8">
                    <c:v>5.4008486987386215</c:v>
                  </c:pt>
                  <c:pt idx="9">
                    <c:v>5.0248548901104266</c:v>
                  </c:pt>
                  <c:pt idx="10">
                    <c:v>4.8620983124572872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Curve'!$G$20:$G$30</c:f>
              <c:numCache>
                <c:formatCode>General</c:formatCode>
                <c:ptCount val="11"/>
                <c:pt idx="0">
                  <c:v>27.625</c:v>
                </c:pt>
                <c:pt idx="1">
                  <c:v>69.650000000000006</c:v>
                </c:pt>
                <c:pt idx="2">
                  <c:v>82.475000000000009</c:v>
                </c:pt>
                <c:pt idx="3">
                  <c:v>82.550000000000011</c:v>
                </c:pt>
                <c:pt idx="4">
                  <c:v>80.025000000000006</c:v>
                </c:pt>
                <c:pt idx="5">
                  <c:v>75.149999999999991</c:v>
                </c:pt>
                <c:pt idx="6">
                  <c:v>70.674999999999997</c:v>
                </c:pt>
                <c:pt idx="7">
                  <c:v>66.95</c:v>
                </c:pt>
                <c:pt idx="8">
                  <c:v>64.375</c:v>
                </c:pt>
                <c:pt idx="9">
                  <c:v>62.475000000000009</c:v>
                </c:pt>
                <c:pt idx="10">
                  <c:v>61.1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5A3-4FBB-A4EF-F0D081BA902A}"/>
            </c:ext>
          </c:extLst>
        </c:ser>
        <c:ser>
          <c:idx val="1"/>
          <c:order val="1"/>
          <c:tx>
            <c:strRef>
              <c:f>'Average Heating Curve'!$J$2:$O$2</c:f>
              <c:strCache>
                <c:ptCount val="1"/>
                <c:pt idx="0">
                  <c:v>1.5W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Curve'!$O$20:$O$30</c:f>
                <c:numCache>
                  <c:formatCode>General</c:formatCode>
                  <c:ptCount val="11"/>
                  <c:pt idx="0">
                    <c:v>0.85391256382996594</c:v>
                  </c:pt>
                  <c:pt idx="1">
                    <c:v>2.7035470527931782</c:v>
                  </c:pt>
                  <c:pt idx="2">
                    <c:v>3.7206630233512579</c:v>
                  </c:pt>
                  <c:pt idx="3">
                    <c:v>4.1923541517068124</c:v>
                  </c:pt>
                  <c:pt idx="4">
                    <c:v>2.4377243486497773</c:v>
                  </c:pt>
                  <c:pt idx="5">
                    <c:v>3.971145930332955</c:v>
                  </c:pt>
                  <c:pt idx="6">
                    <c:v>6.2697022789496657</c:v>
                  </c:pt>
                  <c:pt idx="7">
                    <c:v>7.4272022547748975</c:v>
                  </c:pt>
                  <c:pt idx="8">
                    <c:v>8.3212078450186713</c:v>
                  </c:pt>
                  <c:pt idx="9">
                    <c:v>8.6299381998559337</c:v>
                  </c:pt>
                  <c:pt idx="10">
                    <c:v>8.7156946558109709</c:v>
                  </c:pt>
                </c:numCache>
              </c:numRef>
            </c:plus>
            <c:minus>
              <c:numRef>
                <c:f>'Average Heating Curve'!$O$20:$O$30</c:f>
                <c:numCache>
                  <c:formatCode>General</c:formatCode>
                  <c:ptCount val="11"/>
                  <c:pt idx="0">
                    <c:v>0.85391256382996594</c:v>
                  </c:pt>
                  <c:pt idx="1">
                    <c:v>2.7035470527931782</c:v>
                  </c:pt>
                  <c:pt idx="2">
                    <c:v>3.7206630233512579</c:v>
                  </c:pt>
                  <c:pt idx="3">
                    <c:v>4.1923541517068124</c:v>
                  </c:pt>
                  <c:pt idx="4">
                    <c:v>2.4377243486497773</c:v>
                  </c:pt>
                  <c:pt idx="5">
                    <c:v>3.971145930332955</c:v>
                  </c:pt>
                  <c:pt idx="6">
                    <c:v>6.2697022789496657</c:v>
                  </c:pt>
                  <c:pt idx="7">
                    <c:v>7.4272022547748975</c:v>
                  </c:pt>
                  <c:pt idx="8">
                    <c:v>8.3212078450186713</c:v>
                  </c:pt>
                  <c:pt idx="9">
                    <c:v>8.6299381998559337</c:v>
                  </c:pt>
                  <c:pt idx="10">
                    <c:v>8.7156946558109709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Curve'!$N$20:$N$30</c:f>
              <c:numCache>
                <c:formatCode>General</c:formatCode>
                <c:ptCount val="11"/>
                <c:pt idx="0">
                  <c:v>27.274999999999999</c:v>
                </c:pt>
                <c:pt idx="1">
                  <c:v>59.724999999999994</c:v>
                </c:pt>
                <c:pt idx="2">
                  <c:v>72.349999999999994</c:v>
                </c:pt>
                <c:pt idx="3">
                  <c:v>76.525000000000006</c:v>
                </c:pt>
                <c:pt idx="4">
                  <c:v>76.174999999999997</c:v>
                </c:pt>
                <c:pt idx="5">
                  <c:v>75.05</c:v>
                </c:pt>
                <c:pt idx="6">
                  <c:v>72.974999999999994</c:v>
                </c:pt>
                <c:pt idx="7">
                  <c:v>70.95</c:v>
                </c:pt>
                <c:pt idx="8">
                  <c:v>68.674999999999997</c:v>
                </c:pt>
                <c:pt idx="9">
                  <c:v>67.325000000000003</c:v>
                </c:pt>
                <c:pt idx="10">
                  <c:v>66.150000000000006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A3-4FBB-A4EF-F0D081BA902A}"/>
            </c:ext>
          </c:extLst>
        </c:ser>
        <c:ser>
          <c:idx val="2"/>
          <c:order val="2"/>
          <c:tx>
            <c:strRef>
              <c:f>'Average Heating Curve'!$Q$2:$V$2</c:f>
              <c:strCache>
                <c:ptCount val="1"/>
                <c:pt idx="0">
                  <c:v>1.0W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Curve'!$V$20:$V$30</c:f>
                <c:numCache>
                  <c:formatCode>General</c:formatCode>
                  <c:ptCount val="11"/>
                  <c:pt idx="0">
                    <c:v>0.8845903006477065</c:v>
                  </c:pt>
                  <c:pt idx="1">
                    <c:v>2.0320351046836453</c:v>
                  </c:pt>
                  <c:pt idx="2">
                    <c:v>2.7837325063063587</c:v>
                  </c:pt>
                  <c:pt idx="3">
                    <c:v>3.2097507691408058</c:v>
                  </c:pt>
                  <c:pt idx="4">
                    <c:v>3.6097091295560082</c:v>
                  </c:pt>
                  <c:pt idx="5">
                    <c:v>3.6299678602801233</c:v>
                  </c:pt>
                  <c:pt idx="6">
                    <c:v>2.7012342857787544</c:v>
                  </c:pt>
                  <c:pt idx="7">
                    <c:v>2.0548722588034516</c:v>
                  </c:pt>
                  <c:pt idx="8">
                    <c:v>2.3079572497485032</c:v>
                  </c:pt>
                  <c:pt idx="9">
                    <c:v>4.1306779104645752</c:v>
                  </c:pt>
                  <c:pt idx="10">
                    <c:v>4.4452221541785724</c:v>
                  </c:pt>
                </c:numCache>
              </c:numRef>
            </c:plus>
            <c:minus>
              <c:numRef>
                <c:f>'Average Heating Curve'!$V$20:$V$30</c:f>
                <c:numCache>
                  <c:formatCode>General</c:formatCode>
                  <c:ptCount val="11"/>
                  <c:pt idx="0">
                    <c:v>0.8845903006477065</c:v>
                  </c:pt>
                  <c:pt idx="1">
                    <c:v>2.0320351046836453</c:v>
                  </c:pt>
                  <c:pt idx="2">
                    <c:v>2.7837325063063587</c:v>
                  </c:pt>
                  <c:pt idx="3">
                    <c:v>3.2097507691408058</c:v>
                  </c:pt>
                  <c:pt idx="4">
                    <c:v>3.6097091295560082</c:v>
                  </c:pt>
                  <c:pt idx="5">
                    <c:v>3.6299678602801233</c:v>
                  </c:pt>
                  <c:pt idx="6">
                    <c:v>2.7012342857787544</c:v>
                  </c:pt>
                  <c:pt idx="7">
                    <c:v>2.0548722588034516</c:v>
                  </c:pt>
                  <c:pt idx="8">
                    <c:v>2.3079572497485032</c:v>
                  </c:pt>
                  <c:pt idx="9">
                    <c:v>4.1306779104645752</c:v>
                  </c:pt>
                  <c:pt idx="10">
                    <c:v>4.4452221541785724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Curve'!$U$20:$U$30</c:f>
              <c:numCache>
                <c:formatCode>General</c:formatCode>
                <c:ptCount val="11"/>
                <c:pt idx="0">
                  <c:v>26.525000000000002</c:v>
                </c:pt>
                <c:pt idx="1">
                  <c:v>49.875</c:v>
                </c:pt>
                <c:pt idx="2">
                  <c:v>61.325000000000003</c:v>
                </c:pt>
                <c:pt idx="3">
                  <c:v>66.775000000000006</c:v>
                </c:pt>
                <c:pt idx="4">
                  <c:v>69.05</c:v>
                </c:pt>
                <c:pt idx="5">
                  <c:v>69.850000000000009</c:v>
                </c:pt>
                <c:pt idx="6">
                  <c:v>69.55</c:v>
                </c:pt>
                <c:pt idx="7">
                  <c:v>68.474999999999994</c:v>
                </c:pt>
                <c:pt idx="8">
                  <c:v>67.3</c:v>
                </c:pt>
                <c:pt idx="9">
                  <c:v>65.474999999999994</c:v>
                </c:pt>
                <c:pt idx="10">
                  <c:v>65.3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5A3-4FBB-A4EF-F0D081BA902A}"/>
            </c:ext>
          </c:extLst>
        </c:ser>
        <c:ser>
          <c:idx val="3"/>
          <c:order val="3"/>
          <c:tx>
            <c:strRef>
              <c:f>'Average Heating Curve'!$X$2:$AC$2</c:f>
              <c:strCache>
                <c:ptCount val="1"/>
                <c:pt idx="0">
                  <c:v>0.5W</c:v>
                </c:pt>
              </c:strCache>
            </c:strRef>
          </c:tx>
          <c:spPr>
            <a:ln w="19050" cap="rnd">
              <a:solidFill>
                <a:srgbClr val="FFF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FFFF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Curve'!$AC$20:$AC$30</c:f>
                <c:numCache>
                  <c:formatCode>General</c:formatCode>
                  <c:ptCount val="11"/>
                  <c:pt idx="0">
                    <c:v>1.7944358444926358</c:v>
                  </c:pt>
                  <c:pt idx="1">
                    <c:v>1.8565200420859089</c:v>
                  </c:pt>
                  <c:pt idx="2">
                    <c:v>2.6956755492207649</c:v>
                  </c:pt>
                  <c:pt idx="3">
                    <c:v>2.639917928017208</c:v>
                  </c:pt>
                  <c:pt idx="4">
                    <c:v>2.684523545560118</c:v>
                  </c:pt>
                  <c:pt idx="5">
                    <c:v>2.9545163168726392</c:v>
                  </c:pt>
                  <c:pt idx="6">
                    <c:v>2.721519183593359</c:v>
                  </c:pt>
                  <c:pt idx="7">
                    <c:v>2.6242459234352751</c:v>
                  </c:pt>
                  <c:pt idx="8">
                    <c:v>2.4241837114102269</c:v>
                  </c:pt>
                  <c:pt idx="9">
                    <c:v>2.171021265057838</c:v>
                  </c:pt>
                  <c:pt idx="10">
                    <c:v>2.2233608194203054</c:v>
                  </c:pt>
                </c:numCache>
              </c:numRef>
            </c:plus>
            <c:minus>
              <c:numRef>
                <c:f>'Average Heating Curve'!$AC$20:$AC$30</c:f>
                <c:numCache>
                  <c:formatCode>General</c:formatCode>
                  <c:ptCount val="11"/>
                  <c:pt idx="0">
                    <c:v>1.7944358444926358</c:v>
                  </c:pt>
                  <c:pt idx="1">
                    <c:v>1.8565200420859089</c:v>
                  </c:pt>
                  <c:pt idx="2">
                    <c:v>2.6956755492207649</c:v>
                  </c:pt>
                  <c:pt idx="3">
                    <c:v>2.639917928017208</c:v>
                  </c:pt>
                  <c:pt idx="4">
                    <c:v>2.684523545560118</c:v>
                  </c:pt>
                  <c:pt idx="5">
                    <c:v>2.9545163168726392</c:v>
                  </c:pt>
                  <c:pt idx="6">
                    <c:v>2.721519183593359</c:v>
                  </c:pt>
                  <c:pt idx="7">
                    <c:v>2.6242459234352751</c:v>
                  </c:pt>
                  <c:pt idx="8">
                    <c:v>2.4241837114102269</c:v>
                  </c:pt>
                  <c:pt idx="9">
                    <c:v>2.171021265057838</c:v>
                  </c:pt>
                  <c:pt idx="10">
                    <c:v>2.2233608194203054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Curve'!$AB$20:$AB$30</c:f>
              <c:numCache>
                <c:formatCode>General</c:formatCode>
                <c:ptCount val="11"/>
                <c:pt idx="0">
                  <c:v>27</c:v>
                </c:pt>
                <c:pt idx="1">
                  <c:v>38.6</c:v>
                </c:pt>
                <c:pt idx="2">
                  <c:v>44.8</c:v>
                </c:pt>
                <c:pt idx="3">
                  <c:v>48.325000000000003</c:v>
                </c:pt>
                <c:pt idx="4">
                  <c:v>50.800000000000004</c:v>
                </c:pt>
                <c:pt idx="5">
                  <c:v>51.924999999999997</c:v>
                </c:pt>
                <c:pt idx="6">
                  <c:v>53.1</c:v>
                </c:pt>
                <c:pt idx="7">
                  <c:v>53.3</c:v>
                </c:pt>
                <c:pt idx="8">
                  <c:v>53.95</c:v>
                </c:pt>
                <c:pt idx="9">
                  <c:v>53.900000000000006</c:v>
                </c:pt>
                <c:pt idx="10">
                  <c:v>54.05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5A3-4FBB-A4EF-F0D081BA902A}"/>
            </c:ext>
          </c:extLst>
        </c:ser>
        <c:ser>
          <c:idx val="4"/>
          <c:order val="4"/>
          <c:tx>
            <c:strRef>
              <c:f>'Average Heating Curve'!$C$33:$H$33</c:f>
              <c:strCache>
                <c:ptCount val="1"/>
                <c:pt idx="0">
                  <c:v>Vehicle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Curve'!$H$35:$H$45</c:f>
                <c:numCache>
                  <c:formatCode>General</c:formatCode>
                  <c:ptCount val="11"/>
                  <c:pt idx="0">
                    <c:v>2.4542480178933279</c:v>
                  </c:pt>
                  <c:pt idx="1">
                    <c:v>1.761628034896509</c:v>
                  </c:pt>
                  <c:pt idx="2">
                    <c:v>1.9399312702601947</c:v>
                  </c:pt>
                  <c:pt idx="3">
                    <c:v>1.9078784028338907</c:v>
                  </c:pt>
                  <c:pt idx="4">
                    <c:v>1.8193405398660243</c:v>
                  </c:pt>
                  <c:pt idx="5">
                    <c:v>1.1269427669584651</c:v>
                  </c:pt>
                  <c:pt idx="6">
                    <c:v>1.307669683062201</c:v>
                  </c:pt>
                  <c:pt idx="7">
                    <c:v>1.3650396819628845</c:v>
                  </c:pt>
                  <c:pt idx="8">
                    <c:v>1.5143755588800729</c:v>
                  </c:pt>
                  <c:pt idx="9">
                    <c:v>1.4571661996262941</c:v>
                  </c:pt>
                  <c:pt idx="10">
                    <c:v>1.5716233645501705</c:v>
                  </c:pt>
                </c:numCache>
              </c:numRef>
            </c:plus>
            <c:minus>
              <c:numRef>
                <c:f>'Average Heating Curve'!$H$35:$H$45</c:f>
                <c:numCache>
                  <c:formatCode>General</c:formatCode>
                  <c:ptCount val="11"/>
                  <c:pt idx="0">
                    <c:v>2.4542480178933279</c:v>
                  </c:pt>
                  <c:pt idx="1">
                    <c:v>1.761628034896509</c:v>
                  </c:pt>
                  <c:pt idx="2">
                    <c:v>1.9399312702601947</c:v>
                  </c:pt>
                  <c:pt idx="3">
                    <c:v>1.9078784028338907</c:v>
                  </c:pt>
                  <c:pt idx="4">
                    <c:v>1.8193405398660243</c:v>
                  </c:pt>
                  <c:pt idx="5">
                    <c:v>1.1269427669584651</c:v>
                  </c:pt>
                  <c:pt idx="6">
                    <c:v>1.307669683062201</c:v>
                  </c:pt>
                  <c:pt idx="7">
                    <c:v>1.3650396819628845</c:v>
                  </c:pt>
                  <c:pt idx="8">
                    <c:v>1.5143755588800729</c:v>
                  </c:pt>
                  <c:pt idx="9">
                    <c:v>1.4571661996262941</c:v>
                  </c:pt>
                  <c:pt idx="10">
                    <c:v>1.5716233645501705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Curve'!$G$35:$G$45</c:f>
              <c:numCache>
                <c:formatCode>General</c:formatCode>
                <c:ptCount val="11"/>
                <c:pt idx="0">
                  <c:v>24.666666666666668</c:v>
                </c:pt>
                <c:pt idx="1">
                  <c:v>23.666666666666668</c:v>
                </c:pt>
                <c:pt idx="2">
                  <c:v>23.333333333333332</c:v>
                </c:pt>
                <c:pt idx="3">
                  <c:v>23.3</c:v>
                </c:pt>
                <c:pt idx="4">
                  <c:v>23.2</c:v>
                </c:pt>
                <c:pt idx="5">
                  <c:v>23.5</c:v>
                </c:pt>
                <c:pt idx="6">
                  <c:v>23.599999999999998</c:v>
                </c:pt>
                <c:pt idx="7">
                  <c:v>23.766666666666666</c:v>
                </c:pt>
                <c:pt idx="8">
                  <c:v>23.533333333333331</c:v>
                </c:pt>
                <c:pt idx="9">
                  <c:v>23.566666666666663</c:v>
                </c:pt>
                <c:pt idx="10">
                  <c:v>23.599999999999998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5A3-4FBB-A4EF-F0D081BA902A}"/>
            </c:ext>
          </c:extLst>
        </c:ser>
        <c:ser>
          <c:idx val="5"/>
          <c:order val="5"/>
          <c:tx>
            <c:strRef>
              <c:f>'Average Heating Curve'!$J$33:$O$33</c:f>
              <c:strCache>
                <c:ptCount val="1"/>
                <c:pt idx="0">
                  <c:v>Laser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Curve'!$O$35:$O$45</c:f>
                <c:numCache>
                  <c:formatCode>General</c:formatCode>
                  <c:ptCount val="11"/>
                  <c:pt idx="0">
                    <c:v>0.90921211313239059</c:v>
                  </c:pt>
                  <c:pt idx="1">
                    <c:v>0.48989794855663582</c:v>
                  </c:pt>
                  <c:pt idx="2">
                    <c:v>0.49328828623162524</c:v>
                  </c:pt>
                  <c:pt idx="3">
                    <c:v>0.55602757725374263</c:v>
                  </c:pt>
                  <c:pt idx="4">
                    <c:v>0.35939764421413056</c:v>
                  </c:pt>
                  <c:pt idx="5">
                    <c:v>0.28722813232690059</c:v>
                  </c:pt>
                  <c:pt idx="6">
                    <c:v>0.58878405775518927</c:v>
                  </c:pt>
                  <c:pt idx="7">
                    <c:v>0.59651767227244334</c:v>
                  </c:pt>
                  <c:pt idx="8">
                    <c:v>0.67019897542943729</c:v>
                  </c:pt>
                  <c:pt idx="9">
                    <c:v>0.75000000000000022</c:v>
                  </c:pt>
                  <c:pt idx="10">
                    <c:v>0.92014491612281657</c:v>
                  </c:pt>
                </c:numCache>
              </c:numRef>
            </c:plus>
            <c:minus>
              <c:numRef>
                <c:f>'Average Heating Curve'!$O$35:$O$45</c:f>
                <c:numCache>
                  <c:formatCode>General</c:formatCode>
                  <c:ptCount val="11"/>
                  <c:pt idx="0">
                    <c:v>0.90921211313239059</c:v>
                  </c:pt>
                  <c:pt idx="1">
                    <c:v>0.48989794855663582</c:v>
                  </c:pt>
                  <c:pt idx="2">
                    <c:v>0.49328828623162524</c:v>
                  </c:pt>
                  <c:pt idx="3">
                    <c:v>0.55602757725374263</c:v>
                  </c:pt>
                  <c:pt idx="4">
                    <c:v>0.35939764421413056</c:v>
                  </c:pt>
                  <c:pt idx="5">
                    <c:v>0.28722813232690059</c:v>
                  </c:pt>
                  <c:pt idx="6">
                    <c:v>0.58878405775518927</c:v>
                  </c:pt>
                  <c:pt idx="7">
                    <c:v>0.59651767227244334</c:v>
                  </c:pt>
                  <c:pt idx="8">
                    <c:v>0.67019897542943729</c:v>
                  </c:pt>
                  <c:pt idx="9">
                    <c:v>0.75000000000000022</c:v>
                  </c:pt>
                  <c:pt idx="10">
                    <c:v>0.92014491612281657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Curve'!$N$35:$N$45</c:f>
              <c:numCache>
                <c:formatCode>General</c:formatCode>
                <c:ptCount val="11"/>
                <c:pt idx="0">
                  <c:v>25.4</c:v>
                </c:pt>
                <c:pt idx="1">
                  <c:v>26.4</c:v>
                </c:pt>
                <c:pt idx="2">
                  <c:v>26.95</c:v>
                </c:pt>
                <c:pt idx="3">
                  <c:v>27.324999999999999</c:v>
                </c:pt>
                <c:pt idx="4">
                  <c:v>27.725000000000001</c:v>
                </c:pt>
                <c:pt idx="5">
                  <c:v>27.975000000000001</c:v>
                </c:pt>
                <c:pt idx="6">
                  <c:v>28.1</c:v>
                </c:pt>
                <c:pt idx="7">
                  <c:v>28.274999999999999</c:v>
                </c:pt>
                <c:pt idx="8">
                  <c:v>28.324999999999999</c:v>
                </c:pt>
                <c:pt idx="9">
                  <c:v>28.524999999999999</c:v>
                </c:pt>
                <c:pt idx="10">
                  <c:v>28.8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5A3-4FBB-A4EF-F0D081BA902A}"/>
            </c:ext>
          </c:extLst>
        </c:ser>
        <c:ser>
          <c:idx val="6"/>
          <c:order val="6"/>
          <c:tx>
            <c:strRef>
              <c:f>'Average Heating Curve'!$Q$33:$V$33</c:f>
              <c:strCache>
                <c:ptCount val="1"/>
                <c:pt idx="0">
                  <c:v>PBNP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Heating Curve'!$V$35:$V$45</c:f>
                <c:numCache>
                  <c:formatCode>General</c:formatCode>
                  <c:ptCount val="11"/>
                  <c:pt idx="0">
                    <c:v>2.1197484127446189</c:v>
                  </c:pt>
                  <c:pt idx="1">
                    <c:v>1.9502136635080107</c:v>
                  </c:pt>
                  <c:pt idx="2">
                    <c:v>2.080865204668481</c:v>
                  </c:pt>
                  <c:pt idx="3">
                    <c:v>2.0502032419575702</c:v>
                  </c:pt>
                  <c:pt idx="4">
                    <c:v>1.9399312702601947</c:v>
                  </c:pt>
                  <c:pt idx="5">
                    <c:v>1.2165525060596436</c:v>
                  </c:pt>
                  <c:pt idx="6">
                    <c:v>1.4571661996262921</c:v>
                  </c:pt>
                  <c:pt idx="7">
                    <c:v>1.5947831618540924</c:v>
                  </c:pt>
                  <c:pt idx="8">
                    <c:v>1.6772994167212167</c:v>
                  </c:pt>
                  <c:pt idx="9">
                    <c:v>1.7785762095938804</c:v>
                  </c:pt>
                  <c:pt idx="10">
                    <c:v>1.7785762095938804</c:v>
                  </c:pt>
                </c:numCache>
              </c:numRef>
            </c:plus>
            <c:minus>
              <c:numRef>
                <c:f>'Average Heating Curve'!$V$35:$V$45</c:f>
                <c:numCache>
                  <c:formatCode>General</c:formatCode>
                  <c:ptCount val="11"/>
                  <c:pt idx="0">
                    <c:v>2.1197484127446189</c:v>
                  </c:pt>
                  <c:pt idx="1">
                    <c:v>1.9502136635080107</c:v>
                  </c:pt>
                  <c:pt idx="2">
                    <c:v>2.080865204668481</c:v>
                  </c:pt>
                  <c:pt idx="3">
                    <c:v>2.0502032419575702</c:v>
                  </c:pt>
                  <c:pt idx="4">
                    <c:v>1.9399312702601947</c:v>
                  </c:pt>
                  <c:pt idx="5">
                    <c:v>1.2165525060596436</c:v>
                  </c:pt>
                  <c:pt idx="6">
                    <c:v>1.4571661996262921</c:v>
                  </c:pt>
                  <c:pt idx="7">
                    <c:v>1.5947831618540924</c:v>
                  </c:pt>
                  <c:pt idx="8">
                    <c:v>1.6772994167212167</c:v>
                  </c:pt>
                  <c:pt idx="9">
                    <c:v>1.7785762095938804</c:v>
                  </c:pt>
                  <c:pt idx="10">
                    <c:v>1.7785762095938804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Heating Curve'!$A$4:$A$14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'Average Heating Curve'!$U$35:$U$45</c:f>
              <c:numCache>
                <c:formatCode>General</c:formatCode>
                <c:ptCount val="11"/>
                <c:pt idx="0">
                  <c:v>25.066666666666666</c:v>
                </c:pt>
                <c:pt idx="1">
                  <c:v>23.633333333333336</c:v>
                </c:pt>
                <c:pt idx="2">
                  <c:v>23.400000000000002</c:v>
                </c:pt>
                <c:pt idx="3">
                  <c:v>23.466666666666669</c:v>
                </c:pt>
                <c:pt idx="4">
                  <c:v>23.333333333333332</c:v>
                </c:pt>
                <c:pt idx="5">
                  <c:v>23.7</c:v>
                </c:pt>
                <c:pt idx="6">
                  <c:v>23.766666666666666</c:v>
                </c:pt>
                <c:pt idx="7">
                  <c:v>23.733333333333334</c:v>
                </c:pt>
                <c:pt idx="8">
                  <c:v>23.633333333333336</c:v>
                </c:pt>
                <c:pt idx="9">
                  <c:v>23.533333333333331</c:v>
                </c:pt>
                <c:pt idx="10">
                  <c:v>23.533333333333331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5A3-4FBB-A4EF-F0D081BA9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2382128"/>
        <c:axId val="827697696"/>
      </c:scatterChart>
      <c:valAx>
        <c:axId val="832382128"/>
        <c:scaling>
          <c:orientation val="minMax"/>
          <c:max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7697696"/>
        <c:crosses val="autoZero"/>
        <c:crossBetween val="midCat"/>
        <c:majorUnit val="2"/>
      </c:valAx>
      <c:valAx>
        <c:axId val="8276976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Temperature (C)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2382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3299663299663303E-2"/>
          <c:y val="0.86066029940701871"/>
          <c:w val="0.97676767676767695"/>
          <c:h val="0.129051472732575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l-GR">
                <a:solidFill>
                  <a:sysClr val="windowText" lastClr="000000"/>
                </a:solidFill>
              </a:rPr>
              <a:t>α</a:t>
            </a:r>
            <a:r>
              <a:rPr lang="en-US">
                <a:solidFill>
                  <a:sysClr val="windowText" lastClr="000000"/>
                </a:solidFill>
              </a:rPr>
              <a:t>CD137-PBNP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E2C-4D16-8337-F4025C75219A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E2C-4D16-8337-F4025C75219A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E2C-4D16-8337-F4025C75219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E2C-4D16-8337-F4025C75219A}"/>
              </c:ext>
            </c:extLst>
          </c:dPt>
          <c:dLbls>
            <c:dLbl>
              <c:idx val="0"/>
              <c:layout>
                <c:manualLayout>
                  <c:x val="-2.5462668816039986E-17"/>
                  <c:y val="-3.24074074074074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E2C-4D16-8337-F4025C75219A}"/>
                </c:ext>
              </c:extLst>
            </c:dLbl>
            <c:dLbl>
              <c:idx val="1"/>
              <c:layout>
                <c:manualLayout>
                  <c:x val="0"/>
                  <c:y val="-2.314814814814814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E2C-4D16-8337-F4025C75219A}"/>
                </c:ext>
              </c:extLst>
            </c:dLbl>
            <c:dLbl>
              <c:idx val="2"/>
              <c:layout>
                <c:manualLayout>
                  <c:x val="0"/>
                  <c:y val="-1.851851851851856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E2C-4D16-8337-F4025C75219A}"/>
                </c:ext>
              </c:extLst>
            </c:dLbl>
            <c:dLbl>
              <c:idx val="3"/>
              <c:layout>
                <c:manualLayout>
                  <c:x val="0"/>
                  <c:y val="-5.55555555555556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E2C-4D16-8337-F4025C7521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'Average Thermal Dose'!$E$10:$H$10</c:f>
                <c:numCache>
                  <c:formatCode>General</c:formatCode>
                  <c:ptCount val="4"/>
                  <c:pt idx="0">
                    <c:v>1.0460900193921827</c:v>
                  </c:pt>
                  <c:pt idx="1">
                    <c:v>0.94304237872442265</c:v>
                  </c:pt>
                  <c:pt idx="2">
                    <c:v>0.92233532219453862</c:v>
                  </c:pt>
                  <c:pt idx="3">
                    <c:v>1.2539125308832331</c:v>
                  </c:pt>
                </c:numCache>
              </c:numRef>
            </c:plus>
            <c:minus>
              <c:numRef>
                <c:f>'Average Thermal Dose'!$E$10:$H$10</c:f>
                <c:numCache>
                  <c:formatCode>General</c:formatCode>
                  <c:ptCount val="4"/>
                  <c:pt idx="0">
                    <c:v>1.0460900193921827</c:v>
                  </c:pt>
                  <c:pt idx="1">
                    <c:v>0.94304237872442265</c:v>
                  </c:pt>
                  <c:pt idx="2">
                    <c:v>0.92233532219453862</c:v>
                  </c:pt>
                  <c:pt idx="3">
                    <c:v>1.2539125308832331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'Average Thermal Dose'!$E$3:$H$3</c:f>
              <c:strCache>
                <c:ptCount val="4"/>
                <c:pt idx="0">
                  <c:v>2W</c:v>
                </c:pt>
                <c:pt idx="1">
                  <c:v>1.5W</c:v>
                </c:pt>
                <c:pt idx="2">
                  <c:v>1.0W</c:v>
                </c:pt>
                <c:pt idx="3">
                  <c:v>0.5W</c:v>
                </c:pt>
              </c:strCache>
            </c:strRef>
          </c:cat>
          <c:val>
            <c:numRef>
              <c:f>'Average Thermal Dose'!$E$9:$H$9</c:f>
              <c:numCache>
                <c:formatCode>0.0</c:formatCode>
                <c:ptCount val="4"/>
                <c:pt idx="0">
                  <c:v>12.759163062204383</c:v>
                </c:pt>
                <c:pt idx="1">
                  <c:v>11.565735277750679</c:v>
                </c:pt>
                <c:pt idx="2">
                  <c:v>9.6715271596450734</c:v>
                </c:pt>
                <c:pt idx="3">
                  <c:v>4.4071878857439968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2C-4D16-8337-F4025C75219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44636816"/>
        <c:axId val="1025726736"/>
      </c:barChart>
      <c:catAx>
        <c:axId val="124463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726736"/>
        <c:crosses val="autoZero"/>
        <c:auto val="1"/>
        <c:lblAlgn val="ctr"/>
        <c:lblOffset val="100"/>
        <c:noMultiLvlLbl val="0"/>
      </c:catAx>
      <c:valAx>
        <c:axId val="1025726736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4636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PBNP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7C-4D60-8D7B-6D56AA3CD8DD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17C-4D60-8D7B-6D56AA3CD8DD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17C-4D60-8D7B-6D56AA3CD8D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17C-4D60-8D7B-6D56AA3CD8DD}"/>
              </c:ext>
            </c:extLst>
          </c:dPt>
          <c:dLbls>
            <c:dLbl>
              <c:idx val="0"/>
              <c:layout>
                <c:manualLayout>
                  <c:x val="-2.5462668816039986E-17"/>
                  <c:y val="-2.777777777777777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17C-4D60-8D7B-6D56AA3CD8DD}"/>
                </c:ext>
              </c:extLst>
            </c:dLbl>
            <c:dLbl>
              <c:idx val="1"/>
              <c:layout>
                <c:manualLayout>
                  <c:x val="0"/>
                  <c:y val="-3.24074074074074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17C-4D60-8D7B-6D56AA3CD8DD}"/>
                </c:ext>
              </c:extLst>
            </c:dLbl>
            <c:dLbl>
              <c:idx val="2"/>
              <c:layout>
                <c:manualLayout>
                  <c:x val="0"/>
                  <c:y val="-4.629629629629629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17C-4D60-8D7B-6D56AA3CD8DD}"/>
                </c:ext>
              </c:extLst>
            </c:dLbl>
            <c:dLbl>
              <c:idx val="3"/>
              <c:layout>
                <c:manualLayout>
                  <c:x val="0"/>
                  <c:y val="-6.018518518518527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17C-4D60-8D7B-6D56AA3CD8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'Average Thermal Dose'!$L$10:$O$10</c:f>
                <c:numCache>
                  <c:formatCode>General</c:formatCode>
                  <c:ptCount val="4"/>
                  <c:pt idx="0">
                    <c:v>0.69673617623890138</c:v>
                  </c:pt>
                  <c:pt idx="1">
                    <c:v>0.7518424476959108</c:v>
                  </c:pt>
                  <c:pt idx="2">
                    <c:v>0.87665189892663231</c:v>
                  </c:pt>
                  <c:pt idx="3">
                    <c:v>0.73459128055446377</c:v>
                  </c:pt>
                </c:numCache>
              </c:numRef>
            </c:plus>
            <c:minus>
              <c:numRef>
                <c:f>'Average Thermal Dose'!$L$10:$O$10</c:f>
                <c:numCache>
                  <c:formatCode>General</c:formatCode>
                  <c:ptCount val="4"/>
                  <c:pt idx="0">
                    <c:v>0.69673617623890138</c:v>
                  </c:pt>
                  <c:pt idx="1">
                    <c:v>0.7518424476959108</c:v>
                  </c:pt>
                  <c:pt idx="2">
                    <c:v>0.87665189892663231</c:v>
                  </c:pt>
                  <c:pt idx="3">
                    <c:v>0.73459128055446377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'Average Thermal Dose'!$E$3:$H$3</c:f>
              <c:strCache>
                <c:ptCount val="4"/>
                <c:pt idx="0">
                  <c:v>2W</c:v>
                </c:pt>
                <c:pt idx="1">
                  <c:v>1.5W</c:v>
                </c:pt>
                <c:pt idx="2">
                  <c:v>1.0W</c:v>
                </c:pt>
                <c:pt idx="3">
                  <c:v>0.5W</c:v>
                </c:pt>
              </c:strCache>
            </c:strRef>
          </c:cat>
          <c:val>
            <c:numRef>
              <c:f>'Average Thermal Dose'!$L$9:$O$9</c:f>
              <c:numCache>
                <c:formatCode>0.0</c:formatCode>
                <c:ptCount val="4"/>
                <c:pt idx="0">
                  <c:v>12.243295673209351</c:v>
                </c:pt>
                <c:pt idx="1">
                  <c:v>10.761717089907293</c:v>
                </c:pt>
                <c:pt idx="2">
                  <c:v>8.7015122334561461</c:v>
                </c:pt>
                <c:pt idx="3">
                  <c:v>3.9014326284934762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17C-4D60-8D7B-6D56AA3CD8D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44636816"/>
        <c:axId val="1025726736"/>
      </c:barChart>
      <c:catAx>
        <c:axId val="124463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726736"/>
        <c:crosses val="autoZero"/>
        <c:auto val="1"/>
        <c:lblAlgn val="ctr"/>
        <c:lblOffset val="100"/>
        <c:noMultiLvlLbl val="0"/>
      </c:catAx>
      <c:valAx>
        <c:axId val="1025726736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4636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194079906678332"/>
          <c:y val="0.19079218106995885"/>
          <c:w val="0.77176290463692043"/>
          <c:h val="0.68987516606720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'Average Thermal Dose'!$E$2:$H$2</c:f>
              <c:strCache>
                <c:ptCount val="4"/>
                <c:pt idx="0">
                  <c:v>αCD137-PBNP PTT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B07-43F6-825F-6E8A8C4B3C75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B07-43F6-825F-6E8A8C4B3C75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B07-43F6-825F-6E8A8C4B3C75}"/>
              </c:ext>
            </c:extLst>
          </c:dPt>
          <c:dPt>
            <c:idx val="3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B07-43F6-825F-6E8A8C4B3C75}"/>
              </c:ext>
            </c:extLst>
          </c:dPt>
          <c:dLbls>
            <c:dLbl>
              <c:idx val="0"/>
              <c:layout>
                <c:manualLayout>
                  <c:x val="-2.5462668816039986E-17"/>
                  <c:y val="-3.24074074074074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B07-43F6-825F-6E8A8C4B3C75}"/>
                </c:ext>
              </c:extLst>
            </c:dLbl>
            <c:dLbl>
              <c:idx val="1"/>
              <c:layout>
                <c:manualLayout>
                  <c:x val="0"/>
                  <c:y val="-2.314814814814814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B07-43F6-825F-6E8A8C4B3C75}"/>
                </c:ext>
              </c:extLst>
            </c:dLbl>
            <c:dLbl>
              <c:idx val="2"/>
              <c:layout>
                <c:manualLayout>
                  <c:x val="0"/>
                  <c:y val="-1.851851851851856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07-43F6-825F-6E8A8C4B3C75}"/>
                </c:ext>
              </c:extLst>
            </c:dLbl>
            <c:dLbl>
              <c:idx val="3"/>
              <c:layout>
                <c:manualLayout>
                  <c:x val="0"/>
                  <c:y val="-5.55555555555556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07-43F6-825F-6E8A8C4B3C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'Average Thermal Dose'!$E$10:$H$10</c:f>
                <c:numCache>
                  <c:formatCode>General</c:formatCode>
                  <c:ptCount val="4"/>
                  <c:pt idx="0">
                    <c:v>1.0460900193921827</c:v>
                  </c:pt>
                  <c:pt idx="1">
                    <c:v>0.94304237872442265</c:v>
                  </c:pt>
                  <c:pt idx="2">
                    <c:v>0.92233532219453862</c:v>
                  </c:pt>
                  <c:pt idx="3">
                    <c:v>1.2539125308832331</c:v>
                  </c:pt>
                </c:numCache>
              </c:numRef>
            </c:plus>
            <c:minus>
              <c:numRef>
                <c:f>'Average Thermal Dose'!$E$10:$H$10</c:f>
                <c:numCache>
                  <c:formatCode>General</c:formatCode>
                  <c:ptCount val="4"/>
                  <c:pt idx="0">
                    <c:v>1.0460900193921827</c:v>
                  </c:pt>
                  <c:pt idx="1">
                    <c:v>0.94304237872442265</c:v>
                  </c:pt>
                  <c:pt idx="2">
                    <c:v>0.92233532219453862</c:v>
                  </c:pt>
                  <c:pt idx="3">
                    <c:v>1.2539125308832331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'Average Thermal Dose'!$L$3:$O$3</c:f>
              <c:strCache>
                <c:ptCount val="4"/>
                <c:pt idx="0">
                  <c:v>2W</c:v>
                </c:pt>
                <c:pt idx="1">
                  <c:v>1.5W</c:v>
                </c:pt>
                <c:pt idx="2">
                  <c:v>1.0W</c:v>
                </c:pt>
                <c:pt idx="3">
                  <c:v>0.5W</c:v>
                </c:pt>
              </c:strCache>
            </c:strRef>
          </c:cat>
          <c:val>
            <c:numRef>
              <c:f>'Average Thermal Dose'!$E$9:$H$9</c:f>
              <c:numCache>
                <c:formatCode>0.0</c:formatCode>
                <c:ptCount val="4"/>
                <c:pt idx="0">
                  <c:v>12.759163062204383</c:v>
                </c:pt>
                <c:pt idx="1">
                  <c:v>11.565735277750679</c:v>
                </c:pt>
                <c:pt idx="2">
                  <c:v>9.6715271596450734</c:v>
                </c:pt>
                <c:pt idx="3">
                  <c:v>4.4071878857439968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B07-43F6-825F-6E8A8C4B3C75}"/>
            </c:ext>
          </c:extLst>
        </c:ser>
        <c:ser>
          <c:idx val="1"/>
          <c:order val="1"/>
          <c:tx>
            <c:strRef>
              <c:f>'Average Thermal Dose'!$L$2:$O$2</c:f>
              <c:strCache>
                <c:ptCount val="4"/>
                <c:pt idx="0">
                  <c:v>PBNP PTT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4.2140750105351486E-3"/>
                  <c:y val="-3.09837335398915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273-460D-A00A-CA3B1FA7924D}"/>
                </c:ext>
              </c:extLst>
            </c:dLbl>
            <c:dLbl>
              <c:idx val="1"/>
              <c:layout>
                <c:manualLayout>
                  <c:x val="8.4281500210703752E-3"/>
                  <c:y val="-2.065582235992770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273-460D-A00A-CA3B1FA7924D}"/>
                </c:ext>
              </c:extLst>
            </c:dLbl>
            <c:dLbl>
              <c:idx val="2"/>
              <c:layout>
                <c:manualLayout>
                  <c:x val="0"/>
                  <c:y val="-3.098373353989160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273-460D-A00A-CA3B1FA7924D}"/>
                </c:ext>
              </c:extLst>
            </c:dLbl>
            <c:dLbl>
              <c:idx val="3"/>
              <c:layout>
                <c:manualLayout>
                  <c:x val="-1.5451429875725908E-16"/>
                  <c:y val="-3.09837335398915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273-460D-A00A-CA3B1FA792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'Average Thermal Dose'!$L$10:$O$10</c:f>
                <c:numCache>
                  <c:formatCode>General</c:formatCode>
                  <c:ptCount val="4"/>
                  <c:pt idx="0">
                    <c:v>0.69673617623890138</c:v>
                  </c:pt>
                  <c:pt idx="1">
                    <c:v>0.7518424476959108</c:v>
                  </c:pt>
                  <c:pt idx="2">
                    <c:v>0.87665189892663231</c:v>
                  </c:pt>
                  <c:pt idx="3">
                    <c:v>0.73459128055446377</c:v>
                  </c:pt>
                </c:numCache>
              </c:numRef>
            </c:plus>
            <c:minus>
              <c:numRef>
                <c:f>'Average Thermal Dose'!$L$10:$O$10</c:f>
                <c:numCache>
                  <c:formatCode>General</c:formatCode>
                  <c:ptCount val="4"/>
                  <c:pt idx="0">
                    <c:v>0.69673617623890138</c:v>
                  </c:pt>
                  <c:pt idx="1">
                    <c:v>0.7518424476959108</c:v>
                  </c:pt>
                  <c:pt idx="2">
                    <c:v>0.87665189892663231</c:v>
                  </c:pt>
                  <c:pt idx="3">
                    <c:v>0.73459128055446377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'Average Thermal Dose'!$L$3:$O$3</c:f>
              <c:strCache>
                <c:ptCount val="4"/>
                <c:pt idx="0">
                  <c:v>2W</c:v>
                </c:pt>
                <c:pt idx="1">
                  <c:v>1.5W</c:v>
                </c:pt>
                <c:pt idx="2">
                  <c:v>1.0W</c:v>
                </c:pt>
                <c:pt idx="3">
                  <c:v>0.5W</c:v>
                </c:pt>
              </c:strCache>
            </c:strRef>
          </c:cat>
          <c:val>
            <c:numRef>
              <c:f>'Average Thermal Dose'!$L$9:$O$9</c:f>
              <c:numCache>
                <c:formatCode>0.0</c:formatCode>
                <c:ptCount val="4"/>
                <c:pt idx="0">
                  <c:v>12.243295673209351</c:v>
                </c:pt>
                <c:pt idx="1">
                  <c:v>10.761717089907293</c:v>
                </c:pt>
                <c:pt idx="2">
                  <c:v>8.7015122334561461</c:v>
                </c:pt>
                <c:pt idx="3">
                  <c:v>3.9014326284934762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273-460D-A00A-CA3B1FA7924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44636816"/>
        <c:axId val="1025726736"/>
      </c:barChart>
      <c:catAx>
        <c:axId val="124463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5726736"/>
        <c:crosses val="autoZero"/>
        <c:auto val="1"/>
        <c:lblAlgn val="ctr"/>
        <c:lblOffset val="100"/>
        <c:noMultiLvlLbl val="0"/>
      </c:catAx>
      <c:valAx>
        <c:axId val="1025726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log(CEM43)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44636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497348816246445"/>
          <c:y val="0.12382840216235561"/>
          <c:w val="0.34552811580370635"/>
          <c:h val="0.153323940626709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PBNP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14955327553753"/>
          <c:y val="0.19079218106995885"/>
          <c:w val="0.76755415042816622"/>
          <c:h val="0.6898751660672045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1E2-4D87-87F0-BABBFB7BAEBB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1E2-4D87-87F0-BABBFB7BAEBB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1E2-4D87-87F0-BABBFB7BAEBB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1E2-4D87-87F0-BABBFB7BAEBB}"/>
              </c:ext>
            </c:extLst>
          </c:dPt>
          <c:dLbls>
            <c:dLbl>
              <c:idx val="0"/>
              <c:layout>
                <c:manualLayout>
                  <c:x val="-2.5462668816039986E-17"/>
                  <c:y val="-2.777777777777777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E2-4D87-87F0-BABBFB7BAEBB}"/>
                </c:ext>
              </c:extLst>
            </c:dLbl>
            <c:dLbl>
              <c:idx val="1"/>
              <c:layout>
                <c:manualLayout>
                  <c:x val="0"/>
                  <c:y val="-3.24074074074074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1E2-4D87-87F0-BABBFB7BAEBB}"/>
                </c:ext>
              </c:extLst>
            </c:dLbl>
            <c:dLbl>
              <c:idx val="2"/>
              <c:layout>
                <c:manualLayout>
                  <c:x val="0"/>
                  <c:y val="-4.629629629629629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E2-4D87-87F0-BABBFB7BAEBB}"/>
                </c:ext>
              </c:extLst>
            </c:dLbl>
            <c:dLbl>
              <c:idx val="3"/>
              <c:layout>
                <c:manualLayout>
                  <c:x val="0"/>
                  <c:y val="-6.018518518518527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1E2-4D87-87F0-BABBFB7BAE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'Average Thermal Dose'!$L$10:$O$10</c:f>
                <c:numCache>
                  <c:formatCode>General</c:formatCode>
                  <c:ptCount val="4"/>
                  <c:pt idx="0">
                    <c:v>0.69673617623890138</c:v>
                  </c:pt>
                  <c:pt idx="1">
                    <c:v>0.7518424476959108</c:v>
                  </c:pt>
                  <c:pt idx="2">
                    <c:v>0.87665189892663231</c:v>
                  </c:pt>
                  <c:pt idx="3">
                    <c:v>0.73459128055446377</c:v>
                  </c:pt>
                </c:numCache>
              </c:numRef>
            </c:plus>
            <c:minus>
              <c:numRef>
                <c:f>'Average Thermal Dose'!$L$10:$O$10</c:f>
                <c:numCache>
                  <c:formatCode>General</c:formatCode>
                  <c:ptCount val="4"/>
                  <c:pt idx="0">
                    <c:v>0.69673617623890138</c:v>
                  </c:pt>
                  <c:pt idx="1">
                    <c:v>0.7518424476959108</c:v>
                  </c:pt>
                  <c:pt idx="2">
                    <c:v>0.87665189892663231</c:v>
                  </c:pt>
                  <c:pt idx="3">
                    <c:v>0.73459128055446377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'Average Thermal Dose'!$E$3:$H$3</c:f>
              <c:strCache>
                <c:ptCount val="4"/>
                <c:pt idx="0">
                  <c:v>2W</c:v>
                </c:pt>
                <c:pt idx="1">
                  <c:v>1.5W</c:v>
                </c:pt>
                <c:pt idx="2">
                  <c:v>1.0W</c:v>
                </c:pt>
                <c:pt idx="3">
                  <c:v>0.5W</c:v>
                </c:pt>
              </c:strCache>
            </c:strRef>
          </c:cat>
          <c:val>
            <c:numRef>
              <c:f>'Average Thermal Dose'!$L$9:$O$9</c:f>
              <c:numCache>
                <c:formatCode>0.0</c:formatCode>
                <c:ptCount val="4"/>
                <c:pt idx="0">
                  <c:v>12.243295673209351</c:v>
                </c:pt>
                <c:pt idx="1">
                  <c:v>10.761717089907293</c:v>
                </c:pt>
                <c:pt idx="2">
                  <c:v>8.7015122334561461</c:v>
                </c:pt>
                <c:pt idx="3">
                  <c:v>3.9014326284934762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1E2-4D87-87F0-BABBFB7BAEB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44636816"/>
        <c:axId val="1025726736"/>
      </c:barChart>
      <c:catAx>
        <c:axId val="124463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726736"/>
        <c:crosses val="autoZero"/>
        <c:auto val="1"/>
        <c:lblAlgn val="ctr"/>
        <c:lblOffset val="100"/>
        <c:noMultiLvlLbl val="0"/>
      </c:catAx>
      <c:valAx>
        <c:axId val="1025726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0" i="0" baseline="0">
                    <a:solidFill>
                      <a:sysClr val="windowText" lastClr="000000"/>
                    </a:solidFill>
                    <a:effectLst/>
                  </a:rPr>
                  <a:t>Thermal Dose (log(CEM43))</a:t>
                </a:r>
                <a:endParaRPr lang="en-US" sz="1100">
                  <a:solidFill>
                    <a:sysClr val="windowText" lastClr="000000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1.6835016835016835E-2"/>
              <c:y val="0.19763374485596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4636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554355</xdr:colOff>
      <xdr:row>2</xdr:row>
      <xdr:rowOff>73342</xdr:rowOff>
    </xdr:from>
    <xdr:to>
      <xdr:col>8</xdr:col>
      <xdr:colOff>249555</xdr:colOff>
      <xdr:row>16</xdr:row>
      <xdr:rowOff>149542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69D3D4-CFEC-4055-B8F8-E3628C5173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114300</xdr:colOff>
      <xdr:row>2</xdr:row>
      <xdr:rowOff>38100</xdr:rowOff>
    </xdr:from>
    <xdr:to>
      <xdr:col>14</xdr:col>
      <xdr:colOff>419100</xdr:colOff>
      <xdr:row>16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173B8B-63AE-4F89-B843-AD27D21768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518160</xdr:colOff>
      <xdr:row>17</xdr:row>
      <xdr:rowOff>129540</xdr:rowOff>
    </xdr:from>
    <xdr:to>
      <xdr:col>13</xdr:col>
      <xdr:colOff>485775</xdr:colOff>
      <xdr:row>30</xdr:row>
      <xdr:rowOff>116205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AD447C4-D826-42F6-B016-0E0297E0A6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327660</xdr:colOff>
      <xdr:row>17</xdr:row>
      <xdr:rowOff>38100</xdr:rowOff>
    </xdr:from>
    <xdr:to>
      <xdr:col>20</xdr:col>
      <xdr:colOff>295275</xdr:colOff>
      <xdr:row>30</xdr:row>
      <xdr:rowOff>24765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4CA8BAD-1B5B-4C85-9654-065B61121A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13</xdr:row>
      <xdr:rowOff>119062</xdr:rowOff>
    </xdr:from>
    <xdr:to>
      <xdr:col>9</xdr:col>
      <xdr:colOff>352425</xdr:colOff>
      <xdr:row>28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583B4E-B506-4088-825C-04354062A5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14</xdr:row>
      <xdr:rowOff>0</xdr:rowOff>
    </xdr:from>
    <xdr:to>
      <xdr:col>18</xdr:col>
      <xdr:colOff>304800</xdr:colOff>
      <xdr:row>28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7F46996-2576-407E-8FA3-BC47A7E7D3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441960</xdr:colOff>
      <xdr:row>2</xdr:row>
      <xdr:rowOff>91440</xdr:rowOff>
    </xdr:from>
    <xdr:to>
      <xdr:col>24</xdr:col>
      <xdr:colOff>409575</xdr:colOff>
      <xdr:row>15</xdr:row>
      <xdr:rowOff>78105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084D036-4909-47EF-A372-EE7129D273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533400</xdr:colOff>
      <xdr:row>24</xdr:row>
      <xdr:rowOff>22860</xdr:rowOff>
    </xdr:from>
    <xdr:to>
      <xdr:col>26</xdr:col>
      <xdr:colOff>508635</xdr:colOff>
      <xdr:row>37</xdr:row>
      <xdr:rowOff>17145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C2CDC5F-C8D6-4935-AB42-8CA0B1EF94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8DDD3-0822-4B63-9610-83E7A4CA1EEE}">
  <dimension ref="A1:AC45"/>
  <sheetViews>
    <sheetView tabSelected="1" topLeftCell="A7" workbookViewId="0">
      <selection activeCell="C20" sqref="C20:F30"/>
    </sheetView>
  </sheetViews>
  <sheetFormatPr defaultRowHeight="15" x14ac:dyDescent="0.25"/>
  <sheetData>
    <row r="1" spans="1:29" x14ac:dyDescent="0.25">
      <c r="C1" t="s">
        <v>5</v>
      </c>
    </row>
    <row r="2" spans="1:29" x14ac:dyDescent="0.25">
      <c r="C2" s="2" t="s">
        <v>1</v>
      </c>
      <c r="D2" s="2"/>
      <c r="E2" s="2"/>
      <c r="F2" s="2"/>
      <c r="G2" s="2"/>
      <c r="H2" s="2"/>
      <c r="J2" s="2" t="s">
        <v>2</v>
      </c>
      <c r="K2" s="2"/>
      <c r="L2" s="2"/>
      <c r="M2" s="2"/>
      <c r="N2" s="2"/>
      <c r="O2" s="2"/>
      <c r="Q2" s="2" t="s">
        <v>3</v>
      </c>
      <c r="R2" s="2"/>
      <c r="S2" s="2"/>
      <c r="T2" s="2"/>
      <c r="U2" s="2"/>
      <c r="V2" s="2"/>
      <c r="X2" s="2" t="s">
        <v>4</v>
      </c>
      <c r="Y2" s="2"/>
      <c r="Z2" s="2"/>
      <c r="AA2" s="2"/>
      <c r="AB2" s="2"/>
      <c r="AC2" s="2"/>
    </row>
    <row r="3" spans="1:29" x14ac:dyDescent="0.25">
      <c r="A3" t="s">
        <v>0</v>
      </c>
      <c r="C3" t="s">
        <v>7</v>
      </c>
      <c r="D3" t="s">
        <v>10</v>
      </c>
      <c r="E3" t="s">
        <v>11</v>
      </c>
      <c r="F3" t="s">
        <v>12</v>
      </c>
      <c r="G3" t="s">
        <v>13</v>
      </c>
      <c r="H3" t="s">
        <v>14</v>
      </c>
      <c r="J3" t="s">
        <v>7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Q3" t="s">
        <v>7</v>
      </c>
      <c r="R3" t="s">
        <v>10</v>
      </c>
      <c r="S3" t="s">
        <v>11</v>
      </c>
      <c r="T3" t="s">
        <v>12</v>
      </c>
      <c r="U3" t="s">
        <v>13</v>
      </c>
      <c r="V3" t="s">
        <v>14</v>
      </c>
      <c r="X3" t="s">
        <v>7</v>
      </c>
      <c r="Y3" t="s">
        <v>10</v>
      </c>
      <c r="Z3" t="s">
        <v>11</v>
      </c>
      <c r="AA3" t="s">
        <v>12</v>
      </c>
      <c r="AB3" t="s">
        <v>13</v>
      </c>
      <c r="AC3" t="s">
        <v>14</v>
      </c>
    </row>
    <row r="4" spans="1:29" x14ac:dyDescent="0.25">
      <c r="A4">
        <v>0</v>
      </c>
      <c r="C4">
        <v>27</v>
      </c>
      <c r="D4">
        <v>25.7</v>
      </c>
      <c r="E4">
        <v>27</v>
      </c>
      <c r="F4">
        <v>27.4</v>
      </c>
      <c r="G4">
        <f>AVERAGE(C4:F4)</f>
        <v>26.774999999999999</v>
      </c>
      <c r="H4">
        <f>STDEV(C4:F4)</f>
        <v>0.74105780251385689</v>
      </c>
      <c r="J4">
        <v>26.1</v>
      </c>
      <c r="K4">
        <v>24.9</v>
      </c>
      <c r="L4">
        <v>26</v>
      </c>
      <c r="M4">
        <v>28.7</v>
      </c>
      <c r="N4">
        <f>AVERAGE(J4:M4)</f>
        <v>26.425000000000001</v>
      </c>
      <c r="O4">
        <f>STDEV(J4:M4)</f>
        <v>1.611159003119597</v>
      </c>
      <c r="Q4">
        <v>25.4</v>
      </c>
      <c r="R4">
        <v>22.7</v>
      </c>
      <c r="S4">
        <v>25.8</v>
      </c>
      <c r="T4">
        <v>29.9</v>
      </c>
      <c r="U4">
        <f>AVERAGE(Q4:T4)</f>
        <v>25.949999999999996</v>
      </c>
      <c r="V4">
        <f>STDEV(Q4:T4)</f>
        <v>2.971531591620725</v>
      </c>
      <c r="X4">
        <v>25.5</v>
      </c>
      <c r="Y4">
        <v>26.3</v>
      </c>
      <c r="Z4">
        <v>23.9</v>
      </c>
      <c r="AA4">
        <v>29.2</v>
      </c>
      <c r="AB4">
        <f>AVERAGE(X4:AA4)</f>
        <v>26.224999999999998</v>
      </c>
      <c r="AC4">
        <f>STDEV(X4:AA4)</f>
        <v>2.2201726659579131</v>
      </c>
    </row>
    <row r="5" spans="1:29" x14ac:dyDescent="0.25">
      <c r="A5">
        <v>1</v>
      </c>
      <c r="C5">
        <v>60.6</v>
      </c>
      <c r="D5">
        <v>75.3</v>
      </c>
      <c r="E5">
        <v>69.2</v>
      </c>
      <c r="F5">
        <v>77.400000000000006</v>
      </c>
      <c r="G5">
        <f t="shared" ref="G5:G14" si="0">AVERAGE(C5:F5)</f>
        <v>70.625</v>
      </c>
      <c r="H5">
        <f t="shared" ref="H5:H14" si="1">STDEV(C5:F5)</f>
        <v>7.5340891951184128</v>
      </c>
      <c r="J5">
        <v>59.6</v>
      </c>
      <c r="K5">
        <v>69.3</v>
      </c>
      <c r="L5">
        <v>60.8</v>
      </c>
      <c r="M5">
        <v>63.3</v>
      </c>
      <c r="N5">
        <f t="shared" ref="N5:N14" si="2">AVERAGE(J5:M5)</f>
        <v>63.25</v>
      </c>
      <c r="O5">
        <f t="shared" ref="O5:O14" si="3">STDEV(J5:M5)</f>
        <v>4.3177926459399742</v>
      </c>
      <c r="Q5">
        <v>50.8</v>
      </c>
      <c r="R5">
        <v>58</v>
      </c>
      <c r="S5">
        <v>50.2</v>
      </c>
      <c r="T5">
        <v>56.6</v>
      </c>
      <c r="U5">
        <f t="shared" ref="U5:U14" si="4">AVERAGE(Q5:T5)</f>
        <v>53.9</v>
      </c>
      <c r="V5">
        <f t="shared" ref="V5:V14" si="5">STDEV(Q5:T5)</f>
        <v>3.9749213828703582</v>
      </c>
      <c r="X5">
        <v>37.5</v>
      </c>
      <c r="Y5">
        <v>41.8</v>
      </c>
      <c r="Z5">
        <v>37.700000000000003</v>
      </c>
      <c r="AA5">
        <v>42.1</v>
      </c>
      <c r="AB5">
        <f t="shared" ref="AB5:AB14" si="6">AVERAGE(X5:AA5)</f>
        <v>39.774999999999999</v>
      </c>
      <c r="AC5">
        <f t="shared" ref="AC5:AC14" si="7">STDEV(X5:AA5)</f>
        <v>2.5157835094989118</v>
      </c>
    </row>
    <row r="6" spans="1:29" x14ac:dyDescent="0.25">
      <c r="A6">
        <v>2</v>
      </c>
      <c r="C6">
        <v>76.5</v>
      </c>
      <c r="D6">
        <v>85</v>
      </c>
      <c r="E6">
        <v>78.7</v>
      </c>
      <c r="F6">
        <v>86.7</v>
      </c>
      <c r="G6">
        <f t="shared" si="0"/>
        <v>81.724999999999994</v>
      </c>
      <c r="H6">
        <f t="shared" si="1"/>
        <v>4.8965123642581911</v>
      </c>
      <c r="J6">
        <v>73.599999999999994</v>
      </c>
      <c r="K6">
        <v>80.3</v>
      </c>
      <c r="L6">
        <v>74.099999999999994</v>
      </c>
      <c r="M6">
        <v>75</v>
      </c>
      <c r="N6">
        <f t="shared" si="2"/>
        <v>75.75</v>
      </c>
      <c r="O6">
        <f t="shared" si="3"/>
        <v>3.0881493918958443</v>
      </c>
      <c r="Q6">
        <v>63.4</v>
      </c>
      <c r="R6">
        <v>67.599999999999994</v>
      </c>
      <c r="S6">
        <v>59.7</v>
      </c>
      <c r="T6">
        <v>67.3</v>
      </c>
      <c r="U6">
        <f t="shared" si="4"/>
        <v>64.5</v>
      </c>
      <c r="V6">
        <f t="shared" si="5"/>
        <v>3.7282703764614462</v>
      </c>
      <c r="X6">
        <v>44.9</v>
      </c>
      <c r="Y6">
        <v>48.3</v>
      </c>
      <c r="Z6">
        <v>43.8</v>
      </c>
      <c r="AA6">
        <v>49.4</v>
      </c>
      <c r="AB6">
        <f t="shared" si="6"/>
        <v>46.6</v>
      </c>
      <c r="AC6">
        <f t="shared" si="7"/>
        <v>2.6745716167890015</v>
      </c>
    </row>
    <row r="7" spans="1:29" x14ac:dyDescent="0.25">
      <c r="A7">
        <v>3</v>
      </c>
      <c r="C7">
        <v>80.400000000000006</v>
      </c>
      <c r="D7">
        <v>88.4</v>
      </c>
      <c r="E7">
        <v>83.8</v>
      </c>
      <c r="F7">
        <v>83.3</v>
      </c>
      <c r="G7">
        <f t="shared" si="0"/>
        <v>83.975000000000009</v>
      </c>
      <c r="H7">
        <f t="shared" si="1"/>
        <v>3.3089525029330158</v>
      </c>
      <c r="J7">
        <v>78.400000000000006</v>
      </c>
      <c r="K7">
        <v>82.8</v>
      </c>
      <c r="L7">
        <v>79</v>
      </c>
      <c r="M7">
        <v>78.2</v>
      </c>
      <c r="N7">
        <f t="shared" si="2"/>
        <v>79.599999999999994</v>
      </c>
      <c r="O7">
        <f t="shared" si="3"/>
        <v>2.1602468994692834</v>
      </c>
      <c r="Q7">
        <v>68</v>
      </c>
      <c r="R7">
        <v>72.3</v>
      </c>
      <c r="S7">
        <v>65.099999999999994</v>
      </c>
      <c r="T7">
        <v>72.5</v>
      </c>
      <c r="U7">
        <f t="shared" si="4"/>
        <v>69.474999999999994</v>
      </c>
      <c r="V7">
        <f t="shared" si="5"/>
        <v>3.5799208557359679</v>
      </c>
      <c r="X7">
        <v>48.2</v>
      </c>
      <c r="Y7">
        <v>52.1</v>
      </c>
      <c r="Z7">
        <v>47</v>
      </c>
      <c r="AA7">
        <v>53.5</v>
      </c>
      <c r="AB7">
        <f t="shared" si="6"/>
        <v>50.2</v>
      </c>
      <c r="AC7">
        <f t="shared" si="7"/>
        <v>3.0951575081084322</v>
      </c>
    </row>
    <row r="8" spans="1:29" x14ac:dyDescent="0.25">
      <c r="A8">
        <v>4</v>
      </c>
      <c r="C8">
        <v>80.5</v>
      </c>
      <c r="D8">
        <v>88.7</v>
      </c>
      <c r="E8">
        <v>84.4</v>
      </c>
      <c r="F8">
        <v>81.7</v>
      </c>
      <c r="G8">
        <f t="shared" si="0"/>
        <v>83.825000000000003</v>
      </c>
      <c r="H8">
        <f t="shared" si="1"/>
        <v>3.6362755671153431</v>
      </c>
      <c r="J8">
        <v>79.3</v>
      </c>
      <c r="K8">
        <v>84</v>
      </c>
      <c r="L8">
        <v>80.099999999999994</v>
      </c>
      <c r="M8">
        <v>77.2</v>
      </c>
      <c r="N8">
        <f t="shared" si="2"/>
        <v>80.150000000000006</v>
      </c>
      <c r="O8">
        <f t="shared" si="3"/>
        <v>2.8431203515386625</v>
      </c>
      <c r="Q8">
        <v>70.3</v>
      </c>
      <c r="R8">
        <v>73.8</v>
      </c>
      <c r="S8">
        <v>67.8</v>
      </c>
      <c r="T8">
        <v>75.7</v>
      </c>
      <c r="U8">
        <f t="shared" si="4"/>
        <v>71.899999999999991</v>
      </c>
      <c r="V8">
        <f t="shared" si="5"/>
        <v>3.5317606562921768</v>
      </c>
      <c r="X8">
        <v>50.3</v>
      </c>
      <c r="Y8">
        <v>54.4</v>
      </c>
      <c r="Z8">
        <v>48.7</v>
      </c>
      <c r="AA8">
        <v>56.2</v>
      </c>
      <c r="AB8">
        <f t="shared" si="6"/>
        <v>52.399999999999991</v>
      </c>
      <c r="AC8">
        <f t="shared" si="7"/>
        <v>3.4899856733230297</v>
      </c>
    </row>
    <row r="9" spans="1:29" x14ac:dyDescent="0.25">
      <c r="A9">
        <v>5</v>
      </c>
      <c r="C9">
        <v>78.5</v>
      </c>
      <c r="D9">
        <v>87.8</v>
      </c>
      <c r="E9">
        <v>82.3</v>
      </c>
      <c r="F9">
        <v>70.5</v>
      </c>
      <c r="G9">
        <f t="shared" si="0"/>
        <v>79.775000000000006</v>
      </c>
      <c r="H9">
        <f t="shared" si="1"/>
        <v>7.2669915829500349</v>
      </c>
      <c r="J9">
        <v>77.5</v>
      </c>
      <c r="K9">
        <v>83.9</v>
      </c>
      <c r="L9">
        <v>80.2</v>
      </c>
      <c r="M9">
        <v>72.599999999999994</v>
      </c>
      <c r="N9">
        <f t="shared" si="2"/>
        <v>78.550000000000011</v>
      </c>
      <c r="O9">
        <f t="shared" si="3"/>
        <v>4.7556983363820198</v>
      </c>
      <c r="Q9">
        <v>71.099999999999994</v>
      </c>
      <c r="R9">
        <v>75.099999999999994</v>
      </c>
      <c r="S9">
        <v>68.900000000000006</v>
      </c>
      <c r="T9">
        <v>75.900000000000006</v>
      </c>
      <c r="U9">
        <f t="shared" si="4"/>
        <v>72.75</v>
      </c>
      <c r="V9">
        <f t="shared" si="5"/>
        <v>3.3161222333723859</v>
      </c>
      <c r="X9">
        <v>51.6</v>
      </c>
      <c r="Y9">
        <v>55.3</v>
      </c>
      <c r="Z9">
        <v>49.6</v>
      </c>
      <c r="AA9">
        <v>58.8</v>
      </c>
      <c r="AB9">
        <f t="shared" si="6"/>
        <v>53.825000000000003</v>
      </c>
      <c r="AC9">
        <f t="shared" si="7"/>
        <v>4.0713429397845271</v>
      </c>
    </row>
    <row r="10" spans="1:29" x14ac:dyDescent="0.25">
      <c r="A10">
        <v>6</v>
      </c>
      <c r="C10">
        <v>75.2</v>
      </c>
      <c r="D10">
        <v>85.6</v>
      </c>
      <c r="E10">
        <v>78.900000000000006</v>
      </c>
      <c r="F10">
        <v>65.7</v>
      </c>
      <c r="G10">
        <f t="shared" si="0"/>
        <v>76.350000000000009</v>
      </c>
      <c r="H10">
        <f t="shared" si="1"/>
        <v>8.3028107690508417</v>
      </c>
      <c r="J10">
        <v>76.7</v>
      </c>
      <c r="K10">
        <v>83.2</v>
      </c>
      <c r="L10">
        <v>78.5</v>
      </c>
      <c r="M10">
        <v>69.3</v>
      </c>
      <c r="N10">
        <f t="shared" si="2"/>
        <v>76.924999999999997</v>
      </c>
      <c r="O10">
        <f t="shared" si="3"/>
        <v>5.7748737359934275</v>
      </c>
      <c r="Q10">
        <v>71.7</v>
      </c>
      <c r="R10">
        <v>76.099999999999994</v>
      </c>
      <c r="S10">
        <v>69.3</v>
      </c>
      <c r="T10">
        <v>74.599999999999994</v>
      </c>
      <c r="U10">
        <f t="shared" si="4"/>
        <v>72.925000000000011</v>
      </c>
      <c r="V10">
        <f t="shared" si="5"/>
        <v>3.0291638010073538</v>
      </c>
      <c r="X10">
        <v>52.4</v>
      </c>
      <c r="Y10">
        <v>56.8</v>
      </c>
      <c r="Z10">
        <v>49.8</v>
      </c>
      <c r="AA10">
        <v>59.3</v>
      </c>
      <c r="AB10">
        <f t="shared" si="6"/>
        <v>54.575000000000003</v>
      </c>
      <c r="AC10">
        <f t="shared" si="7"/>
        <v>4.2742445726311287</v>
      </c>
    </row>
    <row r="11" spans="1:29" x14ac:dyDescent="0.25">
      <c r="A11">
        <v>7</v>
      </c>
      <c r="C11">
        <v>72.7</v>
      </c>
      <c r="D11">
        <v>82.8</v>
      </c>
      <c r="E11">
        <v>75.2</v>
      </c>
      <c r="F11">
        <v>63.8</v>
      </c>
      <c r="G11">
        <f t="shared" si="0"/>
        <v>73.625</v>
      </c>
      <c r="H11">
        <f t="shared" si="1"/>
        <v>7.8325708848797957</v>
      </c>
      <c r="J11">
        <v>74.7</v>
      </c>
      <c r="K11">
        <v>82.8</v>
      </c>
      <c r="L11">
        <v>76.599999999999994</v>
      </c>
      <c r="M11">
        <v>64.5</v>
      </c>
      <c r="N11">
        <f t="shared" si="2"/>
        <v>74.650000000000006</v>
      </c>
      <c r="O11">
        <f t="shared" si="3"/>
        <v>7.5993420767853301</v>
      </c>
      <c r="Q11">
        <v>72.099999999999994</v>
      </c>
      <c r="R11">
        <v>75.8</v>
      </c>
      <c r="S11">
        <v>69.599999999999994</v>
      </c>
      <c r="T11">
        <v>72.7</v>
      </c>
      <c r="U11">
        <f t="shared" si="4"/>
        <v>72.55</v>
      </c>
      <c r="V11">
        <f t="shared" si="5"/>
        <v>2.5488559525141223</v>
      </c>
      <c r="X11">
        <v>53.1</v>
      </c>
      <c r="Y11">
        <v>57.4</v>
      </c>
      <c r="Z11">
        <v>50.7</v>
      </c>
      <c r="AA11">
        <v>59.5</v>
      </c>
      <c r="AB11">
        <f t="shared" si="6"/>
        <v>55.174999999999997</v>
      </c>
      <c r="AC11">
        <f t="shared" si="7"/>
        <v>3.9994791327538293</v>
      </c>
    </row>
    <row r="12" spans="1:29" x14ac:dyDescent="0.25">
      <c r="A12">
        <v>8</v>
      </c>
      <c r="C12">
        <v>70.599999999999994</v>
      </c>
      <c r="D12">
        <v>80.7</v>
      </c>
      <c r="E12">
        <v>72.400000000000006</v>
      </c>
      <c r="F12">
        <v>62.2</v>
      </c>
      <c r="G12">
        <f t="shared" si="0"/>
        <v>71.475000000000009</v>
      </c>
      <c r="H12">
        <f t="shared" si="1"/>
        <v>7.5883133830911333</v>
      </c>
      <c r="J12">
        <v>72.5</v>
      </c>
      <c r="K12">
        <v>80.400000000000006</v>
      </c>
      <c r="L12">
        <v>75.2</v>
      </c>
      <c r="M12">
        <v>61.1</v>
      </c>
      <c r="N12">
        <f t="shared" si="2"/>
        <v>72.300000000000011</v>
      </c>
      <c r="O12">
        <f t="shared" si="3"/>
        <v>8.1547532151500466</v>
      </c>
      <c r="Q12">
        <v>70.599999999999994</v>
      </c>
      <c r="R12">
        <v>75.5</v>
      </c>
      <c r="S12">
        <v>69.099999999999994</v>
      </c>
      <c r="T12">
        <v>70</v>
      </c>
      <c r="U12">
        <f t="shared" si="4"/>
        <v>71.3</v>
      </c>
      <c r="V12">
        <f t="shared" si="5"/>
        <v>2.8670542373662924</v>
      </c>
      <c r="X12">
        <v>53.3</v>
      </c>
      <c r="Y12">
        <v>57.7</v>
      </c>
      <c r="Z12">
        <v>50.8</v>
      </c>
      <c r="AA12">
        <v>60.1</v>
      </c>
      <c r="AB12">
        <f t="shared" si="6"/>
        <v>55.475000000000001</v>
      </c>
      <c r="AC12">
        <f t="shared" si="7"/>
        <v>4.200297608503476</v>
      </c>
    </row>
    <row r="13" spans="1:29" x14ac:dyDescent="0.25">
      <c r="A13">
        <v>9</v>
      </c>
      <c r="C13">
        <v>68.8</v>
      </c>
      <c r="D13">
        <v>77.900000000000006</v>
      </c>
      <c r="E13">
        <v>70.2</v>
      </c>
      <c r="F13">
        <v>61.1</v>
      </c>
      <c r="G13">
        <f t="shared" si="0"/>
        <v>69.5</v>
      </c>
      <c r="H13">
        <f t="shared" si="1"/>
        <v>6.8823445617512276</v>
      </c>
      <c r="J13">
        <v>71.2</v>
      </c>
      <c r="K13">
        <v>78.5</v>
      </c>
      <c r="L13">
        <v>73.5</v>
      </c>
      <c r="M13">
        <v>59.2</v>
      </c>
      <c r="N13">
        <f t="shared" si="2"/>
        <v>70.599999999999994</v>
      </c>
      <c r="O13">
        <f t="shared" si="3"/>
        <v>8.1882028960368736</v>
      </c>
      <c r="Q13">
        <v>69.900000000000006</v>
      </c>
      <c r="R13">
        <v>76.099999999999994</v>
      </c>
      <c r="S13">
        <v>68.099999999999994</v>
      </c>
      <c r="T13">
        <v>67.400000000000006</v>
      </c>
      <c r="U13">
        <f t="shared" si="4"/>
        <v>70.375</v>
      </c>
      <c r="V13">
        <f t="shared" si="5"/>
        <v>3.9592718185713527</v>
      </c>
      <c r="X13">
        <v>53.3</v>
      </c>
      <c r="Y13">
        <v>57.9</v>
      </c>
      <c r="Z13">
        <v>50.8</v>
      </c>
      <c r="AA13">
        <v>60.4</v>
      </c>
      <c r="AB13">
        <f t="shared" si="6"/>
        <v>55.6</v>
      </c>
      <c r="AC13">
        <f t="shared" si="7"/>
        <v>4.3458792742857772</v>
      </c>
    </row>
    <row r="14" spans="1:29" x14ac:dyDescent="0.25">
      <c r="A14">
        <v>10</v>
      </c>
      <c r="C14">
        <v>68</v>
      </c>
      <c r="D14">
        <v>76.099999999999994</v>
      </c>
      <c r="E14">
        <v>68.2</v>
      </c>
      <c r="F14">
        <v>60.4</v>
      </c>
      <c r="G14">
        <f t="shared" si="0"/>
        <v>68.174999999999997</v>
      </c>
      <c r="H14">
        <f t="shared" si="1"/>
        <v>6.4106031957479095</v>
      </c>
      <c r="J14">
        <v>69.2</v>
      </c>
      <c r="K14">
        <v>76.8</v>
      </c>
      <c r="L14">
        <v>71.5</v>
      </c>
      <c r="M14">
        <v>57.8</v>
      </c>
      <c r="N14">
        <f t="shared" si="2"/>
        <v>68.825000000000003</v>
      </c>
      <c r="O14">
        <f t="shared" si="3"/>
        <v>8.0093174906895861</v>
      </c>
      <c r="Q14">
        <v>69.400000000000006</v>
      </c>
      <c r="R14">
        <v>75.7</v>
      </c>
      <c r="S14">
        <v>68.099999999999994</v>
      </c>
      <c r="T14">
        <v>65.3</v>
      </c>
      <c r="U14">
        <f t="shared" si="4"/>
        <v>69.625</v>
      </c>
      <c r="V14">
        <f t="shared" si="5"/>
        <v>4.3964948159490298</v>
      </c>
      <c r="X14">
        <v>53.5</v>
      </c>
      <c r="Y14">
        <v>58</v>
      </c>
      <c r="Z14">
        <v>51.3</v>
      </c>
      <c r="AA14">
        <v>60.5</v>
      </c>
      <c r="AB14">
        <f t="shared" si="6"/>
        <v>55.825000000000003</v>
      </c>
      <c r="AC14">
        <f t="shared" si="7"/>
        <v>4.1820051012243731</v>
      </c>
    </row>
    <row r="17" spans="1:29" x14ac:dyDescent="0.25">
      <c r="C17" t="s">
        <v>6</v>
      </c>
    </row>
    <row r="18" spans="1:29" x14ac:dyDescent="0.25">
      <c r="C18" s="2" t="s">
        <v>1</v>
      </c>
      <c r="D18" s="2"/>
      <c r="E18" s="2"/>
      <c r="F18" s="2"/>
      <c r="G18" s="2"/>
      <c r="H18" s="2"/>
      <c r="J18" s="2" t="s">
        <v>2</v>
      </c>
      <c r="K18" s="2"/>
      <c r="L18" s="2"/>
      <c r="M18" s="2"/>
      <c r="N18" s="2"/>
      <c r="O18" s="2"/>
      <c r="Q18" s="2" t="s">
        <v>3</v>
      </c>
      <c r="R18" s="2"/>
      <c r="S18" s="2"/>
      <c r="T18" s="2"/>
      <c r="U18" s="2"/>
      <c r="V18" s="2"/>
      <c r="X18" s="2" t="s">
        <v>4</v>
      </c>
      <c r="Y18" s="2"/>
      <c r="Z18" s="2"/>
      <c r="AA18" s="2"/>
      <c r="AB18" s="2"/>
      <c r="AC18" s="2"/>
    </row>
    <row r="19" spans="1:29" x14ac:dyDescent="0.25">
      <c r="A19" t="s">
        <v>0</v>
      </c>
      <c r="C19" t="s">
        <v>7</v>
      </c>
      <c r="D19" t="s">
        <v>10</v>
      </c>
      <c r="E19" t="s">
        <v>11</v>
      </c>
      <c r="F19" t="s">
        <v>12</v>
      </c>
      <c r="G19" t="s">
        <v>13</v>
      </c>
      <c r="H19" t="s">
        <v>14</v>
      </c>
      <c r="J19" t="s">
        <v>7</v>
      </c>
      <c r="K19" t="s">
        <v>10</v>
      </c>
      <c r="L19" t="s">
        <v>11</v>
      </c>
      <c r="M19" t="s">
        <v>12</v>
      </c>
      <c r="N19" t="s">
        <v>13</v>
      </c>
      <c r="O19" t="s">
        <v>14</v>
      </c>
      <c r="Q19" t="s">
        <v>7</v>
      </c>
      <c r="R19" t="s">
        <v>10</v>
      </c>
      <c r="S19" t="s">
        <v>11</v>
      </c>
      <c r="T19" t="s">
        <v>12</v>
      </c>
      <c r="U19" t="s">
        <v>13</v>
      </c>
      <c r="V19" t="s">
        <v>14</v>
      </c>
      <c r="X19" t="s">
        <v>7</v>
      </c>
      <c r="Y19" t="s">
        <v>10</v>
      </c>
      <c r="Z19" t="s">
        <v>11</v>
      </c>
      <c r="AA19" t="s">
        <v>12</v>
      </c>
      <c r="AB19" t="s">
        <v>13</v>
      </c>
      <c r="AC19" t="s">
        <v>14</v>
      </c>
    </row>
    <row r="20" spans="1:29" x14ac:dyDescent="0.25">
      <c r="A20">
        <v>0</v>
      </c>
      <c r="C20">
        <v>29.4</v>
      </c>
      <c r="D20">
        <v>26.9</v>
      </c>
      <c r="E20">
        <v>27.8</v>
      </c>
      <c r="F20">
        <v>26.4</v>
      </c>
      <c r="G20">
        <f>AVERAGE(C20:F20)</f>
        <v>27.625</v>
      </c>
      <c r="H20">
        <f>STDEV(C20:F20)</f>
        <v>1.3175102782647783</v>
      </c>
      <c r="J20">
        <v>27.2</v>
      </c>
      <c r="K20">
        <v>26.1</v>
      </c>
      <c r="L20">
        <v>27.8</v>
      </c>
      <c r="M20">
        <v>28</v>
      </c>
      <c r="N20">
        <f>AVERAGE(J20:M20)</f>
        <v>27.274999999999999</v>
      </c>
      <c r="O20">
        <f>STDEV(J20:M20)</f>
        <v>0.85391256382996594</v>
      </c>
      <c r="Q20">
        <v>25.8</v>
      </c>
      <c r="R20">
        <v>26.1</v>
      </c>
      <c r="S20">
        <v>26.4</v>
      </c>
      <c r="T20">
        <v>27.8</v>
      </c>
      <c r="U20">
        <f>AVERAGE(Q20:T20)</f>
        <v>26.525000000000002</v>
      </c>
      <c r="V20">
        <f>STDEV(Q20:T20)</f>
        <v>0.8845903006477065</v>
      </c>
      <c r="X20">
        <v>25.6</v>
      </c>
      <c r="Y20">
        <v>25.3</v>
      </c>
      <c r="Z20">
        <v>28.5</v>
      </c>
      <c r="AA20">
        <v>28.6</v>
      </c>
      <c r="AB20">
        <f>AVERAGE(X20:AA20)</f>
        <v>27</v>
      </c>
      <c r="AC20">
        <f>STDEV(X20:AA20)</f>
        <v>1.7944358444926358</v>
      </c>
    </row>
    <row r="21" spans="1:29" x14ac:dyDescent="0.25">
      <c r="A21">
        <v>1</v>
      </c>
      <c r="C21">
        <v>68.099999999999994</v>
      </c>
      <c r="D21">
        <v>65.400000000000006</v>
      </c>
      <c r="E21">
        <v>69.8</v>
      </c>
      <c r="F21">
        <v>75.3</v>
      </c>
      <c r="G21">
        <f t="shared" ref="G21:G30" si="8">AVERAGE(C21:F21)</f>
        <v>69.650000000000006</v>
      </c>
      <c r="H21">
        <f t="shared" ref="H21:H30" si="9">STDEV(C21:F21)</f>
        <v>4.179712908801271</v>
      </c>
      <c r="J21">
        <v>58.3</v>
      </c>
      <c r="K21">
        <v>57.8</v>
      </c>
      <c r="L21">
        <v>59.1</v>
      </c>
      <c r="M21">
        <v>63.7</v>
      </c>
      <c r="N21">
        <f t="shared" ref="N21:N30" si="10">AVERAGE(J21:M21)</f>
        <v>59.724999999999994</v>
      </c>
      <c r="O21">
        <f t="shared" ref="O21:O30" si="11">STDEV(J21:M21)</f>
        <v>2.7035470527931782</v>
      </c>
      <c r="Q21">
        <v>50.9</v>
      </c>
      <c r="R21">
        <v>47.8</v>
      </c>
      <c r="S21">
        <v>48.6</v>
      </c>
      <c r="T21">
        <v>52.2</v>
      </c>
      <c r="U21">
        <f t="shared" ref="U21:U30" si="12">AVERAGE(Q21:T21)</f>
        <v>49.875</v>
      </c>
      <c r="V21">
        <f t="shared" ref="V21:V30" si="13">STDEV(Q21:T21)</f>
        <v>2.0320351046836453</v>
      </c>
      <c r="X21">
        <v>38.299999999999997</v>
      </c>
      <c r="Y21">
        <v>36.1</v>
      </c>
      <c r="Z21">
        <v>39.799999999999997</v>
      </c>
      <c r="AA21">
        <v>40.200000000000003</v>
      </c>
      <c r="AB21">
        <f t="shared" ref="AB21:AB30" si="14">AVERAGE(X21:AA21)</f>
        <v>38.6</v>
      </c>
      <c r="AC21">
        <f t="shared" ref="AC21:AC30" si="15">STDEV(X21:AA21)</f>
        <v>1.8565200420859089</v>
      </c>
    </row>
    <row r="22" spans="1:29" x14ac:dyDescent="0.25">
      <c r="A22">
        <v>2</v>
      </c>
      <c r="C22">
        <v>81.900000000000006</v>
      </c>
      <c r="D22">
        <v>78.400000000000006</v>
      </c>
      <c r="E22">
        <v>84.3</v>
      </c>
      <c r="F22">
        <v>85.3</v>
      </c>
      <c r="G22">
        <f t="shared" si="8"/>
        <v>82.475000000000009</v>
      </c>
      <c r="H22">
        <f t="shared" si="9"/>
        <v>3.0685229888878638</v>
      </c>
      <c r="J22">
        <v>71.099999999999994</v>
      </c>
      <c r="K22">
        <v>69.400000000000006</v>
      </c>
      <c r="L22">
        <v>71.099999999999994</v>
      </c>
      <c r="M22">
        <v>77.8</v>
      </c>
      <c r="N22">
        <f t="shared" si="10"/>
        <v>72.349999999999994</v>
      </c>
      <c r="O22">
        <f t="shared" si="11"/>
        <v>3.7206630233512579</v>
      </c>
      <c r="Q22">
        <v>62.5</v>
      </c>
      <c r="R22">
        <v>59.3</v>
      </c>
      <c r="S22">
        <v>58.8</v>
      </c>
      <c r="T22">
        <v>64.7</v>
      </c>
      <c r="U22">
        <f t="shared" si="12"/>
        <v>61.325000000000003</v>
      </c>
      <c r="V22">
        <f t="shared" si="13"/>
        <v>2.7837325063063587</v>
      </c>
      <c r="X22">
        <v>45.1</v>
      </c>
      <c r="Y22">
        <v>40.9</v>
      </c>
      <c r="Z22">
        <v>46.5</v>
      </c>
      <c r="AA22">
        <v>46.7</v>
      </c>
      <c r="AB22">
        <f t="shared" si="14"/>
        <v>44.8</v>
      </c>
      <c r="AC22">
        <f t="shared" si="15"/>
        <v>2.6956755492207649</v>
      </c>
    </row>
    <row r="23" spans="1:29" x14ac:dyDescent="0.25">
      <c r="A23">
        <v>3</v>
      </c>
      <c r="C23">
        <v>84.5</v>
      </c>
      <c r="D23">
        <v>80</v>
      </c>
      <c r="E23">
        <v>86.3</v>
      </c>
      <c r="F23">
        <v>79.400000000000006</v>
      </c>
      <c r="G23">
        <f t="shared" si="8"/>
        <v>82.550000000000011</v>
      </c>
      <c r="H23">
        <f t="shared" si="9"/>
        <v>3.3808283008753905</v>
      </c>
      <c r="J23">
        <v>76.7</v>
      </c>
      <c r="K23">
        <v>71.7</v>
      </c>
      <c r="L23">
        <v>75.8</v>
      </c>
      <c r="M23">
        <v>81.900000000000006</v>
      </c>
      <c r="N23">
        <f t="shared" si="10"/>
        <v>76.525000000000006</v>
      </c>
      <c r="O23">
        <f t="shared" si="11"/>
        <v>4.1923541517068124</v>
      </c>
      <c r="Q23">
        <v>66.8</v>
      </c>
      <c r="R23">
        <v>64.7</v>
      </c>
      <c r="S23">
        <v>64.3</v>
      </c>
      <c r="T23">
        <v>71.3</v>
      </c>
      <c r="U23">
        <f t="shared" si="12"/>
        <v>66.775000000000006</v>
      </c>
      <c r="V23">
        <f t="shared" si="13"/>
        <v>3.2097507691408058</v>
      </c>
      <c r="X23">
        <v>48.3</v>
      </c>
      <c r="Y23">
        <v>44.6</v>
      </c>
      <c r="Z23">
        <v>50.2</v>
      </c>
      <c r="AA23">
        <v>50.2</v>
      </c>
      <c r="AB23">
        <f t="shared" si="14"/>
        <v>48.325000000000003</v>
      </c>
      <c r="AC23">
        <f t="shared" si="15"/>
        <v>2.639917928017208</v>
      </c>
    </row>
    <row r="24" spans="1:29" x14ac:dyDescent="0.25">
      <c r="A24">
        <v>4</v>
      </c>
      <c r="C24">
        <v>83.2</v>
      </c>
      <c r="D24">
        <v>80.3</v>
      </c>
      <c r="E24">
        <v>84</v>
      </c>
      <c r="F24">
        <v>72.599999999999994</v>
      </c>
      <c r="G24">
        <f t="shared" si="8"/>
        <v>80.025000000000006</v>
      </c>
      <c r="H24">
        <f t="shared" si="9"/>
        <v>5.1989582289788308</v>
      </c>
      <c r="J24">
        <v>77.599999999999994</v>
      </c>
      <c r="K24">
        <v>72.7</v>
      </c>
      <c r="L24">
        <v>78.099999999999994</v>
      </c>
      <c r="M24">
        <v>76.3</v>
      </c>
      <c r="N24">
        <f t="shared" si="10"/>
        <v>76.174999999999997</v>
      </c>
      <c r="O24">
        <f t="shared" si="11"/>
        <v>2.4377243486497773</v>
      </c>
      <c r="Q24">
        <v>68.900000000000006</v>
      </c>
      <c r="R24">
        <v>66.400000000000006</v>
      </c>
      <c r="S24">
        <v>66.7</v>
      </c>
      <c r="T24">
        <v>74.2</v>
      </c>
      <c r="U24">
        <f t="shared" si="12"/>
        <v>69.05</v>
      </c>
      <c r="V24">
        <f t="shared" si="13"/>
        <v>3.6097091295560082</v>
      </c>
      <c r="X24">
        <v>50.2</v>
      </c>
      <c r="Y24">
        <v>47.3</v>
      </c>
      <c r="Z24">
        <v>52.3</v>
      </c>
      <c r="AA24">
        <v>53.4</v>
      </c>
      <c r="AB24">
        <f t="shared" si="14"/>
        <v>50.800000000000004</v>
      </c>
      <c r="AC24">
        <f t="shared" si="15"/>
        <v>2.684523545560118</v>
      </c>
    </row>
    <row r="25" spans="1:29" x14ac:dyDescent="0.25">
      <c r="A25">
        <v>5</v>
      </c>
      <c r="C25">
        <v>79.5</v>
      </c>
      <c r="D25">
        <v>76.2</v>
      </c>
      <c r="E25">
        <v>79.2</v>
      </c>
      <c r="F25">
        <v>65.7</v>
      </c>
      <c r="G25">
        <f t="shared" si="8"/>
        <v>75.149999999999991</v>
      </c>
      <c r="H25">
        <f t="shared" si="9"/>
        <v>6.473793323855805</v>
      </c>
      <c r="J25">
        <v>77.3</v>
      </c>
      <c r="K25">
        <v>74.5</v>
      </c>
      <c r="L25">
        <v>78.7</v>
      </c>
      <c r="M25">
        <v>69.7</v>
      </c>
      <c r="N25">
        <f t="shared" si="10"/>
        <v>75.05</v>
      </c>
      <c r="O25">
        <f t="shared" si="11"/>
        <v>3.971145930332955</v>
      </c>
      <c r="Q25">
        <v>70.400000000000006</v>
      </c>
      <c r="R25">
        <v>66.400000000000006</v>
      </c>
      <c r="S25">
        <v>67.900000000000006</v>
      </c>
      <c r="T25">
        <v>74.7</v>
      </c>
      <c r="U25">
        <f t="shared" si="12"/>
        <v>69.850000000000009</v>
      </c>
      <c r="V25">
        <f t="shared" si="13"/>
        <v>3.6299678602801233</v>
      </c>
      <c r="X25">
        <v>51.8</v>
      </c>
      <c r="Y25">
        <v>47.8</v>
      </c>
      <c r="Z25">
        <v>53.8</v>
      </c>
      <c r="AA25">
        <v>54.3</v>
      </c>
      <c r="AB25">
        <f t="shared" si="14"/>
        <v>51.924999999999997</v>
      </c>
      <c r="AC25">
        <f t="shared" si="15"/>
        <v>2.9545163168726392</v>
      </c>
    </row>
    <row r="26" spans="1:29" x14ac:dyDescent="0.25">
      <c r="A26">
        <v>6</v>
      </c>
      <c r="C26">
        <v>74.900000000000006</v>
      </c>
      <c r="D26">
        <v>71.8</v>
      </c>
      <c r="E26">
        <v>74.400000000000006</v>
      </c>
      <c r="F26">
        <v>61.6</v>
      </c>
      <c r="G26">
        <f t="shared" si="8"/>
        <v>70.674999999999997</v>
      </c>
      <c r="H26">
        <f t="shared" si="9"/>
        <v>6.2007392032455844</v>
      </c>
      <c r="J26">
        <v>76.8</v>
      </c>
      <c r="K26">
        <v>72.8</v>
      </c>
      <c r="L26">
        <v>78.099999999999994</v>
      </c>
      <c r="M26">
        <v>64.2</v>
      </c>
      <c r="N26">
        <f t="shared" si="10"/>
        <v>72.974999999999994</v>
      </c>
      <c r="O26">
        <f t="shared" si="11"/>
        <v>6.2697022789496657</v>
      </c>
      <c r="Q26">
        <v>70.599999999999994</v>
      </c>
      <c r="R26">
        <v>66.7</v>
      </c>
      <c r="S26">
        <v>68.099999999999994</v>
      </c>
      <c r="T26">
        <v>72.8</v>
      </c>
      <c r="U26">
        <f t="shared" si="12"/>
        <v>69.55</v>
      </c>
      <c r="V26">
        <f t="shared" si="13"/>
        <v>2.7012342857787544</v>
      </c>
      <c r="X26">
        <v>52.5</v>
      </c>
      <c r="Y26">
        <v>49.5</v>
      </c>
      <c r="Z26">
        <v>55</v>
      </c>
      <c r="AA26">
        <v>55.4</v>
      </c>
      <c r="AB26">
        <f t="shared" si="14"/>
        <v>53.1</v>
      </c>
      <c r="AC26">
        <f t="shared" si="15"/>
        <v>2.721519183593359</v>
      </c>
    </row>
    <row r="27" spans="1:29" x14ac:dyDescent="0.25">
      <c r="A27">
        <v>7</v>
      </c>
      <c r="C27">
        <v>72</v>
      </c>
      <c r="D27">
        <v>66.599999999999994</v>
      </c>
      <c r="E27">
        <v>70.7</v>
      </c>
      <c r="F27">
        <v>58.5</v>
      </c>
      <c r="G27">
        <f t="shared" si="8"/>
        <v>66.95</v>
      </c>
      <c r="H27">
        <f t="shared" si="9"/>
        <v>6.0852280154485587</v>
      </c>
      <c r="J27">
        <v>75.400000000000006</v>
      </c>
      <c r="K27">
        <v>70.400000000000006</v>
      </c>
      <c r="L27">
        <v>77.3</v>
      </c>
      <c r="M27">
        <v>60.7</v>
      </c>
      <c r="N27">
        <f t="shared" si="10"/>
        <v>70.95</v>
      </c>
      <c r="O27">
        <f t="shared" si="11"/>
        <v>7.4272022547748975</v>
      </c>
      <c r="Q27">
        <v>70.8</v>
      </c>
      <c r="R27">
        <v>65.8</v>
      </c>
      <c r="S27">
        <v>68.5</v>
      </c>
      <c r="T27">
        <v>68.8</v>
      </c>
      <c r="U27">
        <f t="shared" si="12"/>
        <v>68.474999999999994</v>
      </c>
      <c r="V27">
        <f t="shared" si="13"/>
        <v>2.0548722588034516</v>
      </c>
      <c r="X27">
        <v>53</v>
      </c>
      <c r="Y27">
        <v>49.7</v>
      </c>
      <c r="Z27">
        <v>55.3</v>
      </c>
      <c r="AA27">
        <v>55.2</v>
      </c>
      <c r="AB27">
        <f t="shared" si="14"/>
        <v>53.3</v>
      </c>
      <c r="AC27">
        <f t="shared" si="15"/>
        <v>2.6242459234352751</v>
      </c>
    </row>
    <row r="28" spans="1:29" x14ac:dyDescent="0.25">
      <c r="A28">
        <v>8</v>
      </c>
      <c r="C28">
        <v>68.599999999999994</v>
      </c>
      <c r="D28">
        <v>65.5</v>
      </c>
      <c r="E28">
        <v>66.900000000000006</v>
      </c>
      <c r="F28">
        <v>56.5</v>
      </c>
      <c r="G28">
        <f t="shared" si="8"/>
        <v>64.375</v>
      </c>
      <c r="H28">
        <f t="shared" si="9"/>
        <v>5.4008486987386215</v>
      </c>
      <c r="J28">
        <v>73.900000000000006</v>
      </c>
      <c r="K28">
        <v>67.3</v>
      </c>
      <c r="L28">
        <v>76</v>
      </c>
      <c r="M28">
        <v>57.5</v>
      </c>
      <c r="N28">
        <f t="shared" si="10"/>
        <v>68.674999999999997</v>
      </c>
      <c r="O28">
        <f t="shared" si="11"/>
        <v>8.3212078450186713</v>
      </c>
      <c r="Q28">
        <v>70</v>
      </c>
      <c r="R28">
        <v>66.099999999999994</v>
      </c>
      <c r="S28">
        <v>68.3</v>
      </c>
      <c r="T28">
        <v>64.8</v>
      </c>
      <c r="U28">
        <f t="shared" si="12"/>
        <v>67.3</v>
      </c>
      <c r="V28">
        <f t="shared" si="13"/>
        <v>2.3079572497485032</v>
      </c>
      <c r="X28">
        <v>53.5</v>
      </c>
      <c r="Y28">
        <v>50.7</v>
      </c>
      <c r="Z28">
        <v>55.7</v>
      </c>
      <c r="AA28">
        <v>55.9</v>
      </c>
      <c r="AB28">
        <f t="shared" si="14"/>
        <v>53.95</v>
      </c>
      <c r="AC28">
        <f t="shared" si="15"/>
        <v>2.4241837114102269</v>
      </c>
    </row>
    <row r="29" spans="1:29" x14ac:dyDescent="0.25">
      <c r="A29">
        <v>9</v>
      </c>
      <c r="C29">
        <v>66.7</v>
      </c>
      <c r="D29">
        <v>63.6</v>
      </c>
      <c r="E29">
        <v>64.400000000000006</v>
      </c>
      <c r="F29">
        <v>55.2</v>
      </c>
      <c r="G29">
        <f t="shared" si="8"/>
        <v>62.475000000000009</v>
      </c>
      <c r="H29">
        <f t="shared" si="9"/>
        <v>5.0248548901104266</v>
      </c>
      <c r="J29">
        <v>71.5</v>
      </c>
      <c r="K29">
        <v>67.599999999999994</v>
      </c>
      <c r="L29">
        <v>75</v>
      </c>
      <c r="M29">
        <v>55.2</v>
      </c>
      <c r="N29">
        <f t="shared" si="10"/>
        <v>67.325000000000003</v>
      </c>
      <c r="O29">
        <f t="shared" si="11"/>
        <v>8.6299381998559337</v>
      </c>
      <c r="Q29">
        <v>69.8</v>
      </c>
      <c r="R29">
        <v>63.2</v>
      </c>
      <c r="S29">
        <v>68</v>
      </c>
      <c r="T29">
        <v>60.9</v>
      </c>
      <c r="U29">
        <f t="shared" si="12"/>
        <v>65.474999999999994</v>
      </c>
      <c r="V29">
        <f t="shared" si="13"/>
        <v>4.1306779104645752</v>
      </c>
      <c r="X29">
        <v>54</v>
      </c>
      <c r="Y29">
        <v>50.8</v>
      </c>
      <c r="Z29">
        <v>55.5</v>
      </c>
      <c r="AA29">
        <v>55.3</v>
      </c>
      <c r="AB29">
        <f t="shared" si="14"/>
        <v>53.900000000000006</v>
      </c>
      <c r="AC29">
        <f t="shared" si="15"/>
        <v>2.171021265057838</v>
      </c>
    </row>
    <row r="30" spans="1:29" x14ac:dyDescent="0.25">
      <c r="A30">
        <v>10</v>
      </c>
      <c r="C30">
        <v>65</v>
      </c>
      <c r="D30">
        <v>63</v>
      </c>
      <c r="E30">
        <v>62.4</v>
      </c>
      <c r="F30">
        <v>54</v>
      </c>
      <c r="G30">
        <f t="shared" si="8"/>
        <v>61.1</v>
      </c>
      <c r="H30">
        <f t="shared" si="9"/>
        <v>4.8620983124572872</v>
      </c>
      <c r="J30">
        <v>70.400000000000006</v>
      </c>
      <c r="K30">
        <v>66.7</v>
      </c>
      <c r="L30">
        <v>73.7</v>
      </c>
      <c r="M30">
        <v>53.8</v>
      </c>
      <c r="N30">
        <f t="shared" si="10"/>
        <v>66.150000000000006</v>
      </c>
      <c r="O30">
        <f t="shared" si="11"/>
        <v>8.7156946558109709</v>
      </c>
      <c r="Q30">
        <v>69.3</v>
      </c>
      <c r="R30">
        <v>65.3</v>
      </c>
      <c r="S30">
        <v>67.5</v>
      </c>
      <c r="T30">
        <v>59.1</v>
      </c>
      <c r="U30">
        <f t="shared" si="12"/>
        <v>65.3</v>
      </c>
      <c r="V30">
        <f t="shared" si="13"/>
        <v>4.4452221541785724</v>
      </c>
      <c r="X30">
        <v>53.8</v>
      </c>
      <c r="Y30">
        <v>51</v>
      </c>
      <c r="Z30">
        <v>55.6</v>
      </c>
      <c r="AA30">
        <v>55.8</v>
      </c>
      <c r="AB30">
        <f t="shared" si="14"/>
        <v>54.05</v>
      </c>
      <c r="AC30">
        <f t="shared" si="15"/>
        <v>2.2233608194203054</v>
      </c>
    </row>
    <row r="33" spans="3:29" x14ac:dyDescent="0.25">
      <c r="C33" s="2" t="s">
        <v>9</v>
      </c>
      <c r="D33" s="2"/>
      <c r="E33" s="2"/>
      <c r="F33" s="2"/>
      <c r="G33" s="2"/>
      <c r="H33" s="2"/>
      <c r="J33" s="2" t="s">
        <v>8</v>
      </c>
      <c r="K33" s="2"/>
      <c r="L33" s="2"/>
      <c r="M33" s="2"/>
      <c r="N33" s="2"/>
      <c r="O33" s="2"/>
      <c r="Q33" s="2" t="s">
        <v>6</v>
      </c>
      <c r="R33" s="2"/>
      <c r="S33" s="2"/>
      <c r="T33" s="2"/>
      <c r="U33" s="2"/>
      <c r="V33" s="2"/>
      <c r="X33" s="2" t="s">
        <v>15</v>
      </c>
      <c r="Y33" s="2"/>
      <c r="Z33" s="2"/>
      <c r="AA33" s="2"/>
      <c r="AB33" s="2"/>
      <c r="AC33" s="2"/>
    </row>
    <row r="34" spans="3:29" x14ac:dyDescent="0.25">
      <c r="C34" t="s">
        <v>7</v>
      </c>
      <c r="D34" t="s">
        <v>10</v>
      </c>
      <c r="E34" t="s">
        <v>11</v>
      </c>
      <c r="F34" t="s">
        <v>12</v>
      </c>
      <c r="G34" t="s">
        <v>13</v>
      </c>
      <c r="H34" t="s">
        <v>14</v>
      </c>
      <c r="J34" t="s">
        <v>7</v>
      </c>
      <c r="K34" t="s">
        <v>10</v>
      </c>
      <c r="L34" t="s">
        <v>11</v>
      </c>
      <c r="M34" t="s">
        <v>12</v>
      </c>
      <c r="N34" t="s">
        <v>13</v>
      </c>
      <c r="O34" t="s">
        <v>14</v>
      </c>
      <c r="Q34" t="s">
        <v>7</v>
      </c>
      <c r="R34" t="s">
        <v>10</v>
      </c>
      <c r="S34" t="s">
        <v>11</v>
      </c>
      <c r="T34" t="s">
        <v>12</v>
      </c>
      <c r="U34" t="s">
        <v>13</v>
      </c>
      <c r="V34" t="s">
        <v>14</v>
      </c>
      <c r="X34" t="s">
        <v>7</v>
      </c>
      <c r="Y34" t="s">
        <v>10</v>
      </c>
      <c r="Z34" t="s">
        <v>11</v>
      </c>
      <c r="AA34" t="s">
        <v>12</v>
      </c>
      <c r="AB34" t="s">
        <v>13</v>
      </c>
      <c r="AC34" t="s">
        <v>14</v>
      </c>
    </row>
    <row r="35" spans="3:29" x14ac:dyDescent="0.25">
      <c r="C35">
        <v>24.5</v>
      </c>
      <c r="D35">
        <v>22.3</v>
      </c>
      <c r="E35">
        <v>27.2</v>
      </c>
      <c r="G35">
        <f>AVERAGE(C35:F35)</f>
        <v>24.666666666666668</v>
      </c>
      <c r="H35">
        <f>STDEV(C35:F35)</f>
        <v>2.4542480178933279</v>
      </c>
      <c r="J35">
        <v>24.8</v>
      </c>
      <c r="K35">
        <v>25.6</v>
      </c>
      <c r="L35">
        <v>24.6</v>
      </c>
      <c r="M35" s="3">
        <v>26.6</v>
      </c>
      <c r="N35">
        <f>AVERAGE(J35:M35)</f>
        <v>25.4</v>
      </c>
      <c r="O35">
        <f>STDEV(J35:M35)</f>
        <v>0.90921211313239059</v>
      </c>
      <c r="Q35">
        <v>25.4</v>
      </c>
      <c r="R35">
        <v>22.8</v>
      </c>
      <c r="S35">
        <v>27</v>
      </c>
      <c r="U35">
        <f>AVERAGE(Q35:T35)</f>
        <v>25.066666666666666</v>
      </c>
      <c r="V35">
        <f>STDEV(Q35:T35)</f>
        <v>2.1197484127446189</v>
      </c>
      <c r="X35">
        <v>24.6</v>
      </c>
      <c r="Y35">
        <v>22.2</v>
      </c>
      <c r="Z35">
        <v>23.8</v>
      </c>
      <c r="AB35">
        <f>AVERAGE(X35:AA35)</f>
        <v>23.533333333333331</v>
      </c>
      <c r="AC35">
        <f>STDEV(X35:AA35)</f>
        <v>1.2220201853215584</v>
      </c>
    </row>
    <row r="36" spans="3:29" x14ac:dyDescent="0.25">
      <c r="C36">
        <v>24.2</v>
      </c>
      <c r="D36">
        <v>21.7</v>
      </c>
      <c r="E36">
        <v>25.1</v>
      </c>
      <c r="G36">
        <f t="shared" ref="G36:G45" si="16">AVERAGE(C36:F36)</f>
        <v>23.666666666666668</v>
      </c>
      <c r="H36">
        <f t="shared" ref="H36:H45" si="17">STDEV(C36:F36)</f>
        <v>1.761628034896509</v>
      </c>
      <c r="J36">
        <v>25.8</v>
      </c>
      <c r="K36">
        <v>26.2</v>
      </c>
      <c r="L36">
        <v>26.8</v>
      </c>
      <c r="M36" s="3">
        <v>26.8</v>
      </c>
      <c r="N36">
        <f t="shared" ref="N36:N45" si="18">AVERAGE(J36:M36)</f>
        <v>26.4</v>
      </c>
      <c r="O36">
        <f t="shared" ref="O36:O45" si="19">STDEV(J36:M36)</f>
        <v>0.48989794855663582</v>
      </c>
      <c r="Q36">
        <v>24.5</v>
      </c>
      <c r="R36">
        <v>21.4</v>
      </c>
      <c r="S36">
        <v>25</v>
      </c>
      <c r="U36">
        <f t="shared" ref="U36:U45" si="20">AVERAGE(Q36:T36)</f>
        <v>23.633333333333336</v>
      </c>
      <c r="V36">
        <f t="shared" ref="V36:V45" si="21">STDEV(Q36:T36)</f>
        <v>1.9502136635080107</v>
      </c>
      <c r="X36">
        <v>24.3</v>
      </c>
      <c r="Y36">
        <v>21.3</v>
      </c>
      <c r="Z36">
        <v>23.1</v>
      </c>
      <c r="AB36">
        <f t="shared" ref="AB36:AB45" si="22">AVERAGE(X36:AA36)</f>
        <v>22.900000000000002</v>
      </c>
      <c r="AC36">
        <f t="shared" ref="AC36:AC45" si="23">STDEV(X36:AA36)</f>
        <v>1.5099668870541501</v>
      </c>
    </row>
    <row r="37" spans="3:29" x14ac:dyDescent="0.25">
      <c r="C37">
        <v>24.3</v>
      </c>
      <c r="D37">
        <v>21.1</v>
      </c>
      <c r="E37">
        <v>24.6</v>
      </c>
      <c r="G37">
        <f t="shared" si="16"/>
        <v>23.333333333333332</v>
      </c>
      <c r="H37">
        <f t="shared" si="17"/>
        <v>1.9399312702601947</v>
      </c>
      <c r="J37">
        <v>26.4</v>
      </c>
      <c r="K37">
        <v>26.7</v>
      </c>
      <c r="L37">
        <v>27.2</v>
      </c>
      <c r="M37" s="3">
        <v>27.5</v>
      </c>
      <c r="N37">
        <f t="shared" si="18"/>
        <v>26.95</v>
      </c>
      <c r="O37">
        <f t="shared" si="19"/>
        <v>0.49328828623162524</v>
      </c>
      <c r="Q37">
        <v>24.5</v>
      </c>
      <c r="R37">
        <v>21</v>
      </c>
      <c r="S37">
        <v>24.7</v>
      </c>
      <c r="U37">
        <f t="shared" si="20"/>
        <v>23.400000000000002</v>
      </c>
      <c r="V37">
        <f t="shared" si="21"/>
        <v>2.080865204668481</v>
      </c>
      <c r="X37">
        <v>24.3</v>
      </c>
      <c r="Y37">
        <v>21</v>
      </c>
      <c r="Z37">
        <v>22.9</v>
      </c>
      <c r="AB37">
        <f t="shared" si="22"/>
        <v>22.733333333333331</v>
      </c>
      <c r="AC37">
        <f t="shared" si="23"/>
        <v>1.6563010998406462</v>
      </c>
    </row>
    <row r="38" spans="3:29" x14ac:dyDescent="0.25">
      <c r="C38">
        <v>24.3</v>
      </c>
      <c r="D38">
        <v>21.1</v>
      </c>
      <c r="E38">
        <v>24.5</v>
      </c>
      <c r="G38">
        <f t="shared" si="16"/>
        <v>23.3</v>
      </c>
      <c r="H38">
        <f t="shared" si="17"/>
        <v>1.9078784028338907</v>
      </c>
      <c r="J38">
        <v>27.1</v>
      </c>
      <c r="K38">
        <v>26.7</v>
      </c>
      <c r="L38">
        <v>27.5</v>
      </c>
      <c r="M38" s="3">
        <v>28</v>
      </c>
      <c r="N38">
        <f t="shared" si="18"/>
        <v>27.324999999999999</v>
      </c>
      <c r="O38">
        <f t="shared" si="19"/>
        <v>0.55602757725374263</v>
      </c>
      <c r="Q38">
        <v>24.6</v>
      </c>
      <c r="R38">
        <v>21.1</v>
      </c>
      <c r="S38">
        <v>24.7</v>
      </c>
      <c r="U38">
        <f t="shared" si="20"/>
        <v>23.466666666666669</v>
      </c>
      <c r="V38">
        <f t="shared" si="21"/>
        <v>2.0502032419575702</v>
      </c>
      <c r="X38">
        <v>24.5</v>
      </c>
      <c r="Y38">
        <v>21</v>
      </c>
      <c r="Z38">
        <v>22.9</v>
      </c>
      <c r="AB38">
        <f t="shared" si="22"/>
        <v>22.8</v>
      </c>
      <c r="AC38">
        <f t="shared" si="23"/>
        <v>1.7521415467935231</v>
      </c>
    </row>
    <row r="39" spans="3:29" x14ac:dyDescent="0.25">
      <c r="C39">
        <v>24.2</v>
      </c>
      <c r="D39">
        <v>21.1</v>
      </c>
      <c r="E39">
        <v>24.3</v>
      </c>
      <c r="G39">
        <f t="shared" si="16"/>
        <v>23.2</v>
      </c>
      <c r="H39">
        <f t="shared" si="17"/>
        <v>1.8193405398660243</v>
      </c>
      <c r="J39">
        <v>27.8</v>
      </c>
      <c r="K39">
        <v>27.2</v>
      </c>
      <c r="L39">
        <v>28</v>
      </c>
      <c r="M39" s="3">
        <v>27.9</v>
      </c>
      <c r="N39">
        <f t="shared" si="18"/>
        <v>27.725000000000001</v>
      </c>
      <c r="O39">
        <f t="shared" si="19"/>
        <v>0.35939764421413056</v>
      </c>
      <c r="Q39">
        <v>24.6</v>
      </c>
      <c r="R39">
        <v>21.1</v>
      </c>
      <c r="S39">
        <v>24.3</v>
      </c>
      <c r="U39">
        <f t="shared" si="20"/>
        <v>23.333333333333332</v>
      </c>
      <c r="V39">
        <f t="shared" si="21"/>
        <v>1.9399312702601947</v>
      </c>
      <c r="X39">
        <v>24.3</v>
      </c>
      <c r="Y39">
        <v>21.2</v>
      </c>
      <c r="Z39">
        <v>22.3</v>
      </c>
      <c r="AB39">
        <f t="shared" si="22"/>
        <v>22.599999999999998</v>
      </c>
      <c r="AC39">
        <f t="shared" si="23"/>
        <v>1.5716233645501716</v>
      </c>
    </row>
    <row r="40" spans="3:29" x14ac:dyDescent="0.25">
      <c r="C40">
        <v>24.1</v>
      </c>
      <c r="D40">
        <v>22.2</v>
      </c>
      <c r="E40">
        <v>24.2</v>
      </c>
      <c r="G40">
        <f t="shared" si="16"/>
        <v>23.5</v>
      </c>
      <c r="H40">
        <f t="shared" si="17"/>
        <v>1.1269427669584651</v>
      </c>
      <c r="J40">
        <v>27.9</v>
      </c>
      <c r="K40">
        <v>27.6</v>
      </c>
      <c r="L40">
        <v>28.2</v>
      </c>
      <c r="M40" s="3">
        <v>28.2</v>
      </c>
      <c r="N40">
        <f t="shared" si="18"/>
        <v>27.975000000000001</v>
      </c>
      <c r="O40">
        <f t="shared" si="19"/>
        <v>0.28722813232690059</v>
      </c>
      <c r="Q40">
        <v>24.5</v>
      </c>
      <c r="R40">
        <v>22.3</v>
      </c>
      <c r="S40">
        <v>24.3</v>
      </c>
      <c r="U40">
        <f t="shared" si="20"/>
        <v>23.7</v>
      </c>
      <c r="V40">
        <f t="shared" si="21"/>
        <v>1.2165525060596436</v>
      </c>
      <c r="X40">
        <v>24.3</v>
      </c>
      <c r="Y40">
        <v>22.2</v>
      </c>
      <c r="Z40">
        <v>21.7</v>
      </c>
      <c r="AB40">
        <f t="shared" si="22"/>
        <v>22.733333333333334</v>
      </c>
      <c r="AC40">
        <f t="shared" si="23"/>
        <v>1.379613472438326</v>
      </c>
    </row>
    <row r="41" spans="3:29" x14ac:dyDescent="0.25">
      <c r="C41">
        <v>24.2</v>
      </c>
      <c r="D41">
        <v>22.1</v>
      </c>
      <c r="E41">
        <v>24.5</v>
      </c>
      <c r="G41">
        <f t="shared" si="16"/>
        <v>23.599999999999998</v>
      </c>
      <c r="H41">
        <f t="shared" si="17"/>
        <v>1.307669683062201</v>
      </c>
      <c r="J41">
        <v>28.1</v>
      </c>
      <c r="K41">
        <v>27.3</v>
      </c>
      <c r="L41">
        <v>28.7</v>
      </c>
      <c r="M41" s="3">
        <v>28.3</v>
      </c>
      <c r="N41">
        <f t="shared" si="18"/>
        <v>28.1</v>
      </c>
      <c r="O41">
        <f t="shared" si="19"/>
        <v>0.58878405775518927</v>
      </c>
      <c r="Q41">
        <v>24.4</v>
      </c>
      <c r="R41">
        <v>22.1</v>
      </c>
      <c r="S41">
        <v>24.8</v>
      </c>
      <c r="U41">
        <f t="shared" si="20"/>
        <v>23.766666666666666</v>
      </c>
      <c r="V41">
        <f t="shared" si="21"/>
        <v>1.4571661996262921</v>
      </c>
      <c r="X41">
        <v>24.2</v>
      </c>
      <c r="Y41">
        <v>22.2</v>
      </c>
      <c r="Z41">
        <v>21.7</v>
      </c>
      <c r="AB41">
        <f t="shared" si="22"/>
        <v>22.7</v>
      </c>
      <c r="AC41">
        <f t="shared" si="23"/>
        <v>1.3228756555322954</v>
      </c>
    </row>
    <row r="42" spans="3:29" x14ac:dyDescent="0.25">
      <c r="C42">
        <v>24.4</v>
      </c>
      <c r="D42">
        <v>22.2</v>
      </c>
      <c r="E42">
        <v>24.7</v>
      </c>
      <c r="G42">
        <f t="shared" si="16"/>
        <v>23.766666666666666</v>
      </c>
      <c r="H42">
        <f t="shared" si="17"/>
        <v>1.3650396819628845</v>
      </c>
      <c r="J42">
        <v>28.4</v>
      </c>
      <c r="K42">
        <v>27.4</v>
      </c>
      <c r="L42">
        <v>28.7</v>
      </c>
      <c r="M42" s="3">
        <v>28.6</v>
      </c>
      <c r="N42">
        <f t="shared" si="18"/>
        <v>28.274999999999999</v>
      </c>
      <c r="O42">
        <f t="shared" si="19"/>
        <v>0.59651767227244334</v>
      </c>
      <c r="Q42">
        <v>24.5</v>
      </c>
      <c r="R42">
        <v>21.9</v>
      </c>
      <c r="S42">
        <v>24.8</v>
      </c>
      <c r="U42">
        <f t="shared" si="20"/>
        <v>23.733333333333334</v>
      </c>
      <c r="V42">
        <f t="shared" si="21"/>
        <v>1.5947831618540924</v>
      </c>
      <c r="X42">
        <v>24.3</v>
      </c>
      <c r="Y42">
        <v>22</v>
      </c>
      <c r="Z42">
        <v>21.7</v>
      </c>
      <c r="AB42">
        <f t="shared" si="22"/>
        <v>22.666666666666668</v>
      </c>
      <c r="AC42">
        <f t="shared" si="23"/>
        <v>1.4224392195567919</v>
      </c>
    </row>
    <row r="43" spans="3:29" x14ac:dyDescent="0.25">
      <c r="C43">
        <v>24.2</v>
      </c>
      <c r="D43">
        <v>21.8</v>
      </c>
      <c r="E43">
        <v>24.6</v>
      </c>
      <c r="G43">
        <f t="shared" si="16"/>
        <v>23.533333333333331</v>
      </c>
      <c r="H43">
        <f t="shared" si="17"/>
        <v>1.5143755588800729</v>
      </c>
      <c r="J43">
        <v>28.4</v>
      </c>
      <c r="K43">
        <v>27.4</v>
      </c>
      <c r="L43">
        <v>28.5</v>
      </c>
      <c r="M43" s="3">
        <v>29</v>
      </c>
      <c r="N43">
        <f t="shared" si="18"/>
        <v>28.324999999999999</v>
      </c>
      <c r="O43">
        <f t="shared" si="19"/>
        <v>0.67019897542943729</v>
      </c>
      <c r="Q43">
        <v>24.5</v>
      </c>
      <c r="R43">
        <v>21.7</v>
      </c>
      <c r="S43">
        <v>24.7</v>
      </c>
      <c r="U43">
        <f t="shared" si="20"/>
        <v>23.633333333333336</v>
      </c>
      <c r="V43">
        <f t="shared" si="21"/>
        <v>1.6772994167212167</v>
      </c>
      <c r="X43">
        <v>24.5</v>
      </c>
      <c r="Y43">
        <v>21.7</v>
      </c>
      <c r="Z43">
        <v>22.2</v>
      </c>
      <c r="AB43">
        <f t="shared" si="22"/>
        <v>22.8</v>
      </c>
      <c r="AC43">
        <f t="shared" si="23"/>
        <v>1.4933184523068084</v>
      </c>
    </row>
    <row r="44" spans="3:29" x14ac:dyDescent="0.25">
      <c r="C44">
        <v>24.2</v>
      </c>
      <c r="D44">
        <v>21.9</v>
      </c>
      <c r="E44">
        <v>24.6</v>
      </c>
      <c r="G44">
        <f t="shared" si="16"/>
        <v>23.566666666666663</v>
      </c>
      <c r="H44">
        <f t="shared" si="17"/>
        <v>1.4571661996262941</v>
      </c>
      <c r="J44">
        <v>28.6</v>
      </c>
      <c r="K44">
        <v>27.5</v>
      </c>
      <c r="L44">
        <v>28.7</v>
      </c>
      <c r="M44" s="3">
        <v>29.3</v>
      </c>
      <c r="N44">
        <f t="shared" si="18"/>
        <v>28.524999999999999</v>
      </c>
      <c r="O44">
        <f t="shared" si="19"/>
        <v>0.75000000000000022</v>
      </c>
      <c r="Q44">
        <v>24.3</v>
      </c>
      <c r="R44">
        <v>21.5</v>
      </c>
      <c r="S44">
        <v>24.8</v>
      </c>
      <c r="U44">
        <f t="shared" si="20"/>
        <v>23.533333333333331</v>
      </c>
      <c r="V44">
        <f t="shared" si="21"/>
        <v>1.7785762095938804</v>
      </c>
      <c r="X44">
        <v>24.3</v>
      </c>
      <c r="Y44">
        <v>21.8</v>
      </c>
      <c r="Z44">
        <v>21.9</v>
      </c>
      <c r="AB44">
        <f t="shared" si="22"/>
        <v>22.666666666666668</v>
      </c>
      <c r="AC44">
        <f t="shared" si="23"/>
        <v>1.4153915830374768</v>
      </c>
    </row>
    <row r="45" spans="3:29" x14ac:dyDescent="0.25">
      <c r="C45">
        <v>24.3</v>
      </c>
      <c r="D45">
        <v>21.8</v>
      </c>
      <c r="E45">
        <v>24.7</v>
      </c>
      <c r="G45">
        <f t="shared" si="16"/>
        <v>23.599999999999998</v>
      </c>
      <c r="H45">
        <f t="shared" si="17"/>
        <v>1.5716233645501705</v>
      </c>
      <c r="J45">
        <v>28.6</v>
      </c>
      <c r="K45">
        <v>27.6</v>
      </c>
      <c r="L45">
        <v>29.3</v>
      </c>
      <c r="M45" s="3">
        <v>29.7</v>
      </c>
      <c r="N45">
        <f t="shared" si="18"/>
        <v>28.8</v>
      </c>
      <c r="O45">
        <f t="shared" si="19"/>
        <v>0.92014491612281657</v>
      </c>
      <c r="Q45">
        <v>24.3</v>
      </c>
      <c r="R45">
        <v>21.5</v>
      </c>
      <c r="S45">
        <v>24.8</v>
      </c>
      <c r="U45">
        <f t="shared" si="20"/>
        <v>23.533333333333331</v>
      </c>
      <c r="V45">
        <f t="shared" si="21"/>
        <v>1.7785762095938804</v>
      </c>
      <c r="X45">
        <v>24.3</v>
      </c>
      <c r="Y45">
        <v>21.6</v>
      </c>
      <c r="Z45">
        <v>21.9</v>
      </c>
      <c r="AB45">
        <f t="shared" si="22"/>
        <v>22.600000000000005</v>
      </c>
      <c r="AC45">
        <f t="shared" si="23"/>
        <v>1.4798648586948744</v>
      </c>
    </row>
  </sheetData>
  <mergeCells count="12">
    <mergeCell ref="C33:H33"/>
    <mergeCell ref="J33:O33"/>
    <mergeCell ref="Q33:V33"/>
    <mergeCell ref="X33:AC33"/>
    <mergeCell ref="C2:H2"/>
    <mergeCell ref="J2:O2"/>
    <mergeCell ref="Q2:V2"/>
    <mergeCell ref="X2:AC2"/>
    <mergeCell ref="C18:H18"/>
    <mergeCell ref="J18:O18"/>
    <mergeCell ref="Q18:V18"/>
    <mergeCell ref="X18:AC18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5CDC1-FE2F-4BA8-9120-7553C988D7BA}">
  <dimension ref="D2:O10"/>
  <sheetViews>
    <sheetView topLeftCell="C1" workbookViewId="0">
      <selection activeCell="O4" sqref="O4:O7"/>
    </sheetView>
  </sheetViews>
  <sheetFormatPr defaultRowHeight="15" x14ac:dyDescent="0.25"/>
  <cols>
    <col min="4" max="4" width="11" customWidth="1"/>
    <col min="11" max="11" width="11.140625" customWidth="1"/>
  </cols>
  <sheetData>
    <row r="2" spans="4:15" x14ac:dyDescent="0.25">
      <c r="E2" s="2" t="s">
        <v>16</v>
      </c>
      <c r="F2" s="2"/>
      <c r="G2" s="2"/>
      <c r="H2" s="2"/>
      <c r="L2" s="2" t="s">
        <v>17</v>
      </c>
      <c r="M2" s="2"/>
      <c r="N2" s="2"/>
      <c r="O2" s="2"/>
    </row>
    <row r="3" spans="4:15" x14ac:dyDescent="0.25">
      <c r="E3" t="s">
        <v>1</v>
      </c>
      <c r="F3" t="s">
        <v>2</v>
      </c>
      <c r="G3" t="s">
        <v>3</v>
      </c>
      <c r="H3" t="s">
        <v>4</v>
      </c>
      <c r="L3" t="s">
        <v>1</v>
      </c>
      <c r="M3" t="s">
        <v>2</v>
      </c>
      <c r="N3" t="s">
        <v>3</v>
      </c>
      <c r="O3" t="s">
        <v>4</v>
      </c>
    </row>
    <row r="4" spans="4:15" x14ac:dyDescent="0.25">
      <c r="D4" t="s">
        <v>7</v>
      </c>
      <c r="E4">
        <v>11.54412919315911</v>
      </c>
      <c r="F4">
        <v>11.156941771306284</v>
      </c>
      <c r="G4">
        <v>9.2458842580342129</v>
      </c>
      <c r="H4">
        <v>3.7400943062141887</v>
      </c>
      <c r="K4" t="s">
        <v>7</v>
      </c>
      <c r="L4">
        <v>12.5588191502985</v>
      </c>
      <c r="M4">
        <v>10.88099136000557</v>
      </c>
      <c r="N4">
        <v>8.9764802286679686</v>
      </c>
      <c r="O4">
        <v>3.8212150466402641</v>
      </c>
    </row>
    <row r="5" spans="4:15" x14ac:dyDescent="0.25">
      <c r="D5" t="s">
        <v>10</v>
      </c>
      <c r="E5">
        <v>14.097519736314913</v>
      </c>
      <c r="F5">
        <v>12.859010578354061</v>
      </c>
      <c r="G5">
        <v>10.615057293598289</v>
      </c>
      <c r="H5">
        <v>5.0617044462372807</v>
      </c>
      <c r="K5" t="s">
        <v>10</v>
      </c>
      <c r="L5">
        <v>11.439388592456019</v>
      </c>
      <c r="M5">
        <v>9.6661486664051708</v>
      </c>
      <c r="N5">
        <v>7.7314313686724327</v>
      </c>
      <c r="O5">
        <v>2.8923265602008552</v>
      </c>
    </row>
    <row r="6" spans="4:15" x14ac:dyDescent="0.25">
      <c r="D6" t="s">
        <v>11</v>
      </c>
      <c r="E6">
        <v>12.635040316314829</v>
      </c>
      <c r="F6">
        <v>11.591019582157386</v>
      </c>
      <c r="G6">
        <v>8.592040201040966</v>
      </c>
      <c r="H6">
        <v>3.0272215408425898</v>
      </c>
      <c r="K6" t="s">
        <v>11</v>
      </c>
      <c r="L6">
        <v>13.031198320342618</v>
      </c>
      <c r="M6">
        <v>11.201235268799049</v>
      </c>
      <c r="N6">
        <v>8.3254318731775907</v>
      </c>
      <c r="O6">
        <v>4.4257213890809712</v>
      </c>
    </row>
    <row r="7" spans="4:15" x14ac:dyDescent="0.25">
      <c r="D7" t="s">
        <v>12</v>
      </c>
      <c r="E7">
        <v>12.75996300302868</v>
      </c>
      <c r="F7">
        <v>10.655969179184982</v>
      </c>
      <c r="G7">
        <v>10.233126885906829</v>
      </c>
      <c r="H7">
        <v>5.7997312496819289</v>
      </c>
      <c r="K7" t="s">
        <v>12</v>
      </c>
      <c r="L7">
        <v>11.943776629740265</v>
      </c>
      <c r="M7">
        <v>11.298493064419386</v>
      </c>
      <c r="N7">
        <v>9.7727054633065951</v>
      </c>
      <c r="O7">
        <v>4.4664675180518145</v>
      </c>
    </row>
    <row r="9" spans="4:15" x14ac:dyDescent="0.25">
      <c r="D9" t="s">
        <v>13</v>
      </c>
      <c r="E9" s="1">
        <f>AVERAGE(E4:E7)</f>
        <v>12.759163062204383</v>
      </c>
      <c r="F9" s="1">
        <f t="shared" ref="F9:H9" si="0">AVERAGE(F4:F7)</f>
        <v>11.565735277750679</v>
      </c>
      <c r="G9" s="1">
        <f t="shared" si="0"/>
        <v>9.6715271596450734</v>
      </c>
      <c r="H9" s="1">
        <f t="shared" si="0"/>
        <v>4.4071878857439968</v>
      </c>
      <c r="K9" t="s">
        <v>13</v>
      </c>
      <c r="L9" s="1">
        <f>AVERAGE(L4:L7)</f>
        <v>12.243295673209351</v>
      </c>
      <c r="M9" s="1">
        <f t="shared" ref="M9:O9" si="1">AVERAGE(M4:M7)</f>
        <v>10.761717089907293</v>
      </c>
      <c r="N9" s="1">
        <f t="shared" si="1"/>
        <v>8.7015122334561461</v>
      </c>
      <c r="O9" s="1">
        <f t="shared" si="1"/>
        <v>3.9014326284934762</v>
      </c>
    </row>
    <row r="10" spans="4:15" x14ac:dyDescent="0.25">
      <c r="D10" t="s">
        <v>14</v>
      </c>
      <c r="E10">
        <f>STDEV(E4:E7)</f>
        <v>1.0460900193921827</v>
      </c>
      <c r="F10">
        <f t="shared" ref="F10:H10" si="2">STDEV(F4:F7)</f>
        <v>0.94304237872442265</v>
      </c>
      <c r="G10">
        <f t="shared" si="2"/>
        <v>0.92233532219453862</v>
      </c>
      <c r="H10">
        <f t="shared" si="2"/>
        <v>1.2539125308832331</v>
      </c>
      <c r="K10" t="s">
        <v>14</v>
      </c>
      <c r="L10">
        <f>STDEV(L4:L7)</f>
        <v>0.69673617623890138</v>
      </c>
      <c r="M10">
        <f t="shared" ref="M10:O10" si="3">STDEV(M4:M7)</f>
        <v>0.7518424476959108</v>
      </c>
      <c r="N10">
        <f t="shared" si="3"/>
        <v>0.87665189892663231</v>
      </c>
      <c r="O10">
        <f t="shared" si="3"/>
        <v>0.73459128055446377</v>
      </c>
    </row>
  </sheetData>
  <mergeCells count="2">
    <mergeCell ref="E2:H2"/>
    <mergeCell ref="L2:O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Average Heating Curve</vt:lpstr>
      <vt:lpstr>Average Thermal Dose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Medina, Jacob A</dc:creator>
  <cp:lastModifiedBy>Jacob Medina</cp:lastModifiedBy>
  <dcterms:created xsi:type="dcterms:W3CDTF">2021-12-07T17:15:58Z</dcterms:created>
  <dcterms:modified xsi:type="dcterms:W3CDTF">2023-07-02T01:24:31Z</dcterms:modified>
</cp:coreProperties>
</file>