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iScience Excel Data\"/>
    </mc:Choice>
  </mc:AlternateContent>
  <xr:revisionPtr revIDLastSave="0" documentId="8_{F3B6CC55-8AAA-4E6D-BF4B-268DA0B28B4E}" xr6:coauthVersionLast="47" xr6:coauthVersionMax="47" xr10:uidLastSave="{00000000-0000-0000-0000-000000000000}"/>
  <bookViews>
    <workbookView xWindow="-110" yWindow="-110" windowWidth="19420" windowHeight="10300" xr2:uid="{79898D32-710B-44EC-B0FA-ED15C876E5CB}"/>
  </bookViews>
  <sheets>
    <sheet name="KOH mutant tip recordi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1" l="1"/>
  <c r="I14" i="1"/>
  <c r="H14" i="1"/>
  <c r="G14" i="1"/>
  <c r="F14" i="1"/>
  <c r="E14" i="1"/>
  <c r="D14" i="1"/>
  <c r="C14" i="1"/>
  <c r="B14" i="1"/>
  <c r="J13" i="1"/>
  <c r="I13" i="1"/>
  <c r="H13" i="1"/>
  <c r="G13" i="1"/>
  <c r="F13" i="1"/>
  <c r="E13" i="1"/>
  <c r="D13" i="1"/>
  <c r="C13" i="1"/>
  <c r="B13" i="1"/>
</calcChain>
</file>

<file path=xl/sharedStrings.xml><?xml version="1.0" encoding="utf-8"?>
<sst xmlns="http://schemas.openxmlformats.org/spreadsheetml/2006/main" count="36" uniqueCount="25">
  <si>
    <t xml:space="preserve">control </t>
  </si>
  <si>
    <t>Ir20a1</t>
  </si>
  <si>
    <t>Ir25a2</t>
  </si>
  <si>
    <t>Ir47a1</t>
  </si>
  <si>
    <t>Ir51b1</t>
  </si>
  <si>
    <t>Ir52a1</t>
  </si>
  <si>
    <t>Ir76b1</t>
  </si>
  <si>
    <t>Ir92a1</t>
  </si>
  <si>
    <t>Ir94f1</t>
  </si>
  <si>
    <t>One way ANOVA analysis</t>
  </si>
  <si>
    <t xml:space="preserve">Descriptive statistics </t>
  </si>
  <si>
    <t>Sample Size</t>
  </si>
  <si>
    <t>Mean</t>
  </si>
  <si>
    <t>Standard Deviation</t>
  </si>
  <si>
    <t>SE of Mean</t>
  </si>
  <si>
    <t xml:space="preserve">Fit statistics </t>
  </si>
  <si>
    <t>R-Square</t>
  </si>
  <si>
    <t>Coeff Var</t>
  </si>
  <si>
    <t>Root MSE</t>
  </si>
  <si>
    <t>Data Mean</t>
  </si>
  <si>
    <t>Ir52b1</t>
  </si>
  <si>
    <t xml:space="preserve">Scheffe test </t>
  </si>
  <si>
    <t>MeanDiff</t>
  </si>
  <si>
    <t>F Value</t>
  </si>
  <si>
    <t>Prob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</si>
</sst>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56AA-47C0-4D99-8BFC-698D2347279C}">
  <dimension ref="B1:O33"/>
  <sheetViews>
    <sheetView tabSelected="1" workbookViewId="0">
      <selection activeCell="R8" sqref="R8"/>
    </sheetView>
  </sheetViews>
  <sheetFormatPr defaultRowHeight="14.5" x14ac:dyDescent="0.35"/>
  <sheetData>
    <row r="1" spans="2:10" x14ac:dyDescent="0.35">
      <c r="B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2:10" x14ac:dyDescent="0.35">
      <c r="B2" s="2">
        <v>44</v>
      </c>
      <c r="C2" s="2">
        <v>4</v>
      </c>
      <c r="D2" s="2">
        <v>38</v>
      </c>
      <c r="E2" s="2">
        <v>6</v>
      </c>
      <c r="F2" s="2">
        <v>18</v>
      </c>
      <c r="G2" s="2">
        <v>10</v>
      </c>
      <c r="H2" s="2">
        <v>30</v>
      </c>
      <c r="I2" s="2">
        <v>4</v>
      </c>
      <c r="J2" s="2">
        <v>0</v>
      </c>
    </row>
    <row r="3" spans="2:10" x14ac:dyDescent="0.35">
      <c r="B3" s="2">
        <v>38</v>
      </c>
      <c r="C3" s="2">
        <v>6</v>
      </c>
      <c r="D3" s="2">
        <v>28</v>
      </c>
      <c r="E3" s="2">
        <v>0</v>
      </c>
      <c r="F3" s="2">
        <v>0</v>
      </c>
      <c r="G3" s="2">
        <v>20</v>
      </c>
      <c r="H3" s="2">
        <v>26</v>
      </c>
      <c r="I3" s="2">
        <v>2</v>
      </c>
      <c r="J3" s="2">
        <v>4</v>
      </c>
    </row>
    <row r="4" spans="2:10" x14ac:dyDescent="0.35">
      <c r="B4" s="2">
        <v>34</v>
      </c>
      <c r="C4" s="2">
        <v>4</v>
      </c>
      <c r="D4" s="2">
        <v>42</v>
      </c>
      <c r="E4" s="2">
        <v>0</v>
      </c>
      <c r="F4" s="2">
        <v>2</v>
      </c>
      <c r="G4" s="2">
        <v>4</v>
      </c>
      <c r="H4" s="2">
        <v>28</v>
      </c>
      <c r="I4" s="2">
        <v>6</v>
      </c>
      <c r="J4" s="2">
        <v>6</v>
      </c>
    </row>
    <row r="5" spans="2:10" x14ac:dyDescent="0.35">
      <c r="B5" s="2">
        <v>46</v>
      </c>
      <c r="C5" s="2">
        <v>2</v>
      </c>
      <c r="D5" s="2">
        <v>38</v>
      </c>
      <c r="E5" s="2">
        <v>8</v>
      </c>
      <c r="F5" s="2">
        <v>6</v>
      </c>
      <c r="G5" s="2">
        <v>14</v>
      </c>
      <c r="H5" s="2">
        <v>32</v>
      </c>
      <c r="I5" s="2">
        <v>2</v>
      </c>
      <c r="J5" s="2">
        <v>2</v>
      </c>
    </row>
    <row r="6" spans="2:10" x14ac:dyDescent="0.35">
      <c r="B6" s="2">
        <v>32</v>
      </c>
      <c r="C6" s="2">
        <v>12</v>
      </c>
      <c r="D6" s="2">
        <v>20</v>
      </c>
      <c r="E6" s="2">
        <v>6</v>
      </c>
      <c r="F6" s="2">
        <v>2</v>
      </c>
      <c r="G6" s="2">
        <v>6</v>
      </c>
      <c r="H6" s="2">
        <v>28</v>
      </c>
      <c r="I6" s="2">
        <v>18</v>
      </c>
      <c r="J6" s="2">
        <v>2</v>
      </c>
    </row>
    <row r="7" spans="2:10" x14ac:dyDescent="0.35">
      <c r="B7" s="2">
        <v>22</v>
      </c>
      <c r="C7" s="2">
        <v>6</v>
      </c>
      <c r="D7" s="2">
        <v>34</v>
      </c>
      <c r="E7" s="2">
        <v>10</v>
      </c>
      <c r="F7" s="2">
        <v>0</v>
      </c>
      <c r="G7" s="2">
        <v>0</v>
      </c>
      <c r="H7" s="2">
        <v>26</v>
      </c>
      <c r="I7" s="2">
        <v>20</v>
      </c>
      <c r="J7" s="2">
        <v>4</v>
      </c>
    </row>
    <row r="8" spans="2:10" x14ac:dyDescent="0.35">
      <c r="B8" s="2">
        <v>26</v>
      </c>
      <c r="C8" s="2">
        <v>8</v>
      </c>
      <c r="D8" s="2">
        <v>30</v>
      </c>
      <c r="E8" s="2">
        <v>2</v>
      </c>
      <c r="F8" s="2">
        <v>2</v>
      </c>
      <c r="G8" s="2">
        <v>6</v>
      </c>
      <c r="H8" s="2">
        <v>32</v>
      </c>
      <c r="I8" s="2">
        <v>4</v>
      </c>
      <c r="J8" s="2">
        <v>6</v>
      </c>
    </row>
    <row r="9" spans="2:10" x14ac:dyDescent="0.35">
      <c r="B9" s="2">
        <v>28</v>
      </c>
      <c r="C9" s="2">
        <v>10</v>
      </c>
      <c r="D9" s="2">
        <v>38</v>
      </c>
      <c r="E9" s="2">
        <v>6</v>
      </c>
      <c r="F9" s="2">
        <v>4</v>
      </c>
      <c r="G9" s="2">
        <v>10</v>
      </c>
      <c r="H9" s="2">
        <v>20</v>
      </c>
      <c r="I9" s="2">
        <v>8</v>
      </c>
      <c r="J9" s="2">
        <v>0</v>
      </c>
    </row>
    <row r="10" spans="2:10" x14ac:dyDescent="0.35">
      <c r="B10" s="2">
        <v>42</v>
      </c>
      <c r="C10" s="2">
        <v>6</v>
      </c>
      <c r="D10" s="2">
        <v>24</v>
      </c>
      <c r="E10" s="2">
        <v>2</v>
      </c>
      <c r="F10" s="2">
        <v>0</v>
      </c>
      <c r="G10" s="2">
        <v>18</v>
      </c>
      <c r="H10" s="2">
        <v>16</v>
      </c>
      <c r="I10" s="2">
        <v>0</v>
      </c>
      <c r="J10" s="2">
        <v>10</v>
      </c>
    </row>
    <row r="11" spans="2:10" x14ac:dyDescent="0.35">
      <c r="B11" s="2">
        <v>18</v>
      </c>
      <c r="C11" s="2">
        <v>2</v>
      </c>
      <c r="D11" s="2">
        <v>36</v>
      </c>
      <c r="E11" s="2">
        <v>0</v>
      </c>
      <c r="F11" s="2">
        <v>8</v>
      </c>
      <c r="G11" s="2">
        <v>20</v>
      </c>
      <c r="H11" s="2">
        <v>18</v>
      </c>
      <c r="I11" s="2">
        <v>6</v>
      </c>
      <c r="J11" s="2">
        <v>2</v>
      </c>
    </row>
    <row r="13" spans="2:10" x14ac:dyDescent="0.35">
      <c r="B13">
        <f>AVERAGE(B2:B12)</f>
        <v>33</v>
      </c>
      <c r="C13">
        <f>AVERAGE(C2:C12)</f>
        <v>6</v>
      </c>
      <c r="D13">
        <f>AVERAGE(D2:D12)</f>
        <v>32.799999999999997</v>
      </c>
      <c r="E13">
        <f>AVERAGE(E2:E12)</f>
        <v>4</v>
      </c>
      <c r="F13">
        <f>AVERAGE(F2:F12)</f>
        <v>4.2</v>
      </c>
      <c r="G13">
        <f>AVERAGE(G2:G12)</f>
        <v>10.8</v>
      </c>
      <c r="H13">
        <f>AVERAGE(H2:H12)</f>
        <v>25.6</v>
      </c>
      <c r="I13">
        <f>AVERAGE(I2:I12)</f>
        <v>7</v>
      </c>
      <c r="J13">
        <f>AVERAGE(J2:J12)</f>
        <v>3.6</v>
      </c>
    </row>
    <row r="14" spans="2:10" x14ac:dyDescent="0.35">
      <c r="B14">
        <f>STDEV(B2:B11)/SQRT(10)</f>
        <v>3.0147784145586702</v>
      </c>
      <c r="C14">
        <f>STDEV(C2:C11)/SQRT(10)</f>
        <v>1.0327955589886444</v>
      </c>
      <c r="D14">
        <f>STDEV(D2:D11)/SQRT(10)</f>
        <v>2.2350739485653621</v>
      </c>
      <c r="E14">
        <f>STDEV(E2:E11)/SQRT(10)</f>
        <v>1.1547005383792515</v>
      </c>
      <c r="F14">
        <f>STDEV(F2:F11)/SQRT(10)</f>
        <v>1.7499206331208914</v>
      </c>
      <c r="G14">
        <f>STDEV(G2:G11)/SQRT(10)</f>
        <v>2.2150996967781529</v>
      </c>
      <c r="H14">
        <f>STDEV(H2:H11)/SQRT(10)</f>
        <v>1.8086213288334037</v>
      </c>
      <c r="I14">
        <f>STDEV(I2:I11)/SQRT(10)</f>
        <v>2.1343747458109492</v>
      </c>
      <c r="J14">
        <f>STDEV(J2:J11)/SQRT(10)</f>
        <v>0.9797958971132712</v>
      </c>
    </row>
    <row r="18" spans="4:15" x14ac:dyDescent="0.35">
      <c r="E18" t="s">
        <v>9</v>
      </c>
    </row>
    <row r="19" spans="4:15" x14ac:dyDescent="0.35">
      <c r="E19" t="s">
        <v>10</v>
      </c>
    </row>
    <row r="20" spans="4:15" x14ac:dyDescent="0.35">
      <c r="E20" t="s">
        <v>11</v>
      </c>
      <c r="F20" t="s">
        <v>12</v>
      </c>
      <c r="G20" t="s">
        <v>13</v>
      </c>
      <c r="H20" t="s">
        <v>14</v>
      </c>
      <c r="K20" t="s">
        <v>15</v>
      </c>
    </row>
    <row r="21" spans="4:15" x14ac:dyDescent="0.35">
      <c r="D21" s="1" t="s">
        <v>1</v>
      </c>
      <c r="E21">
        <v>10</v>
      </c>
      <c r="F21">
        <v>6</v>
      </c>
      <c r="G21">
        <v>3.2659899999999999</v>
      </c>
      <c r="H21">
        <v>1.0327999999999999</v>
      </c>
      <c r="L21" t="s">
        <v>16</v>
      </c>
      <c r="M21" t="s">
        <v>17</v>
      </c>
      <c r="N21" t="s">
        <v>18</v>
      </c>
      <c r="O21" t="s">
        <v>19</v>
      </c>
    </row>
    <row r="22" spans="4:15" x14ac:dyDescent="0.35">
      <c r="D22" s="1" t="s">
        <v>3</v>
      </c>
      <c r="E22">
        <v>10</v>
      </c>
      <c r="F22">
        <v>4</v>
      </c>
      <c r="G22">
        <v>3.6514799999999998</v>
      </c>
      <c r="H22">
        <v>1.1547000000000001</v>
      </c>
      <c r="L22">
        <v>0.81011999999999995</v>
      </c>
      <c r="M22">
        <v>0.43067</v>
      </c>
      <c r="N22">
        <v>6.07728</v>
      </c>
      <c r="O22">
        <v>14.11111</v>
      </c>
    </row>
    <row r="23" spans="4:15" x14ac:dyDescent="0.35">
      <c r="D23" s="1" t="s">
        <v>20</v>
      </c>
      <c r="E23">
        <v>10</v>
      </c>
      <c r="F23">
        <v>4.2</v>
      </c>
      <c r="G23">
        <v>5.5337300000000003</v>
      </c>
      <c r="H23">
        <v>1.7499199999999999</v>
      </c>
    </row>
    <row r="24" spans="4:15" x14ac:dyDescent="0.35">
      <c r="D24" s="1" t="s">
        <v>5</v>
      </c>
      <c r="E24">
        <v>10</v>
      </c>
      <c r="F24">
        <v>10.8</v>
      </c>
      <c r="G24">
        <v>7.0047600000000001</v>
      </c>
      <c r="H24">
        <v>2.2151000000000001</v>
      </c>
    </row>
    <row r="25" spans="4:15" x14ac:dyDescent="0.35">
      <c r="D25" s="1" t="s">
        <v>7</v>
      </c>
      <c r="E25">
        <v>10</v>
      </c>
      <c r="F25">
        <v>7</v>
      </c>
      <c r="G25">
        <v>6.7494899999999998</v>
      </c>
      <c r="H25">
        <v>2.1343700000000001</v>
      </c>
    </row>
    <row r="26" spans="4:15" x14ac:dyDescent="0.35">
      <c r="D26" s="1" t="s">
        <v>8</v>
      </c>
      <c r="E26">
        <v>10</v>
      </c>
      <c r="F26">
        <v>3.6</v>
      </c>
      <c r="G26">
        <v>3.0983900000000002</v>
      </c>
      <c r="H26">
        <v>0.9798</v>
      </c>
      <c r="K26" t="s">
        <v>21</v>
      </c>
    </row>
    <row r="27" spans="4:15" x14ac:dyDescent="0.35">
      <c r="D27" s="1"/>
      <c r="M27" t="s">
        <v>22</v>
      </c>
      <c r="N27" t="s">
        <v>23</v>
      </c>
      <c r="O27" t="s">
        <v>24</v>
      </c>
    </row>
    <row r="28" spans="4:15" x14ac:dyDescent="0.35">
      <c r="D28" s="1"/>
      <c r="L28" s="1" t="s">
        <v>1</v>
      </c>
      <c r="M28">
        <v>-27</v>
      </c>
      <c r="N28">
        <v>12.33642</v>
      </c>
      <c r="O28" s="3">
        <v>2.1742699999999999E-11</v>
      </c>
    </row>
    <row r="29" spans="4:15" x14ac:dyDescent="0.35">
      <c r="D29" s="1"/>
      <c r="L29" s="1" t="s">
        <v>3</v>
      </c>
      <c r="M29">
        <v>-29</v>
      </c>
      <c r="N29">
        <v>14.231719999999999</v>
      </c>
      <c r="O29" s="3">
        <v>9.7639999999999996E-13</v>
      </c>
    </row>
    <row r="30" spans="4:15" x14ac:dyDescent="0.35">
      <c r="L30" s="1" t="s">
        <v>20</v>
      </c>
      <c r="M30">
        <v>-28.8</v>
      </c>
      <c r="N30">
        <v>14.036099999999999</v>
      </c>
      <c r="O30" s="3">
        <v>1.33123E-12</v>
      </c>
    </row>
    <row r="31" spans="4:15" x14ac:dyDescent="0.35">
      <c r="L31" s="1" t="s">
        <v>5</v>
      </c>
      <c r="M31">
        <v>-22.2</v>
      </c>
      <c r="N31">
        <v>8.3400300000000005</v>
      </c>
      <c r="O31" s="3">
        <v>3.4764800000000003E-8</v>
      </c>
    </row>
    <row r="32" spans="4:15" x14ac:dyDescent="0.35">
      <c r="L32" s="1" t="s">
        <v>7</v>
      </c>
      <c r="M32">
        <v>-26</v>
      </c>
      <c r="N32">
        <v>11.43953</v>
      </c>
      <c r="O32" s="3">
        <v>1.0252999999999999E-10</v>
      </c>
    </row>
    <row r="33" spans="12:15" x14ac:dyDescent="0.35">
      <c r="L33" s="1" t="s">
        <v>8</v>
      </c>
      <c r="M33">
        <v>-29.4</v>
      </c>
      <c r="N33">
        <v>14.62703</v>
      </c>
      <c r="O33" s="3">
        <v>5.2548600000000003E-13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KOH mutant tip recordiing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프라카시판디(대학원생-바이오발효융합전공)</dc:creator>
  <cp:lastModifiedBy>프라카시판디(대학원생-바이오발효융합전공)</cp:lastModifiedBy>
  <dcterms:created xsi:type="dcterms:W3CDTF">2024-05-06T22:21:29Z</dcterms:created>
  <dcterms:modified xsi:type="dcterms:W3CDTF">2024-05-06T22:22:29Z</dcterms:modified>
</cp:coreProperties>
</file>