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2AA7DD62-4B44-4F85-8C05-1CACD39F512F}" xr6:coauthVersionLast="47" xr6:coauthVersionMax="47" xr10:uidLastSave="{00000000-0000-0000-0000-000000000000}"/>
  <bookViews>
    <workbookView xWindow="-110" yWindow="-110" windowWidth="19420" windowHeight="10300" xr2:uid="{53B354ED-52E8-4888-AD55-D1EE7690EC12}"/>
  </bookViews>
  <sheets>
    <sheet name="Mutant tip do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F16" i="1"/>
  <c r="H16" i="1"/>
  <c r="J16" i="1"/>
  <c r="L16" i="1"/>
  <c r="D17" i="1"/>
  <c r="F17" i="1"/>
  <c r="H17" i="1"/>
  <c r="J17" i="1"/>
  <c r="L17" i="1"/>
  <c r="E37" i="1"/>
  <c r="G37" i="1"/>
  <c r="I37" i="1"/>
  <c r="K37" i="1"/>
  <c r="M37" i="1"/>
  <c r="O37" i="1"/>
  <c r="E38" i="1"/>
  <c r="G38" i="1"/>
  <c r="I38" i="1"/>
  <c r="K38" i="1"/>
  <c r="M38" i="1"/>
  <c r="O38" i="1"/>
  <c r="E76" i="1"/>
  <c r="G76" i="1"/>
  <c r="I76" i="1"/>
  <c r="K76" i="1"/>
  <c r="M76" i="1"/>
  <c r="O76" i="1"/>
  <c r="E77" i="1"/>
  <c r="G77" i="1"/>
  <c r="I77" i="1"/>
  <c r="K77" i="1"/>
  <c r="M77" i="1"/>
  <c r="O77" i="1"/>
  <c r="E118" i="1"/>
  <c r="G118" i="1"/>
  <c r="I118" i="1"/>
  <c r="K118" i="1"/>
  <c r="M118" i="1"/>
  <c r="O118" i="1"/>
  <c r="E119" i="1"/>
  <c r="G119" i="1"/>
  <c r="I119" i="1"/>
  <c r="K119" i="1"/>
  <c r="M119" i="1"/>
  <c r="O119" i="1"/>
  <c r="E155" i="1"/>
  <c r="G155" i="1"/>
  <c r="I155" i="1"/>
  <c r="K155" i="1"/>
  <c r="M155" i="1"/>
  <c r="O155" i="1"/>
  <c r="E156" i="1"/>
  <c r="G156" i="1"/>
  <c r="I156" i="1"/>
  <c r="K156" i="1"/>
  <c r="M156" i="1"/>
  <c r="O156" i="1"/>
</calcChain>
</file>

<file path=xl/sharedStrings.xml><?xml version="1.0" encoding="utf-8"?>
<sst xmlns="http://schemas.openxmlformats.org/spreadsheetml/2006/main" count="155" uniqueCount="37">
  <si>
    <t>Ir94f1</t>
  </si>
  <si>
    <t>Ir92a</t>
  </si>
  <si>
    <t>Ir52a</t>
  </si>
  <si>
    <t>Ir51b</t>
  </si>
  <si>
    <t>Ir47a</t>
  </si>
  <si>
    <t>Ir20a</t>
  </si>
  <si>
    <t>100 mM</t>
  </si>
  <si>
    <t>S6</t>
  </si>
  <si>
    <t>10 mM</t>
  </si>
  <si>
    <t>1 mM</t>
  </si>
  <si>
    <t>Ir94f</t>
  </si>
  <si>
    <t>Ir52b</t>
  </si>
  <si>
    <t>0.1 mM</t>
  </si>
  <si>
    <t xml:space="preserve">1 mM </t>
  </si>
  <si>
    <t>0.0 mM</t>
  </si>
  <si>
    <t>control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</si>
  <si>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</si>
  <si>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</si>
  <si>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</si>
  <si>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</si>
  <si>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</si>
  <si>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</si>
  <si>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 xml:space="preserve">Fit statistics </t>
  </si>
  <si>
    <t>R-Square</t>
  </si>
  <si>
    <t>Coeff Var</t>
  </si>
  <si>
    <t>Root MSE</t>
  </si>
  <si>
    <t>Data Mean</t>
  </si>
  <si>
    <t xml:space="preserve">Scheffe test </t>
  </si>
  <si>
    <t>Figure 2C</t>
  </si>
  <si>
    <t>MeanDiff</t>
  </si>
  <si>
    <t>F Value</t>
  </si>
  <si>
    <t>Prob</t>
  </si>
  <si>
    <t>Ir20a1</t>
  </si>
  <si>
    <t>Ir47a1</t>
  </si>
  <si>
    <t>Ir51b1</t>
  </si>
  <si>
    <t>Ir52a1</t>
  </si>
  <si>
    <t>Ir92a1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</si>
</sst>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09A25-DA1F-4C2E-9931-D171B1B53EDA}">
  <dimension ref="C2:O175"/>
  <sheetViews>
    <sheetView tabSelected="1" topLeftCell="A142" workbookViewId="0">
      <selection activeCell="E163" sqref="E163"/>
    </sheetView>
  </sheetViews>
  <sheetFormatPr defaultRowHeight="14.5" x14ac:dyDescent="0.35"/>
  <sheetData>
    <row r="2" spans="3:12" x14ac:dyDescent="0.35">
      <c r="C2" t="s">
        <v>15</v>
      </c>
    </row>
    <row r="3" spans="3:12" x14ac:dyDescent="0.35">
      <c r="D3" t="s">
        <v>7</v>
      </c>
    </row>
    <row r="4" spans="3:12" x14ac:dyDescent="0.35">
      <c r="D4" t="s">
        <v>14</v>
      </c>
      <c r="F4" t="s">
        <v>12</v>
      </c>
      <c r="H4" t="s">
        <v>13</v>
      </c>
      <c r="J4" t="s">
        <v>8</v>
      </c>
      <c r="L4" t="s">
        <v>6</v>
      </c>
    </row>
    <row r="5" spans="3:12" x14ac:dyDescent="0.35">
      <c r="D5">
        <v>0</v>
      </c>
      <c r="F5">
        <v>8</v>
      </c>
      <c r="H5">
        <v>18</v>
      </c>
      <c r="J5">
        <v>50</v>
      </c>
      <c r="L5">
        <v>52</v>
      </c>
    </row>
    <row r="6" spans="3:12" x14ac:dyDescent="0.35">
      <c r="D6">
        <v>0</v>
      </c>
      <c r="F6">
        <v>10</v>
      </c>
      <c r="H6">
        <v>22</v>
      </c>
      <c r="J6">
        <v>20</v>
      </c>
      <c r="L6">
        <v>48</v>
      </c>
    </row>
    <row r="7" spans="3:12" x14ac:dyDescent="0.35">
      <c r="D7">
        <v>2</v>
      </c>
      <c r="F7">
        <v>6</v>
      </c>
      <c r="H7">
        <v>16</v>
      </c>
      <c r="J7">
        <v>26</v>
      </c>
      <c r="L7">
        <v>38</v>
      </c>
    </row>
    <row r="8" spans="3:12" x14ac:dyDescent="0.35">
      <c r="D8">
        <v>4</v>
      </c>
      <c r="F8">
        <v>10</v>
      </c>
      <c r="H8">
        <v>14</v>
      </c>
      <c r="J8">
        <v>22</v>
      </c>
      <c r="L8">
        <v>56</v>
      </c>
    </row>
    <row r="9" spans="3:12" x14ac:dyDescent="0.35">
      <c r="D9">
        <v>0</v>
      </c>
      <c r="F9">
        <v>8</v>
      </c>
      <c r="H9">
        <v>20</v>
      </c>
      <c r="J9">
        <v>36</v>
      </c>
      <c r="L9">
        <v>44</v>
      </c>
    </row>
    <row r="10" spans="3:12" x14ac:dyDescent="0.35">
      <c r="D10">
        <v>0</v>
      </c>
      <c r="F10">
        <v>6</v>
      </c>
      <c r="H10">
        <v>10</v>
      </c>
      <c r="J10">
        <v>30</v>
      </c>
      <c r="L10">
        <v>40</v>
      </c>
    </row>
    <row r="11" spans="3:12" x14ac:dyDescent="0.35">
      <c r="D11">
        <v>2</v>
      </c>
      <c r="F11">
        <v>6</v>
      </c>
      <c r="H11">
        <v>18</v>
      </c>
      <c r="J11">
        <v>34</v>
      </c>
      <c r="L11">
        <v>40</v>
      </c>
    </row>
    <row r="12" spans="3:12" x14ac:dyDescent="0.35">
      <c r="D12">
        <v>2</v>
      </c>
      <c r="F12">
        <v>10</v>
      </c>
      <c r="H12">
        <v>14</v>
      </c>
      <c r="J12">
        <v>32</v>
      </c>
      <c r="L12">
        <v>26</v>
      </c>
    </row>
    <row r="13" spans="3:12" x14ac:dyDescent="0.35">
      <c r="D13">
        <v>0</v>
      </c>
      <c r="F13">
        <v>8</v>
      </c>
      <c r="H13">
        <v>8</v>
      </c>
      <c r="J13">
        <v>36</v>
      </c>
      <c r="L13">
        <v>48</v>
      </c>
    </row>
    <row r="14" spans="3:12" x14ac:dyDescent="0.35">
      <c r="D14">
        <v>0</v>
      </c>
      <c r="F14">
        <v>10</v>
      </c>
      <c r="H14">
        <v>16</v>
      </c>
      <c r="J14">
        <v>38</v>
      </c>
      <c r="L14">
        <v>36</v>
      </c>
    </row>
    <row r="16" spans="3:12" x14ac:dyDescent="0.35">
      <c r="D16">
        <f>AVERAGE(D5:D15)</f>
        <v>1</v>
      </c>
      <c r="F16">
        <f>AVERAGE(F5:F15)</f>
        <v>8.1999999999999993</v>
      </c>
      <c r="H16">
        <f>AVERAGE(H5:H15)</f>
        <v>15.6</v>
      </c>
      <c r="J16">
        <f>AVERAGE(J5:J15)</f>
        <v>32.4</v>
      </c>
      <c r="L16">
        <f>AVERAGE(L5:L15)</f>
        <v>42.8</v>
      </c>
    </row>
    <row r="17" spans="4:15" x14ac:dyDescent="0.35">
      <c r="D17">
        <f>STDEV(D5:D15)/SQRT(11)</f>
        <v>0.42640143271122088</v>
      </c>
      <c r="F17">
        <f>STDEV(F5:F15)/SQRT(11)</f>
        <v>0.52800367308180629</v>
      </c>
      <c r="H17">
        <f>STDEV(H5:H15)/SQRT(11)</f>
        <v>1.2964598261450608</v>
      </c>
      <c r="J17">
        <f>STDEV(J5:J15)/SQRT(11)</f>
        <v>2.6177328459041136</v>
      </c>
      <c r="L17">
        <f>STDEV(L5:L15)/SQRT(11)</f>
        <v>2.623899480705858</v>
      </c>
    </row>
    <row r="23" spans="4:15" x14ac:dyDescent="0.35">
      <c r="D23" t="s">
        <v>7</v>
      </c>
    </row>
    <row r="24" spans="4:15" x14ac:dyDescent="0.35">
      <c r="D24" t="s">
        <v>12</v>
      </c>
    </row>
    <row r="25" spans="4:15" x14ac:dyDescent="0.35">
      <c r="E25" t="s">
        <v>5</v>
      </c>
      <c r="G25" s="1" t="s">
        <v>4</v>
      </c>
      <c r="I25" s="1" t="s">
        <v>3</v>
      </c>
      <c r="K25" s="1" t="s">
        <v>11</v>
      </c>
      <c r="M25" s="1" t="s">
        <v>1</v>
      </c>
      <c r="O25" s="1" t="s">
        <v>10</v>
      </c>
    </row>
    <row r="26" spans="4:15" x14ac:dyDescent="0.35">
      <c r="E26">
        <v>0</v>
      </c>
      <c r="G26">
        <v>0</v>
      </c>
      <c r="I26">
        <v>2</v>
      </c>
      <c r="K26">
        <v>0</v>
      </c>
      <c r="M26">
        <v>2</v>
      </c>
      <c r="O26">
        <v>4</v>
      </c>
    </row>
    <row r="27" spans="4:15" x14ac:dyDescent="0.35">
      <c r="E27">
        <v>0</v>
      </c>
      <c r="G27">
        <v>0</v>
      </c>
      <c r="I27">
        <v>2</v>
      </c>
      <c r="K27">
        <v>0</v>
      </c>
      <c r="M27">
        <v>2</v>
      </c>
      <c r="O27">
        <v>0</v>
      </c>
    </row>
    <row r="28" spans="4:15" x14ac:dyDescent="0.35">
      <c r="E28">
        <v>2</v>
      </c>
      <c r="G28">
        <v>2</v>
      </c>
      <c r="I28">
        <v>0</v>
      </c>
      <c r="K28">
        <v>2</v>
      </c>
      <c r="M28">
        <v>0</v>
      </c>
      <c r="O28">
        <v>2</v>
      </c>
    </row>
    <row r="29" spans="4:15" x14ac:dyDescent="0.35">
      <c r="E29">
        <v>0</v>
      </c>
      <c r="G29">
        <v>2</v>
      </c>
      <c r="I29">
        <v>0</v>
      </c>
      <c r="K29">
        <v>2</v>
      </c>
      <c r="M29">
        <v>0</v>
      </c>
      <c r="O29">
        <v>0</v>
      </c>
    </row>
    <row r="30" spans="4:15" x14ac:dyDescent="0.35">
      <c r="E30">
        <v>0</v>
      </c>
      <c r="G30">
        <v>2</v>
      </c>
      <c r="I30">
        <v>2</v>
      </c>
      <c r="K30">
        <v>4</v>
      </c>
      <c r="M30">
        <v>4</v>
      </c>
      <c r="O30">
        <v>4</v>
      </c>
    </row>
    <row r="31" spans="4:15" x14ac:dyDescent="0.35">
      <c r="E31">
        <v>4</v>
      </c>
      <c r="G31">
        <v>0</v>
      </c>
      <c r="I31">
        <v>4</v>
      </c>
      <c r="K31">
        <v>2</v>
      </c>
      <c r="M31">
        <v>0</v>
      </c>
      <c r="O31">
        <v>0</v>
      </c>
    </row>
    <row r="32" spans="4:15" x14ac:dyDescent="0.35">
      <c r="E32">
        <v>4</v>
      </c>
      <c r="G32">
        <v>4</v>
      </c>
      <c r="I32">
        <v>2</v>
      </c>
      <c r="K32">
        <v>0</v>
      </c>
      <c r="M32">
        <v>0</v>
      </c>
      <c r="O32">
        <v>0</v>
      </c>
    </row>
    <row r="33" spans="3:15" x14ac:dyDescent="0.35">
      <c r="E33">
        <v>0</v>
      </c>
      <c r="G33">
        <v>2</v>
      </c>
      <c r="I33">
        <v>0</v>
      </c>
      <c r="K33">
        <v>2</v>
      </c>
      <c r="M33">
        <v>2</v>
      </c>
      <c r="O33">
        <v>2</v>
      </c>
    </row>
    <row r="34" spans="3:15" x14ac:dyDescent="0.35">
      <c r="E34">
        <v>2</v>
      </c>
      <c r="G34">
        <v>2</v>
      </c>
      <c r="I34">
        <v>2</v>
      </c>
      <c r="K34">
        <v>2</v>
      </c>
      <c r="M34">
        <v>0</v>
      </c>
      <c r="O34">
        <v>0</v>
      </c>
    </row>
    <row r="35" spans="3:15" x14ac:dyDescent="0.35">
      <c r="E35">
        <v>2</v>
      </c>
      <c r="G35">
        <v>4</v>
      </c>
      <c r="I35">
        <v>2</v>
      </c>
      <c r="K35">
        <v>2</v>
      </c>
      <c r="M35">
        <v>2</v>
      </c>
      <c r="O35">
        <v>2</v>
      </c>
    </row>
    <row r="37" spans="3:15" x14ac:dyDescent="0.35">
      <c r="E37">
        <f>AVERAGE(E26:E36)</f>
        <v>1.4</v>
      </c>
      <c r="G37">
        <f>AVERAGE(G26:G36)</f>
        <v>1.8</v>
      </c>
      <c r="I37">
        <f>AVERAGE(I26:I36)</f>
        <v>1.6</v>
      </c>
      <c r="K37">
        <f>AVERAGE(K26:K36)</f>
        <v>1.6</v>
      </c>
      <c r="M37">
        <f>AVERAGE(M26:M36)</f>
        <v>1.2</v>
      </c>
      <c r="O37">
        <f>AVERAGE(O26:O36)</f>
        <v>1.4</v>
      </c>
    </row>
    <row r="38" spans="3:15" x14ac:dyDescent="0.35">
      <c r="E38">
        <f>STDEV(E26:E36)/SQRT(11)</f>
        <v>0.49645205857630048</v>
      </c>
      <c r="G38">
        <f>STDEV(G26:G36)/SQRT(11)</f>
        <v>0.44494920831460977</v>
      </c>
      <c r="I38">
        <f>STDEV(I26:I36)/SQRT(11)</f>
        <v>0.38138503569823695</v>
      </c>
      <c r="K38">
        <f>STDEV(K26:K36)/SQRT(11)</f>
        <v>0.38138503569823695</v>
      </c>
      <c r="M38">
        <f>STDEV(M26:M36)/SQRT(11)</f>
        <v>0.42163702135578396</v>
      </c>
      <c r="O38">
        <f>STDEV(O26:O36)/SQRT(11)</f>
        <v>0.49645205857630048</v>
      </c>
    </row>
    <row r="41" spans="3:15" x14ac:dyDescent="0.35">
      <c r="D41" t="s">
        <v>16</v>
      </c>
    </row>
    <row r="42" spans="3:15" x14ac:dyDescent="0.35">
      <c r="D42" t="s">
        <v>17</v>
      </c>
    </row>
    <row r="43" spans="3:15" x14ac:dyDescent="0.35">
      <c r="D43" t="s">
        <v>18</v>
      </c>
      <c r="E43" t="s">
        <v>19</v>
      </c>
      <c r="F43" t="s">
        <v>20</v>
      </c>
      <c r="G43" t="s">
        <v>21</v>
      </c>
      <c r="J43" t="s">
        <v>22</v>
      </c>
    </row>
    <row r="44" spans="3:15" x14ac:dyDescent="0.35">
      <c r="C44" s="1" t="s">
        <v>32</v>
      </c>
      <c r="D44">
        <v>10</v>
      </c>
      <c r="E44">
        <v>1.4</v>
      </c>
      <c r="F44">
        <v>1.64655</v>
      </c>
      <c r="G44">
        <v>0.52068000000000003</v>
      </c>
      <c r="K44" t="s">
        <v>23</v>
      </c>
      <c r="L44" t="s">
        <v>24</v>
      </c>
      <c r="M44" t="s">
        <v>25</v>
      </c>
      <c r="N44" t="s">
        <v>26</v>
      </c>
    </row>
    <row r="45" spans="3:15" x14ac:dyDescent="0.35">
      <c r="C45" s="1" t="s">
        <v>33</v>
      </c>
      <c r="D45">
        <v>10</v>
      </c>
      <c r="E45">
        <v>1.8</v>
      </c>
      <c r="F45">
        <v>1.47573</v>
      </c>
      <c r="G45">
        <v>0.46666999999999997</v>
      </c>
      <c r="K45">
        <v>0.73099999999999998</v>
      </c>
      <c r="L45">
        <v>0.61185999999999996</v>
      </c>
      <c r="M45">
        <v>1.5034400000000001</v>
      </c>
      <c r="N45">
        <v>2.4571399999999999</v>
      </c>
    </row>
    <row r="46" spans="3:15" x14ac:dyDescent="0.35">
      <c r="C46" s="1" t="s">
        <v>34</v>
      </c>
      <c r="D46">
        <v>10</v>
      </c>
      <c r="E46">
        <v>1.6</v>
      </c>
      <c r="F46">
        <v>1.26491</v>
      </c>
      <c r="G46">
        <v>0.4</v>
      </c>
    </row>
    <row r="47" spans="3:15" x14ac:dyDescent="0.35">
      <c r="C47" s="1" t="s">
        <v>35</v>
      </c>
      <c r="D47">
        <v>10</v>
      </c>
      <c r="E47">
        <v>1.6</v>
      </c>
      <c r="F47">
        <v>1.26491</v>
      </c>
      <c r="G47">
        <v>0.4</v>
      </c>
    </row>
    <row r="48" spans="3:15" x14ac:dyDescent="0.35">
      <c r="C48" s="1" t="s">
        <v>36</v>
      </c>
      <c r="D48">
        <v>10</v>
      </c>
      <c r="E48">
        <v>1.2</v>
      </c>
      <c r="F48">
        <v>1.3984099999999999</v>
      </c>
      <c r="G48">
        <v>0.44222</v>
      </c>
    </row>
    <row r="49" spans="3:15" x14ac:dyDescent="0.35">
      <c r="C49" s="1" t="s">
        <v>0</v>
      </c>
      <c r="D49">
        <v>10</v>
      </c>
      <c r="E49">
        <v>1.4</v>
      </c>
      <c r="F49">
        <v>1.64655</v>
      </c>
      <c r="G49">
        <v>0.52068000000000003</v>
      </c>
      <c r="J49" t="s">
        <v>27</v>
      </c>
    </row>
    <row r="50" spans="3:15" x14ac:dyDescent="0.35">
      <c r="J50" t="s">
        <v>28</v>
      </c>
      <c r="K50" t="s">
        <v>12</v>
      </c>
      <c r="L50" t="s">
        <v>29</v>
      </c>
      <c r="M50" t="s">
        <v>30</v>
      </c>
      <c r="N50" t="s">
        <v>31</v>
      </c>
    </row>
    <row r="51" spans="3:15" x14ac:dyDescent="0.35">
      <c r="K51" s="1" t="s">
        <v>32</v>
      </c>
      <c r="L51">
        <v>-6.8</v>
      </c>
      <c r="M51">
        <v>17.047750000000001</v>
      </c>
      <c r="N51" s="3">
        <v>1.3812E-11</v>
      </c>
    </row>
    <row r="52" spans="3:15" x14ac:dyDescent="0.35">
      <c r="K52" s="1" t="s">
        <v>33</v>
      </c>
      <c r="L52">
        <v>-6.4</v>
      </c>
      <c r="M52">
        <v>15.10112</v>
      </c>
      <c r="N52" s="3">
        <v>1.26843E-10</v>
      </c>
    </row>
    <row r="53" spans="3:15" x14ac:dyDescent="0.35">
      <c r="K53" s="1" t="s">
        <v>34</v>
      </c>
      <c r="L53">
        <v>-6.6</v>
      </c>
      <c r="M53">
        <v>16.05969</v>
      </c>
      <c r="N53" s="3">
        <v>4.1766E-11</v>
      </c>
    </row>
    <row r="54" spans="3:15" x14ac:dyDescent="0.35">
      <c r="K54" s="1" t="s">
        <v>35</v>
      </c>
      <c r="L54">
        <v>-6.6</v>
      </c>
      <c r="M54">
        <v>16.05969</v>
      </c>
      <c r="N54" s="3">
        <v>4.1766E-11</v>
      </c>
    </row>
    <row r="55" spans="3:15" x14ac:dyDescent="0.35">
      <c r="K55" s="1" t="s">
        <v>36</v>
      </c>
      <c r="L55">
        <v>-7</v>
      </c>
      <c r="M55">
        <v>18.06531</v>
      </c>
      <c r="N55" s="3">
        <v>4.59167E-12</v>
      </c>
    </row>
    <row r="56" spans="3:15" x14ac:dyDescent="0.35">
      <c r="K56" s="1" t="s">
        <v>0</v>
      </c>
      <c r="L56">
        <v>-6.8</v>
      </c>
      <c r="M56">
        <v>17.047750000000001</v>
      </c>
      <c r="N56" s="3">
        <v>1.3812E-11</v>
      </c>
    </row>
    <row r="62" spans="3:15" x14ac:dyDescent="0.35">
      <c r="D62" t="s">
        <v>7</v>
      </c>
    </row>
    <row r="63" spans="3:15" x14ac:dyDescent="0.35">
      <c r="D63" t="s">
        <v>9</v>
      </c>
    </row>
    <row r="64" spans="3:15" x14ac:dyDescent="0.35">
      <c r="E64" s="1" t="s">
        <v>5</v>
      </c>
      <c r="G64" s="1" t="s">
        <v>4</v>
      </c>
      <c r="I64" s="1" t="s">
        <v>3</v>
      </c>
      <c r="K64" s="1" t="s">
        <v>2</v>
      </c>
      <c r="M64" s="1" t="s">
        <v>1</v>
      </c>
      <c r="O64" s="1" t="s">
        <v>0</v>
      </c>
    </row>
    <row r="65" spans="4:15" x14ac:dyDescent="0.35">
      <c r="E65" s="2">
        <v>0</v>
      </c>
      <c r="G65" s="2">
        <v>0</v>
      </c>
      <c r="I65" s="2">
        <v>0</v>
      </c>
      <c r="K65" s="2">
        <v>4</v>
      </c>
      <c r="M65" s="2">
        <v>0</v>
      </c>
      <c r="O65" s="2">
        <v>4</v>
      </c>
    </row>
    <row r="66" spans="4:15" x14ac:dyDescent="0.35">
      <c r="E66" s="2">
        <v>2</v>
      </c>
      <c r="F66" s="2"/>
      <c r="G66" s="2">
        <v>2</v>
      </c>
      <c r="I66" s="2">
        <v>2</v>
      </c>
      <c r="K66" s="2">
        <v>4</v>
      </c>
      <c r="M66" s="2">
        <v>2</v>
      </c>
      <c r="O66" s="2">
        <v>2</v>
      </c>
    </row>
    <row r="67" spans="4:15" x14ac:dyDescent="0.35">
      <c r="E67" s="2">
        <v>0</v>
      </c>
      <c r="F67" s="2"/>
      <c r="G67" s="2">
        <v>0</v>
      </c>
      <c r="I67" s="2">
        <v>0</v>
      </c>
      <c r="K67" s="2">
        <v>4</v>
      </c>
      <c r="M67" s="2">
        <v>2</v>
      </c>
      <c r="O67" s="2">
        <v>2</v>
      </c>
    </row>
    <row r="68" spans="4:15" x14ac:dyDescent="0.35">
      <c r="E68" s="2">
        <v>2</v>
      </c>
      <c r="F68" s="2"/>
      <c r="G68" s="2">
        <v>4</v>
      </c>
      <c r="I68" s="2">
        <v>4</v>
      </c>
      <c r="K68" s="2">
        <v>4</v>
      </c>
      <c r="M68" s="2">
        <v>2</v>
      </c>
      <c r="O68" s="2">
        <v>2</v>
      </c>
    </row>
    <row r="69" spans="4:15" x14ac:dyDescent="0.35">
      <c r="E69" s="2">
        <v>2</v>
      </c>
      <c r="F69" s="2"/>
      <c r="G69" s="2">
        <v>2</v>
      </c>
      <c r="I69" s="2">
        <v>2</v>
      </c>
      <c r="K69" s="2">
        <v>2</v>
      </c>
      <c r="M69" s="2">
        <v>2</v>
      </c>
      <c r="O69" s="2">
        <v>2</v>
      </c>
    </row>
    <row r="70" spans="4:15" x14ac:dyDescent="0.35">
      <c r="E70" s="2">
        <v>2</v>
      </c>
      <c r="F70" s="2"/>
      <c r="G70" s="2">
        <v>4</v>
      </c>
      <c r="I70" s="2">
        <v>4</v>
      </c>
      <c r="K70" s="2">
        <v>2</v>
      </c>
      <c r="M70" s="2">
        <v>2</v>
      </c>
      <c r="O70" s="2">
        <v>2</v>
      </c>
    </row>
    <row r="71" spans="4:15" x14ac:dyDescent="0.35">
      <c r="E71" s="2">
        <v>2</v>
      </c>
      <c r="F71" s="2"/>
      <c r="G71" s="2">
        <v>0</v>
      </c>
      <c r="I71" s="2">
        <v>0</v>
      </c>
      <c r="K71" s="2">
        <v>2</v>
      </c>
      <c r="M71" s="2">
        <v>2</v>
      </c>
      <c r="O71" s="2">
        <v>2</v>
      </c>
    </row>
    <row r="72" spans="4:15" x14ac:dyDescent="0.35">
      <c r="E72" s="2">
        <v>2</v>
      </c>
      <c r="F72" s="2"/>
      <c r="G72" s="2">
        <v>4</v>
      </c>
      <c r="I72" s="2">
        <v>4</v>
      </c>
      <c r="K72" s="2">
        <v>2</v>
      </c>
      <c r="M72" s="2">
        <v>4</v>
      </c>
      <c r="O72" s="2">
        <v>4</v>
      </c>
    </row>
    <row r="73" spans="4:15" x14ac:dyDescent="0.35">
      <c r="E73" s="2">
        <v>2</v>
      </c>
      <c r="F73" s="2"/>
      <c r="G73" s="2">
        <v>4</v>
      </c>
      <c r="I73" s="2">
        <v>4</v>
      </c>
      <c r="K73" s="2">
        <v>0</v>
      </c>
      <c r="M73" s="2">
        <v>0</v>
      </c>
      <c r="O73" s="2">
        <v>0</v>
      </c>
    </row>
    <row r="74" spans="4:15" x14ac:dyDescent="0.35">
      <c r="E74" s="2">
        <v>4</v>
      </c>
      <c r="F74" s="2"/>
      <c r="G74" s="2">
        <v>2</v>
      </c>
      <c r="I74" s="2">
        <v>2</v>
      </c>
      <c r="K74" s="2">
        <v>2</v>
      </c>
      <c r="M74" s="2">
        <v>2</v>
      </c>
      <c r="O74" s="2">
        <v>2</v>
      </c>
    </row>
    <row r="75" spans="4:15" x14ac:dyDescent="0.35">
      <c r="F75" s="2"/>
    </row>
    <row r="76" spans="4:15" x14ac:dyDescent="0.35">
      <c r="E76">
        <f>AVERAGE(E65:E75)</f>
        <v>1.8</v>
      </c>
      <c r="G76">
        <f>AVERAGE(G65:G75)</f>
        <v>2.2000000000000002</v>
      </c>
      <c r="I76">
        <f>AVERAGE(I65:I75)</f>
        <v>2.2000000000000002</v>
      </c>
      <c r="K76">
        <f>AVERAGE(K65:K75)</f>
        <v>2.6</v>
      </c>
      <c r="M76">
        <f>AVERAGE(M65:M75)</f>
        <v>1.8</v>
      </c>
      <c r="O76">
        <f>AVERAGE(O65:O75)</f>
        <v>2.2000000000000002</v>
      </c>
    </row>
    <row r="77" spans="4:15" x14ac:dyDescent="0.35">
      <c r="E77">
        <f>STDEV(E65:E75)/SQRT(11)</f>
        <v>0.3423035453683137</v>
      </c>
      <c r="G77">
        <f>STDEV(G65:G75)/SQRT(11)</f>
        <v>0.52800367308180607</v>
      </c>
      <c r="I77">
        <f>STDEV(I65:I75)/SQRT(11)</f>
        <v>0.52800367308180607</v>
      </c>
      <c r="K77">
        <f>STDEV(K65:K75)/SQRT(11)</f>
        <v>0.40700929431226229</v>
      </c>
      <c r="M77">
        <f>STDEV(M65:M75)/SQRT(11)</f>
        <v>0.3423035453683137</v>
      </c>
      <c r="O77">
        <f>STDEV(O65:O75)/SQRT(11)</f>
        <v>0.3423035453683137</v>
      </c>
    </row>
    <row r="80" spans="4:15" x14ac:dyDescent="0.35">
      <c r="D80" t="s">
        <v>16</v>
      </c>
    </row>
    <row r="81" spans="3:14" x14ac:dyDescent="0.35">
      <c r="D81" t="s">
        <v>17</v>
      </c>
    </row>
    <row r="82" spans="3:14" x14ac:dyDescent="0.35">
      <c r="D82" t="s">
        <v>18</v>
      </c>
      <c r="E82" t="s">
        <v>19</v>
      </c>
      <c r="F82" t="s">
        <v>20</v>
      </c>
      <c r="G82" t="s">
        <v>21</v>
      </c>
      <c r="J82" t="s">
        <v>22</v>
      </c>
    </row>
    <row r="83" spans="3:14" x14ac:dyDescent="0.35">
      <c r="C83" s="1" t="s">
        <v>32</v>
      </c>
      <c r="D83">
        <v>10</v>
      </c>
      <c r="E83">
        <v>1.8</v>
      </c>
      <c r="F83">
        <v>1.1352899999999999</v>
      </c>
      <c r="G83">
        <v>0.35901</v>
      </c>
      <c r="K83" t="s">
        <v>23</v>
      </c>
      <c r="L83" t="s">
        <v>24</v>
      </c>
      <c r="M83" t="s">
        <v>25</v>
      </c>
      <c r="N83" t="s">
        <v>26</v>
      </c>
    </row>
    <row r="84" spans="3:14" x14ac:dyDescent="0.35">
      <c r="C84" s="1" t="s">
        <v>33</v>
      </c>
      <c r="D84">
        <v>10</v>
      </c>
      <c r="E84">
        <v>2.4</v>
      </c>
      <c r="F84">
        <v>1.8378699999999999</v>
      </c>
      <c r="G84">
        <v>0.58118999999999998</v>
      </c>
      <c r="K84">
        <v>0.84919</v>
      </c>
      <c r="L84">
        <v>0.51192000000000004</v>
      </c>
      <c r="M84">
        <v>2.0915599999999999</v>
      </c>
      <c r="N84">
        <v>4.0857099999999997</v>
      </c>
    </row>
    <row r="85" spans="3:14" x14ac:dyDescent="0.35">
      <c r="C85" s="1" t="s">
        <v>34</v>
      </c>
      <c r="D85">
        <v>10</v>
      </c>
      <c r="E85">
        <v>2.2000000000000002</v>
      </c>
      <c r="F85">
        <v>1.75119</v>
      </c>
      <c r="G85">
        <v>0.55376999999999998</v>
      </c>
    </row>
    <row r="86" spans="3:14" x14ac:dyDescent="0.35">
      <c r="C86" s="1" t="s">
        <v>35</v>
      </c>
      <c r="D86">
        <v>10</v>
      </c>
      <c r="E86">
        <v>2.6</v>
      </c>
      <c r="F86">
        <v>1.3499000000000001</v>
      </c>
      <c r="G86">
        <v>0.42687000000000003</v>
      </c>
    </row>
    <row r="87" spans="3:14" x14ac:dyDescent="0.35">
      <c r="C87" s="1" t="s">
        <v>36</v>
      </c>
      <c r="D87">
        <v>10</v>
      </c>
      <c r="E87">
        <v>1.8</v>
      </c>
      <c r="F87">
        <v>1.1352899999999999</v>
      </c>
      <c r="G87">
        <v>0.35901</v>
      </c>
    </row>
    <row r="88" spans="3:14" x14ac:dyDescent="0.35">
      <c r="C88" s="1" t="s">
        <v>0</v>
      </c>
      <c r="D88">
        <v>10</v>
      </c>
      <c r="E88">
        <v>2.2000000000000002</v>
      </c>
      <c r="F88">
        <v>1.1352899999999999</v>
      </c>
      <c r="G88">
        <v>0.35901</v>
      </c>
      <c r="J88" t="s">
        <v>27</v>
      </c>
    </row>
    <row r="89" spans="3:14" x14ac:dyDescent="0.35">
      <c r="J89" t="s">
        <v>28</v>
      </c>
      <c r="K89" t="s">
        <v>12</v>
      </c>
      <c r="L89" t="s">
        <v>29</v>
      </c>
      <c r="M89" t="s">
        <v>30</v>
      </c>
      <c r="N89" t="s">
        <v>31</v>
      </c>
    </row>
    <row r="90" spans="3:14" x14ac:dyDescent="0.35">
      <c r="K90" s="1" t="s">
        <v>32</v>
      </c>
      <c r="L90">
        <v>-13.8</v>
      </c>
      <c r="M90">
        <v>36.27758</v>
      </c>
      <c r="N90" s="3">
        <v>1.21369E-18</v>
      </c>
    </row>
    <row r="91" spans="3:14" x14ac:dyDescent="0.35">
      <c r="K91" s="1" t="s">
        <v>33</v>
      </c>
      <c r="L91">
        <v>-13.2</v>
      </c>
      <c r="M91">
        <v>33.191580000000002</v>
      </c>
      <c r="N91" s="3">
        <v>1.00125E-17</v>
      </c>
    </row>
    <row r="92" spans="3:14" x14ac:dyDescent="0.35">
      <c r="K92" s="1" t="s">
        <v>34</v>
      </c>
      <c r="L92">
        <v>-13.4</v>
      </c>
      <c r="M92">
        <v>34.205010000000001</v>
      </c>
      <c r="N92" s="3">
        <v>4.9295800000000001E-18</v>
      </c>
    </row>
    <row r="93" spans="3:14" x14ac:dyDescent="0.35">
      <c r="K93" s="1" t="s">
        <v>35</v>
      </c>
      <c r="L93">
        <v>-13</v>
      </c>
      <c r="M93">
        <v>32.193399999999997</v>
      </c>
      <c r="N93" s="3">
        <v>2.04421E-17</v>
      </c>
    </row>
    <row r="94" spans="3:14" x14ac:dyDescent="0.35">
      <c r="K94" s="1" t="s">
        <v>36</v>
      </c>
      <c r="L94">
        <v>-13.8</v>
      </c>
      <c r="M94">
        <v>36.27758</v>
      </c>
      <c r="N94" s="3">
        <v>1.21369E-18</v>
      </c>
    </row>
    <row r="95" spans="3:14" x14ac:dyDescent="0.35">
      <c r="K95" s="1" t="s">
        <v>0</v>
      </c>
      <c r="L95">
        <v>-13.4</v>
      </c>
      <c r="M95">
        <v>34.205010000000001</v>
      </c>
      <c r="N95" s="3">
        <v>4.9295800000000001E-18</v>
      </c>
    </row>
    <row r="104" spans="4:15" x14ac:dyDescent="0.35">
      <c r="D104" t="s">
        <v>7</v>
      </c>
    </row>
    <row r="105" spans="4:15" x14ac:dyDescent="0.35">
      <c r="D105" t="s">
        <v>8</v>
      </c>
    </row>
    <row r="106" spans="4:15" x14ac:dyDescent="0.35">
      <c r="E106" s="1" t="s">
        <v>5</v>
      </c>
      <c r="G106" s="1" t="s">
        <v>4</v>
      </c>
      <c r="I106" s="1" t="s">
        <v>3</v>
      </c>
      <c r="K106" s="1" t="s">
        <v>2</v>
      </c>
      <c r="M106" s="1" t="s">
        <v>1</v>
      </c>
      <c r="O106" s="1" t="s">
        <v>0</v>
      </c>
    </row>
    <row r="107" spans="4:15" x14ac:dyDescent="0.35">
      <c r="E107">
        <v>26</v>
      </c>
      <c r="G107">
        <v>4</v>
      </c>
      <c r="I107">
        <v>14</v>
      </c>
      <c r="K107">
        <v>18</v>
      </c>
      <c r="M107">
        <v>18</v>
      </c>
      <c r="O107">
        <v>4</v>
      </c>
    </row>
    <row r="108" spans="4:15" x14ac:dyDescent="0.35">
      <c r="E108">
        <v>8</v>
      </c>
      <c r="G108">
        <v>4</v>
      </c>
      <c r="I108">
        <v>22</v>
      </c>
      <c r="K108">
        <v>12</v>
      </c>
      <c r="M108">
        <v>8</v>
      </c>
      <c r="O108">
        <v>4</v>
      </c>
    </row>
    <row r="109" spans="4:15" x14ac:dyDescent="0.35">
      <c r="E109">
        <v>0</v>
      </c>
      <c r="G109">
        <v>0</v>
      </c>
      <c r="I109">
        <v>0</v>
      </c>
      <c r="K109">
        <v>20</v>
      </c>
      <c r="M109">
        <v>4</v>
      </c>
      <c r="O109">
        <v>6</v>
      </c>
    </row>
    <row r="110" spans="4:15" x14ac:dyDescent="0.35">
      <c r="E110">
        <v>8</v>
      </c>
      <c r="G110">
        <v>14</v>
      </c>
      <c r="I110">
        <v>20</v>
      </c>
      <c r="K110">
        <v>6</v>
      </c>
      <c r="M110">
        <v>6</v>
      </c>
      <c r="O110">
        <v>4</v>
      </c>
    </row>
    <row r="111" spans="4:15" x14ac:dyDescent="0.35">
      <c r="E111">
        <v>8</v>
      </c>
      <c r="G111">
        <v>24</v>
      </c>
      <c r="I111">
        <v>8</v>
      </c>
      <c r="K111">
        <v>2</v>
      </c>
      <c r="M111">
        <v>2</v>
      </c>
      <c r="O111">
        <v>12</v>
      </c>
    </row>
    <row r="112" spans="4:15" x14ac:dyDescent="0.35">
      <c r="E112">
        <v>7</v>
      </c>
      <c r="G112">
        <v>4</v>
      </c>
      <c r="I112">
        <v>6</v>
      </c>
      <c r="K112">
        <v>0</v>
      </c>
      <c r="M112">
        <v>0</v>
      </c>
      <c r="O112">
        <v>0</v>
      </c>
    </row>
    <row r="113" spans="3:15" x14ac:dyDescent="0.35">
      <c r="E113">
        <v>6</v>
      </c>
      <c r="G113">
        <v>12</v>
      </c>
      <c r="I113">
        <v>8</v>
      </c>
      <c r="K113">
        <v>2</v>
      </c>
      <c r="M113">
        <v>2</v>
      </c>
      <c r="O113">
        <v>8</v>
      </c>
    </row>
    <row r="114" spans="3:15" x14ac:dyDescent="0.35">
      <c r="E114">
        <v>6</v>
      </c>
      <c r="G114">
        <v>8</v>
      </c>
      <c r="I114">
        <v>4</v>
      </c>
      <c r="K114">
        <v>4</v>
      </c>
      <c r="M114">
        <v>4</v>
      </c>
      <c r="O114">
        <v>6</v>
      </c>
    </row>
    <row r="115" spans="3:15" x14ac:dyDescent="0.35">
      <c r="E115">
        <v>4</v>
      </c>
      <c r="G115">
        <v>8</v>
      </c>
      <c r="I115">
        <v>8</v>
      </c>
      <c r="K115">
        <v>18</v>
      </c>
      <c r="M115">
        <v>6</v>
      </c>
      <c r="O115">
        <v>18</v>
      </c>
    </row>
    <row r="116" spans="3:15" x14ac:dyDescent="0.35">
      <c r="E116">
        <v>0</v>
      </c>
      <c r="G116">
        <v>16</v>
      </c>
      <c r="I116">
        <v>0</v>
      </c>
      <c r="K116">
        <v>16</v>
      </c>
      <c r="M116">
        <v>16</v>
      </c>
      <c r="O116">
        <v>0</v>
      </c>
    </row>
    <row r="118" spans="3:15" x14ac:dyDescent="0.35">
      <c r="E118">
        <f>AVERAGE(E107:E117)</f>
        <v>7.3</v>
      </c>
      <c r="G118">
        <f>AVERAGE(G107:G117)</f>
        <v>9.4</v>
      </c>
      <c r="I118">
        <f>AVERAGE(I107:I117)</f>
        <v>9</v>
      </c>
      <c r="K118">
        <f>AVERAGE(K107:K117)</f>
        <v>9.8000000000000007</v>
      </c>
      <c r="M118">
        <f>AVERAGE(M107:M117)</f>
        <v>6.6</v>
      </c>
      <c r="O118">
        <f>AVERAGE(O107:O117)</f>
        <v>6.2</v>
      </c>
    </row>
    <row r="119" spans="3:15" x14ac:dyDescent="0.35">
      <c r="E119">
        <f>STDEV(E107:E117)/SQRT(11)</f>
        <v>2.1837323253290157</v>
      </c>
      <c r="G119">
        <f>STDEV(G107:G117)/SQRT(11)</f>
        <v>2.1658506621900528</v>
      </c>
      <c r="I119">
        <f>STDEV(I107:I117)/SQRT(11)</f>
        <v>2.2785783269221165</v>
      </c>
      <c r="K119">
        <f>STDEV(K107:K117)/SQRT(11)</f>
        <v>2.3518743868057945</v>
      </c>
      <c r="M119">
        <f>STDEV(M107:M117)/SQRT(11)</f>
        <v>1.7989896154129508</v>
      </c>
      <c r="O119">
        <f>STDEV(O107:O117)/SQRT(11)</f>
        <v>1.644089505784373</v>
      </c>
    </row>
    <row r="123" spans="3:15" x14ac:dyDescent="0.35">
      <c r="D123" t="s">
        <v>16</v>
      </c>
    </row>
    <row r="124" spans="3:15" x14ac:dyDescent="0.35">
      <c r="D124" t="s">
        <v>17</v>
      </c>
    </row>
    <row r="125" spans="3:15" x14ac:dyDescent="0.35">
      <c r="D125" t="s">
        <v>18</v>
      </c>
      <c r="E125" t="s">
        <v>19</v>
      </c>
      <c r="F125" t="s">
        <v>20</v>
      </c>
      <c r="G125" t="s">
        <v>21</v>
      </c>
      <c r="J125" t="s">
        <v>22</v>
      </c>
    </row>
    <row r="126" spans="3:15" x14ac:dyDescent="0.35">
      <c r="C126" s="1" t="s">
        <v>5</v>
      </c>
      <c r="D126">
        <v>10</v>
      </c>
      <c r="E126">
        <v>7.3</v>
      </c>
      <c r="F126">
        <v>7.2426199999999996</v>
      </c>
      <c r="G126">
        <v>2.2903199999999999</v>
      </c>
      <c r="K126" t="s">
        <v>23</v>
      </c>
      <c r="L126" t="s">
        <v>24</v>
      </c>
      <c r="M126" t="s">
        <v>25</v>
      </c>
      <c r="N126" t="s">
        <v>26</v>
      </c>
    </row>
    <row r="127" spans="3:15" x14ac:dyDescent="0.35">
      <c r="C127" s="1" t="s">
        <v>4</v>
      </c>
      <c r="D127">
        <v>10</v>
      </c>
      <c r="E127">
        <v>9.4</v>
      </c>
      <c r="F127">
        <v>7.1833099999999996</v>
      </c>
      <c r="G127">
        <v>2.27156</v>
      </c>
      <c r="K127">
        <v>0.61436999999999997</v>
      </c>
      <c r="L127">
        <v>0.62439999999999996</v>
      </c>
      <c r="M127">
        <v>7.1984300000000001</v>
      </c>
      <c r="N127">
        <v>11.52857</v>
      </c>
    </row>
    <row r="128" spans="3:15" x14ac:dyDescent="0.35">
      <c r="C128" s="1" t="s">
        <v>3</v>
      </c>
      <c r="D128">
        <v>10</v>
      </c>
      <c r="E128">
        <v>9</v>
      </c>
      <c r="F128">
        <v>7.5571900000000003</v>
      </c>
      <c r="G128">
        <v>2.3897900000000001</v>
      </c>
    </row>
    <row r="129" spans="3:15" x14ac:dyDescent="0.35">
      <c r="C129" s="1" t="s">
        <v>2</v>
      </c>
      <c r="D129">
        <v>10</v>
      </c>
      <c r="E129">
        <v>9.8000000000000007</v>
      </c>
      <c r="F129">
        <v>7.8002799999999999</v>
      </c>
      <c r="G129">
        <v>2.4666700000000001</v>
      </c>
    </row>
    <row r="130" spans="3:15" x14ac:dyDescent="0.35">
      <c r="C130" s="1" t="s">
        <v>1</v>
      </c>
      <c r="D130">
        <v>10</v>
      </c>
      <c r="E130">
        <v>6.6</v>
      </c>
      <c r="F130">
        <v>5.9665699999999999</v>
      </c>
      <c r="G130">
        <v>1.8868</v>
      </c>
    </row>
    <row r="131" spans="3:15" x14ac:dyDescent="0.35">
      <c r="C131" s="1" t="s">
        <v>10</v>
      </c>
      <c r="D131">
        <v>10</v>
      </c>
      <c r="E131">
        <v>6.2</v>
      </c>
      <c r="F131">
        <v>5.4528299999999996</v>
      </c>
      <c r="G131">
        <v>1.72434</v>
      </c>
      <c r="J131" t="s">
        <v>27</v>
      </c>
    </row>
    <row r="132" spans="3:15" x14ac:dyDescent="0.35">
      <c r="J132" t="s">
        <v>28</v>
      </c>
      <c r="K132" t="s">
        <v>12</v>
      </c>
      <c r="L132" t="s">
        <v>29</v>
      </c>
      <c r="M132" t="s">
        <v>30</v>
      </c>
      <c r="N132" t="s">
        <v>31</v>
      </c>
    </row>
    <row r="133" spans="3:15" x14ac:dyDescent="0.35">
      <c r="K133" s="1" t="s">
        <v>5</v>
      </c>
      <c r="L133">
        <v>-25.1</v>
      </c>
      <c r="M133">
        <v>10.131880000000001</v>
      </c>
      <c r="N133" s="3">
        <v>8.0416499999999997E-8</v>
      </c>
    </row>
    <row r="134" spans="3:15" x14ac:dyDescent="0.35">
      <c r="K134" s="1" t="s">
        <v>4</v>
      </c>
      <c r="L134">
        <v>-23</v>
      </c>
      <c r="M134">
        <v>8.5074299999999994</v>
      </c>
      <c r="N134" s="3">
        <v>8.95253E-7</v>
      </c>
    </row>
    <row r="135" spans="3:15" x14ac:dyDescent="0.35">
      <c r="K135" s="1" t="s">
        <v>3</v>
      </c>
      <c r="L135">
        <v>-23.4</v>
      </c>
      <c r="M135">
        <v>8.8059100000000008</v>
      </c>
      <c r="N135" s="3">
        <v>5.6766499999999997E-7</v>
      </c>
    </row>
    <row r="136" spans="3:15" x14ac:dyDescent="0.35">
      <c r="K136" s="1" t="s">
        <v>2</v>
      </c>
      <c r="L136">
        <v>-22.6</v>
      </c>
      <c r="M136">
        <v>8.2140900000000006</v>
      </c>
      <c r="N136" s="3">
        <v>1.40903E-6</v>
      </c>
    </row>
    <row r="137" spans="3:15" x14ac:dyDescent="0.35">
      <c r="K137" s="1" t="s">
        <v>1</v>
      </c>
      <c r="L137">
        <v>-25.8</v>
      </c>
      <c r="M137">
        <v>10.704890000000001</v>
      </c>
      <c r="N137" s="3">
        <v>3.5735399999999997E-8</v>
      </c>
    </row>
    <row r="138" spans="3:15" x14ac:dyDescent="0.35">
      <c r="K138" s="1" t="s">
        <v>10</v>
      </c>
      <c r="L138">
        <v>-26.2</v>
      </c>
      <c r="M138">
        <v>11.039389999999999</v>
      </c>
      <c r="N138" s="3">
        <v>2.24551E-8</v>
      </c>
    </row>
    <row r="141" spans="3:15" x14ac:dyDescent="0.35">
      <c r="D141" t="s">
        <v>7</v>
      </c>
    </row>
    <row r="142" spans="3:15" x14ac:dyDescent="0.35">
      <c r="D142" t="s">
        <v>6</v>
      </c>
    </row>
    <row r="143" spans="3:15" x14ac:dyDescent="0.35">
      <c r="E143" s="1" t="s">
        <v>5</v>
      </c>
      <c r="G143" s="1" t="s">
        <v>4</v>
      </c>
      <c r="I143" s="1" t="s">
        <v>3</v>
      </c>
      <c r="K143" s="1" t="s">
        <v>2</v>
      </c>
      <c r="M143" s="1" t="s">
        <v>1</v>
      </c>
      <c r="O143" s="1" t="s">
        <v>0</v>
      </c>
    </row>
    <row r="144" spans="3:15" x14ac:dyDescent="0.35">
      <c r="E144">
        <v>18</v>
      </c>
      <c r="G144">
        <v>24</v>
      </c>
      <c r="I144">
        <v>10</v>
      </c>
      <c r="K144">
        <v>22</v>
      </c>
      <c r="M144">
        <v>20</v>
      </c>
      <c r="O144">
        <v>14</v>
      </c>
    </row>
    <row r="145" spans="5:15" x14ac:dyDescent="0.35">
      <c r="E145">
        <v>16</v>
      </c>
      <c r="G145">
        <v>10</v>
      </c>
      <c r="I145">
        <v>4</v>
      </c>
      <c r="K145">
        <v>20</v>
      </c>
      <c r="M145">
        <v>10</v>
      </c>
      <c r="O145">
        <v>16</v>
      </c>
    </row>
    <row r="146" spans="5:15" x14ac:dyDescent="0.35">
      <c r="E146">
        <v>10</v>
      </c>
      <c r="G146">
        <v>16</v>
      </c>
      <c r="I146">
        <v>8</v>
      </c>
      <c r="K146">
        <v>16</v>
      </c>
      <c r="M146">
        <v>18</v>
      </c>
      <c r="O146">
        <v>20</v>
      </c>
    </row>
    <row r="147" spans="5:15" x14ac:dyDescent="0.35">
      <c r="E147">
        <v>20</v>
      </c>
      <c r="G147">
        <v>20</v>
      </c>
      <c r="I147">
        <v>22</v>
      </c>
      <c r="K147">
        <v>14</v>
      </c>
      <c r="M147">
        <v>26</v>
      </c>
      <c r="O147">
        <v>26</v>
      </c>
    </row>
    <row r="148" spans="5:15" x14ac:dyDescent="0.35">
      <c r="E148">
        <v>24</v>
      </c>
      <c r="G148">
        <v>18</v>
      </c>
      <c r="I148">
        <v>20</v>
      </c>
      <c r="K148">
        <v>10</v>
      </c>
      <c r="M148">
        <v>24</v>
      </c>
      <c r="O148">
        <v>10</v>
      </c>
    </row>
    <row r="149" spans="5:15" x14ac:dyDescent="0.35">
      <c r="E149">
        <v>16</v>
      </c>
      <c r="G149">
        <v>26</v>
      </c>
      <c r="I149">
        <v>8</v>
      </c>
      <c r="K149">
        <v>10</v>
      </c>
      <c r="M149">
        <v>28</v>
      </c>
      <c r="O149">
        <v>22</v>
      </c>
    </row>
    <row r="150" spans="5:15" x14ac:dyDescent="0.35">
      <c r="E150">
        <v>18</v>
      </c>
      <c r="G150">
        <v>18</v>
      </c>
      <c r="I150">
        <v>8</v>
      </c>
      <c r="K150">
        <v>12</v>
      </c>
      <c r="M150">
        <v>18</v>
      </c>
      <c r="O150">
        <v>20</v>
      </c>
    </row>
    <row r="151" spans="5:15" x14ac:dyDescent="0.35">
      <c r="E151">
        <v>10</v>
      </c>
      <c r="G151">
        <v>10</v>
      </c>
      <c r="I151">
        <v>10</v>
      </c>
      <c r="K151">
        <v>16</v>
      </c>
      <c r="M151">
        <v>20</v>
      </c>
      <c r="O151">
        <v>14</v>
      </c>
    </row>
    <row r="152" spans="5:15" x14ac:dyDescent="0.35">
      <c r="E152">
        <v>20</v>
      </c>
      <c r="G152">
        <v>16</v>
      </c>
      <c r="I152">
        <v>12</v>
      </c>
      <c r="K152">
        <v>18</v>
      </c>
      <c r="M152">
        <v>22</v>
      </c>
      <c r="O152">
        <v>16</v>
      </c>
    </row>
    <row r="153" spans="5:15" x14ac:dyDescent="0.35">
      <c r="E153">
        <v>18</v>
      </c>
      <c r="G153">
        <v>14</v>
      </c>
      <c r="I153">
        <v>18</v>
      </c>
      <c r="K153">
        <v>16</v>
      </c>
      <c r="M153">
        <v>26</v>
      </c>
      <c r="O153">
        <v>20</v>
      </c>
    </row>
    <row r="155" spans="5:15" x14ac:dyDescent="0.35">
      <c r="E155">
        <f>AVERAGE(E144:E154)</f>
        <v>17</v>
      </c>
      <c r="G155">
        <f>AVERAGE(G144:G154)</f>
        <v>17.2</v>
      </c>
      <c r="I155">
        <f>AVERAGE(I144:I154)</f>
        <v>12</v>
      </c>
      <c r="K155">
        <f>AVERAGE(K144:K154)</f>
        <v>15.4</v>
      </c>
      <c r="M155">
        <f>AVERAGE(M144:M154)</f>
        <v>21.2</v>
      </c>
      <c r="O155">
        <f>AVERAGE(O144:O154)</f>
        <v>17.8</v>
      </c>
    </row>
    <row r="156" spans="5:15" x14ac:dyDescent="0.35">
      <c r="E156">
        <f>STDEV(E144:E154)/SQRT(11)</f>
        <v>1.3104089885114942</v>
      </c>
      <c r="G156">
        <f>STDEV(G144:G154)/SQRT(11)</f>
        <v>1.5878325230363939</v>
      </c>
      <c r="I156">
        <f>STDEV(I144:I154)/SQRT(11)</f>
        <v>1.797866299901979</v>
      </c>
      <c r="K156">
        <f>STDEV(K144:K154)/SQRT(11)</f>
        <v>1.2077192797110841</v>
      </c>
      <c r="M156">
        <f>STDEV(M144:M154)/SQRT(11)</f>
        <v>1.5878325230363952</v>
      </c>
      <c r="O156">
        <f>STDEV(O144:O154)/SQRT(11)</f>
        <v>1.4056164397720932</v>
      </c>
    </row>
    <row r="160" spans="5:15" x14ac:dyDescent="0.35">
      <c r="E160" t="s">
        <v>16</v>
      </c>
    </row>
    <row r="161" spans="4:15" x14ac:dyDescent="0.35">
      <c r="E161" t="s">
        <v>17</v>
      </c>
    </row>
    <row r="162" spans="4:15" x14ac:dyDescent="0.35">
      <c r="E162" t="s">
        <v>18</v>
      </c>
      <c r="F162" t="s">
        <v>19</v>
      </c>
      <c r="G162" t="s">
        <v>20</v>
      </c>
      <c r="H162" t="s">
        <v>21</v>
      </c>
      <c r="K162" t="s">
        <v>22</v>
      </c>
    </row>
    <row r="163" spans="4:15" x14ac:dyDescent="0.35">
      <c r="D163" s="1" t="s">
        <v>5</v>
      </c>
      <c r="E163">
        <v>10</v>
      </c>
      <c r="F163">
        <v>17</v>
      </c>
      <c r="G163">
        <v>4.3461299999999996</v>
      </c>
      <c r="H163">
        <v>1.3743700000000001</v>
      </c>
      <c r="L163" t="s">
        <v>23</v>
      </c>
      <c r="M163" t="s">
        <v>24</v>
      </c>
      <c r="N163" t="s">
        <v>25</v>
      </c>
      <c r="O163" t="s">
        <v>26</v>
      </c>
    </row>
    <row r="164" spans="4:15" x14ac:dyDescent="0.35">
      <c r="D164" s="1" t="s">
        <v>4</v>
      </c>
      <c r="E164">
        <v>10</v>
      </c>
      <c r="F164">
        <v>17.2</v>
      </c>
      <c r="G164">
        <v>5.2662399999999998</v>
      </c>
      <c r="H164">
        <v>1.66533</v>
      </c>
      <c r="L164">
        <v>0.75702000000000003</v>
      </c>
      <c r="M164">
        <v>0.27578000000000003</v>
      </c>
      <c r="N164">
        <v>5.6495499999999996</v>
      </c>
      <c r="O164">
        <v>20.485710000000001</v>
      </c>
    </row>
    <row r="165" spans="4:15" x14ac:dyDescent="0.35">
      <c r="D165" s="1" t="s">
        <v>3</v>
      </c>
      <c r="E165">
        <v>10</v>
      </c>
      <c r="F165">
        <v>12</v>
      </c>
      <c r="G165">
        <v>5.9628500000000004</v>
      </c>
      <c r="H165">
        <v>1.8856200000000001</v>
      </c>
    </row>
    <row r="166" spans="4:15" x14ac:dyDescent="0.35">
      <c r="D166" s="1" t="s">
        <v>2</v>
      </c>
      <c r="E166">
        <v>10</v>
      </c>
      <c r="F166">
        <v>15.4</v>
      </c>
      <c r="G166">
        <v>4.0055500000000004</v>
      </c>
      <c r="H166">
        <v>1.26667</v>
      </c>
    </row>
    <row r="167" spans="4:15" x14ac:dyDescent="0.35">
      <c r="D167" s="1" t="s">
        <v>1</v>
      </c>
      <c r="E167">
        <v>10</v>
      </c>
      <c r="F167">
        <v>21.2</v>
      </c>
      <c r="G167">
        <v>5.2662399999999998</v>
      </c>
      <c r="H167">
        <v>1.66533</v>
      </c>
    </row>
    <row r="168" spans="4:15" x14ac:dyDescent="0.35">
      <c r="D168" s="1" t="s">
        <v>10</v>
      </c>
      <c r="E168">
        <v>10</v>
      </c>
      <c r="F168">
        <v>17.8</v>
      </c>
      <c r="G168">
        <v>4.6619000000000002</v>
      </c>
      <c r="H168">
        <v>1.4742200000000001</v>
      </c>
      <c r="K168" t="s">
        <v>27</v>
      </c>
    </row>
    <row r="169" spans="4:15" x14ac:dyDescent="0.35">
      <c r="K169" t="s">
        <v>28</v>
      </c>
      <c r="L169" t="s">
        <v>12</v>
      </c>
      <c r="M169" t="s">
        <v>29</v>
      </c>
      <c r="N169" t="s">
        <v>30</v>
      </c>
      <c r="O169" t="s">
        <v>31</v>
      </c>
    </row>
    <row r="170" spans="4:15" x14ac:dyDescent="0.35">
      <c r="L170" s="1" t="s">
        <v>5</v>
      </c>
      <c r="M170">
        <v>-25.8</v>
      </c>
      <c r="N170">
        <v>17.379200000000001</v>
      </c>
      <c r="O170" s="3">
        <v>9.6086899999999995E-12</v>
      </c>
    </row>
    <row r="171" spans="4:15" x14ac:dyDescent="0.35">
      <c r="L171" s="1" t="s">
        <v>4</v>
      </c>
      <c r="M171">
        <v>-25.6</v>
      </c>
      <c r="N171">
        <v>17.110800000000001</v>
      </c>
      <c r="O171" s="3">
        <v>1.28867E-11</v>
      </c>
    </row>
    <row r="172" spans="4:15" x14ac:dyDescent="0.35">
      <c r="L172" s="1" t="s">
        <v>3</v>
      </c>
      <c r="M172">
        <v>-30.8</v>
      </c>
      <c r="N172">
        <v>24.768049999999999</v>
      </c>
      <c r="O172" s="3">
        <v>7.3314499999999996E-15</v>
      </c>
    </row>
    <row r="173" spans="4:15" x14ac:dyDescent="0.35">
      <c r="L173" s="1" t="s">
        <v>2</v>
      </c>
      <c r="M173">
        <v>-27.4</v>
      </c>
      <c r="N173">
        <v>19.601600000000001</v>
      </c>
      <c r="O173" s="3">
        <v>9.32179E-13</v>
      </c>
    </row>
    <row r="174" spans="4:15" x14ac:dyDescent="0.35">
      <c r="L174" s="1" t="s">
        <v>1</v>
      </c>
      <c r="M174">
        <v>-21.6</v>
      </c>
      <c r="N174">
        <v>12.181419999999999</v>
      </c>
      <c r="O174" s="3">
        <v>4.8174000000000003E-9</v>
      </c>
    </row>
    <row r="175" spans="4:15" x14ac:dyDescent="0.35">
      <c r="L175" s="1" t="s">
        <v>10</v>
      </c>
      <c r="M175">
        <v>-25</v>
      </c>
      <c r="N175">
        <v>16.31813</v>
      </c>
      <c r="O175" s="3">
        <v>3.1155100000000001E-11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Mutant tip dose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2024-05-06T11:07:55Z</dcterms:created>
  <dcterms:modified xsi:type="dcterms:W3CDTF">2024-05-06T12:30:31Z</dcterms:modified>
</cp:coreProperties>
</file>