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13_ncr:1_{A1A82EB0-F390-4444-A7B2-D424A3489BB4}" xr6:coauthVersionLast="47" xr6:coauthVersionMax="47" xr10:uidLastSave="{00000000-0000-0000-0000-000000000000}"/>
  <bookViews>
    <workbookView xWindow="-110" yWindow="-110" windowWidth="19420" windowHeight="10300" xr2:uid="{0713A924-931C-49AF-A334-D7920409EBA2}"/>
  </bookViews>
  <sheets>
    <sheet name="Mapping S sensilla of mutan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8" i="1" l="1"/>
  <c r="K128" i="1"/>
  <c r="J128" i="1"/>
  <c r="I128" i="1"/>
  <c r="H128" i="1"/>
  <c r="G128" i="1"/>
  <c r="F128" i="1"/>
  <c r="E128" i="1"/>
  <c r="D128" i="1"/>
  <c r="C128" i="1"/>
  <c r="B128" i="1"/>
  <c r="L127" i="1"/>
  <c r="K127" i="1"/>
  <c r="J127" i="1"/>
  <c r="I127" i="1"/>
  <c r="H127" i="1"/>
  <c r="G127" i="1"/>
  <c r="F127" i="1"/>
  <c r="E127" i="1"/>
  <c r="D127" i="1"/>
  <c r="C127" i="1"/>
  <c r="B127" i="1"/>
  <c r="L110" i="1"/>
  <c r="K110" i="1"/>
  <c r="J110" i="1"/>
  <c r="I110" i="1"/>
  <c r="H110" i="1"/>
  <c r="G110" i="1"/>
  <c r="F110" i="1"/>
  <c r="E110" i="1"/>
  <c r="D110" i="1"/>
  <c r="C110" i="1"/>
  <c r="B110" i="1"/>
  <c r="L109" i="1"/>
  <c r="K109" i="1"/>
  <c r="J109" i="1"/>
  <c r="I109" i="1"/>
  <c r="H109" i="1"/>
  <c r="G109" i="1"/>
  <c r="F109" i="1"/>
  <c r="E109" i="1"/>
  <c r="D109" i="1"/>
  <c r="C109" i="1"/>
  <c r="B109" i="1"/>
  <c r="L89" i="1"/>
  <c r="K89" i="1"/>
  <c r="J89" i="1"/>
  <c r="I89" i="1"/>
  <c r="H89" i="1"/>
  <c r="G89" i="1"/>
  <c r="F89" i="1"/>
  <c r="E89" i="1"/>
  <c r="D89" i="1"/>
  <c r="C89" i="1"/>
  <c r="B89" i="1"/>
  <c r="L88" i="1"/>
  <c r="K88" i="1"/>
  <c r="J88" i="1"/>
  <c r="I88" i="1"/>
  <c r="H88" i="1"/>
  <c r="G88" i="1"/>
  <c r="F88" i="1"/>
  <c r="E88" i="1"/>
  <c r="D88" i="1"/>
  <c r="C88" i="1"/>
  <c r="B88" i="1"/>
  <c r="L70" i="1"/>
  <c r="K70" i="1"/>
  <c r="J70" i="1"/>
  <c r="I70" i="1"/>
  <c r="H70" i="1"/>
  <c r="G70" i="1"/>
  <c r="F70" i="1"/>
  <c r="E70" i="1"/>
  <c r="D70" i="1"/>
  <c r="C70" i="1"/>
  <c r="B70" i="1"/>
  <c r="L69" i="1"/>
  <c r="K69" i="1"/>
  <c r="J69" i="1"/>
  <c r="I69" i="1"/>
  <c r="H69" i="1"/>
  <c r="G69" i="1"/>
  <c r="F69" i="1"/>
  <c r="E69" i="1"/>
  <c r="D69" i="1"/>
  <c r="C69" i="1"/>
  <c r="B69" i="1"/>
  <c r="L52" i="1"/>
  <c r="K52" i="1"/>
  <c r="J52" i="1"/>
  <c r="I52" i="1"/>
  <c r="H52" i="1"/>
  <c r="G52" i="1"/>
  <c r="F52" i="1"/>
  <c r="E52" i="1"/>
  <c r="D52" i="1"/>
  <c r="C52" i="1"/>
  <c r="B52" i="1"/>
  <c r="L51" i="1"/>
  <c r="K51" i="1"/>
  <c r="J51" i="1"/>
  <c r="I51" i="1"/>
  <c r="H51" i="1"/>
  <c r="G51" i="1"/>
  <c r="F51" i="1"/>
  <c r="E51" i="1"/>
  <c r="D51" i="1"/>
  <c r="C51" i="1"/>
  <c r="B51" i="1"/>
  <c r="L35" i="1"/>
  <c r="K35" i="1"/>
  <c r="J35" i="1"/>
  <c r="I35" i="1"/>
  <c r="H35" i="1"/>
  <c r="G35" i="1"/>
  <c r="F35" i="1"/>
  <c r="E35" i="1"/>
  <c r="D35" i="1"/>
  <c r="C35" i="1"/>
  <c r="B35" i="1"/>
  <c r="L34" i="1"/>
  <c r="K34" i="1"/>
  <c r="J34" i="1"/>
  <c r="I34" i="1"/>
  <c r="H34" i="1"/>
  <c r="G34" i="1"/>
  <c r="F34" i="1"/>
  <c r="E34" i="1"/>
  <c r="D34" i="1"/>
  <c r="C34" i="1"/>
  <c r="B34" i="1"/>
  <c r="L16" i="1"/>
  <c r="K16" i="1"/>
  <c r="J16" i="1"/>
  <c r="I16" i="1"/>
  <c r="H16" i="1"/>
  <c r="G16" i="1"/>
  <c r="F16" i="1"/>
  <c r="E16" i="1"/>
  <c r="D16" i="1"/>
  <c r="C16" i="1"/>
  <c r="B16" i="1"/>
  <c r="L15" i="1"/>
  <c r="K15" i="1"/>
  <c r="J15" i="1"/>
  <c r="I15" i="1"/>
  <c r="H15" i="1"/>
  <c r="G15" i="1"/>
  <c r="F15" i="1"/>
  <c r="E15" i="1"/>
  <c r="D15" i="1"/>
  <c r="C15" i="1"/>
  <c r="B15" i="1"/>
</calcChain>
</file>

<file path=xl/sharedStrings.xml><?xml version="1.0" encoding="utf-8"?>
<sst xmlns="http://schemas.openxmlformats.org/spreadsheetml/2006/main" count="357" uniqueCount="35">
  <si>
    <t>control</t>
  </si>
  <si>
    <t>S1</t>
  </si>
  <si>
    <t>S2</t>
  </si>
  <si>
    <t>S3</t>
  </si>
  <si>
    <t>S4</t>
  </si>
  <si>
    <t>S5</t>
  </si>
  <si>
    <t>S6</t>
  </si>
  <si>
    <t>S7</t>
  </si>
  <si>
    <t>S8</t>
  </si>
  <si>
    <t>S10</t>
  </si>
  <si>
    <t>S11</t>
  </si>
  <si>
    <t>S12</t>
  </si>
  <si>
    <t>Ir20a1</t>
  </si>
  <si>
    <t>Ir47a1</t>
  </si>
  <si>
    <t>Ir51b1</t>
  </si>
  <si>
    <t>Ir52a1</t>
  </si>
  <si>
    <t>Ir92a1</t>
  </si>
  <si>
    <t>Ir94f1</t>
  </si>
  <si>
    <t>One way ANOVA analysis</t>
  </si>
  <si>
    <t xml:space="preserve">Descriptive statistics </t>
  </si>
  <si>
    <t>Sample Size</t>
  </si>
  <si>
    <t>Mean</t>
  </si>
  <si>
    <t>Standard Deviation</t>
  </si>
  <si>
    <t>SE of Mean</t>
  </si>
  <si>
    <t xml:space="preserve">Fit statistics </t>
  </si>
  <si>
    <t>R-Square</t>
  </si>
  <si>
    <t>Coeff Var</t>
  </si>
  <si>
    <t>Root MSE</t>
  </si>
  <si>
    <t>Data Mean</t>
  </si>
  <si>
    <t xml:space="preserve">Scheffe test </t>
  </si>
  <si>
    <t>Figure 2C</t>
  </si>
  <si>
    <t>MeanDiff</t>
  </si>
  <si>
    <t>F Value</t>
  </si>
  <si>
    <t>Prob</t>
  </si>
  <si>
    <t>Ir51b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</si>
</sst>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B8CC9-F95B-414C-B4F7-5B607804F155}">
  <dimension ref="A2:R357"/>
  <sheetViews>
    <sheetView tabSelected="1" topLeftCell="A344" workbookViewId="0">
      <selection activeCell="O357" sqref="O357"/>
    </sheetView>
  </sheetViews>
  <sheetFormatPr defaultRowHeight="14.5" x14ac:dyDescent="0.35"/>
  <sheetData>
    <row r="2" spans="2:12" x14ac:dyDescent="0.35">
      <c r="B2" t="s">
        <v>0</v>
      </c>
    </row>
    <row r="3" spans="2:12" x14ac:dyDescent="0.3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</row>
    <row r="4" spans="2:12" x14ac:dyDescent="0.35">
      <c r="B4">
        <v>14</v>
      </c>
      <c r="C4">
        <v>8</v>
      </c>
      <c r="D4">
        <v>26</v>
      </c>
      <c r="E4">
        <v>22</v>
      </c>
      <c r="F4">
        <v>18</v>
      </c>
      <c r="G4">
        <v>50</v>
      </c>
      <c r="H4">
        <v>44</v>
      </c>
      <c r="I4">
        <v>30</v>
      </c>
      <c r="J4">
        <v>18</v>
      </c>
      <c r="K4">
        <v>4</v>
      </c>
      <c r="L4" s="1">
        <v>10</v>
      </c>
    </row>
    <row r="5" spans="2:12" x14ac:dyDescent="0.35">
      <c r="B5">
        <v>14</v>
      </c>
      <c r="C5">
        <v>12</v>
      </c>
      <c r="D5">
        <v>14</v>
      </c>
      <c r="E5">
        <v>24</v>
      </c>
      <c r="F5">
        <v>24</v>
      </c>
      <c r="G5">
        <v>20</v>
      </c>
      <c r="H5">
        <v>24</v>
      </c>
      <c r="I5">
        <v>32</v>
      </c>
      <c r="J5">
        <v>12</v>
      </c>
      <c r="K5">
        <v>10</v>
      </c>
      <c r="L5" s="1">
        <v>4</v>
      </c>
    </row>
    <row r="6" spans="2:12" x14ac:dyDescent="0.35">
      <c r="B6">
        <v>10</v>
      </c>
      <c r="C6">
        <v>16</v>
      </c>
      <c r="D6">
        <v>20</v>
      </c>
      <c r="E6">
        <v>30</v>
      </c>
      <c r="F6">
        <v>24</v>
      </c>
      <c r="G6">
        <v>26</v>
      </c>
      <c r="H6">
        <v>28</v>
      </c>
      <c r="I6">
        <v>20</v>
      </c>
      <c r="J6">
        <v>16</v>
      </c>
      <c r="K6">
        <v>14</v>
      </c>
      <c r="L6" s="1">
        <v>0</v>
      </c>
    </row>
    <row r="7" spans="2:12" x14ac:dyDescent="0.35">
      <c r="B7">
        <v>16</v>
      </c>
      <c r="C7">
        <v>10</v>
      </c>
      <c r="D7">
        <v>20</v>
      </c>
      <c r="E7">
        <v>22</v>
      </c>
      <c r="F7">
        <v>30</v>
      </c>
      <c r="G7">
        <v>22</v>
      </c>
      <c r="H7">
        <v>22</v>
      </c>
      <c r="I7">
        <v>16</v>
      </c>
      <c r="J7">
        <v>10</v>
      </c>
      <c r="K7">
        <v>6</v>
      </c>
      <c r="L7" s="1">
        <v>6</v>
      </c>
    </row>
    <row r="8" spans="2:12" x14ac:dyDescent="0.35">
      <c r="B8">
        <v>0</v>
      </c>
      <c r="C8">
        <v>4</v>
      </c>
      <c r="D8">
        <v>10</v>
      </c>
      <c r="E8">
        <v>16</v>
      </c>
      <c r="F8">
        <v>18</v>
      </c>
      <c r="G8">
        <v>36</v>
      </c>
      <c r="H8">
        <v>14</v>
      </c>
      <c r="I8">
        <v>10</v>
      </c>
      <c r="J8">
        <v>10</v>
      </c>
      <c r="K8">
        <v>0</v>
      </c>
      <c r="L8" s="1">
        <v>10</v>
      </c>
    </row>
    <row r="9" spans="2:12" x14ac:dyDescent="0.35">
      <c r="B9">
        <v>4</v>
      </c>
      <c r="C9">
        <v>0</v>
      </c>
      <c r="D9">
        <v>8</v>
      </c>
      <c r="E9">
        <v>20</v>
      </c>
      <c r="F9">
        <v>28</v>
      </c>
      <c r="G9">
        <v>30</v>
      </c>
      <c r="H9">
        <v>10</v>
      </c>
      <c r="I9">
        <v>16</v>
      </c>
      <c r="J9">
        <v>14</v>
      </c>
      <c r="K9">
        <v>4</v>
      </c>
      <c r="L9" s="1">
        <v>6</v>
      </c>
    </row>
    <row r="10" spans="2:12" x14ac:dyDescent="0.35">
      <c r="B10">
        <v>6</v>
      </c>
      <c r="C10">
        <v>10</v>
      </c>
      <c r="D10">
        <v>14</v>
      </c>
      <c r="E10">
        <v>24</v>
      </c>
      <c r="F10">
        <v>24</v>
      </c>
      <c r="G10">
        <v>34</v>
      </c>
      <c r="H10">
        <v>30</v>
      </c>
      <c r="I10">
        <v>14</v>
      </c>
      <c r="J10">
        <v>20</v>
      </c>
      <c r="K10">
        <v>8</v>
      </c>
      <c r="L10" s="1">
        <v>8</v>
      </c>
    </row>
    <row r="11" spans="2:12" x14ac:dyDescent="0.35">
      <c r="B11">
        <v>4</v>
      </c>
      <c r="C11">
        <v>6</v>
      </c>
      <c r="D11">
        <v>18</v>
      </c>
      <c r="E11">
        <v>16</v>
      </c>
      <c r="F11">
        <v>30</v>
      </c>
      <c r="G11">
        <v>32</v>
      </c>
      <c r="H11">
        <v>32</v>
      </c>
      <c r="I11">
        <v>24</v>
      </c>
      <c r="J11">
        <v>18</v>
      </c>
      <c r="K11">
        <v>10</v>
      </c>
      <c r="L11" s="1">
        <v>8</v>
      </c>
    </row>
    <row r="12" spans="2:12" x14ac:dyDescent="0.35">
      <c r="B12">
        <v>4</v>
      </c>
      <c r="C12">
        <v>0</v>
      </c>
      <c r="D12">
        <v>10</v>
      </c>
      <c r="E12">
        <v>10</v>
      </c>
      <c r="F12">
        <v>14</v>
      </c>
      <c r="G12">
        <v>36</v>
      </c>
      <c r="H12">
        <v>18</v>
      </c>
      <c r="I12">
        <v>28</v>
      </c>
      <c r="J12">
        <v>16</v>
      </c>
      <c r="K12">
        <v>6</v>
      </c>
      <c r="L12" s="1">
        <v>10</v>
      </c>
    </row>
    <row r="13" spans="2:12" x14ac:dyDescent="0.35">
      <c r="B13">
        <v>0</v>
      </c>
      <c r="C13">
        <v>4</v>
      </c>
      <c r="D13">
        <v>16</v>
      </c>
      <c r="E13">
        <v>16</v>
      </c>
      <c r="F13">
        <v>22</v>
      </c>
      <c r="G13">
        <v>38</v>
      </c>
      <c r="H13">
        <v>28</v>
      </c>
      <c r="I13">
        <v>14</v>
      </c>
      <c r="J13">
        <v>12</v>
      </c>
      <c r="K13">
        <v>0</v>
      </c>
      <c r="L13" s="1">
        <v>12</v>
      </c>
    </row>
    <row r="15" spans="2:12" x14ac:dyDescent="0.35">
      <c r="B15">
        <f>AVERAGE(B3:B13)</f>
        <v>7.2</v>
      </c>
      <c r="C15">
        <f>AVERAGE(C3:C13)</f>
        <v>7</v>
      </c>
      <c r="D15">
        <f>AVERAGE(D3:D13)</f>
        <v>15.6</v>
      </c>
      <c r="E15">
        <f>AVERAGE(E3:E13)</f>
        <v>20</v>
      </c>
      <c r="F15">
        <f>AVERAGE(F3:F13)</f>
        <v>23.2</v>
      </c>
      <c r="G15">
        <f>AVERAGE(G3:G13)</f>
        <v>32.4</v>
      </c>
      <c r="H15">
        <f>AVERAGE(H3:H13)</f>
        <v>25</v>
      </c>
      <c r="I15">
        <f>AVERAGE(I3:I13)</f>
        <v>20.399999999999999</v>
      </c>
      <c r="J15">
        <f>AVERAGE(J3:J13)</f>
        <v>14.6</v>
      </c>
      <c r="K15">
        <f>AVERAGE(K3:K13)</f>
        <v>6.2</v>
      </c>
      <c r="L15">
        <f>AVERAGE(L3:L13)</f>
        <v>7.4</v>
      </c>
    </row>
    <row r="16" spans="2:12" x14ac:dyDescent="0.35">
      <c r="B16">
        <f>STDEV(B3:B13)/SQRT(11)</f>
        <v>1.7797968332584391</v>
      </c>
      <c r="C16">
        <f>STDEV(C3:C13)/SQRT(11)</f>
        <v>1.5634719199411431</v>
      </c>
      <c r="D16">
        <f>STDEV(D3:D13)/SQRT(11)</f>
        <v>1.6769380465960013</v>
      </c>
      <c r="E16">
        <f>STDEV(E3:E13)/SQRT(11)</f>
        <v>1.7056057308448835</v>
      </c>
      <c r="F16">
        <f>STDEV(F3:F13)/SQRT(11)</f>
        <v>1.6130778660747302</v>
      </c>
      <c r="G16">
        <f>STDEV(G3:G13)/SQRT(11)</f>
        <v>2.6177328459041136</v>
      </c>
      <c r="H16">
        <f>STDEV(H3:H13)/SQRT(11)</f>
        <v>2.9439202887759488</v>
      </c>
      <c r="I16">
        <f>STDEV(I3:I13)/SQRT(11)</f>
        <v>2.3058993293662482</v>
      </c>
      <c r="J16">
        <f>STDEV(J3:J13)/SQRT(11)</f>
        <v>1.0655296970772501</v>
      </c>
      <c r="K16">
        <f>STDEV(K3:K13)/SQRT(11)</f>
        <v>1.3469006697382753</v>
      </c>
      <c r="L16">
        <f>STDEV(L3:L13)/SQRT(11)</f>
        <v>1.0655296970772494</v>
      </c>
    </row>
    <row r="21" spans="2:12" x14ac:dyDescent="0.35">
      <c r="B21" s="2" t="s">
        <v>12</v>
      </c>
    </row>
    <row r="22" spans="2:12" x14ac:dyDescent="0.35">
      <c r="B22" t="s">
        <v>1</v>
      </c>
      <c r="C22" t="s">
        <v>2</v>
      </c>
      <c r="D22" t="s">
        <v>3</v>
      </c>
      <c r="E22" t="s">
        <v>4</v>
      </c>
      <c r="F22" t="s">
        <v>5</v>
      </c>
      <c r="G22" t="s">
        <v>6</v>
      </c>
      <c r="H22" t="s">
        <v>7</v>
      </c>
      <c r="I22" t="s">
        <v>8</v>
      </c>
      <c r="J22" t="s">
        <v>9</v>
      </c>
      <c r="K22" t="s">
        <v>10</v>
      </c>
      <c r="L22" t="s">
        <v>11</v>
      </c>
    </row>
    <row r="23" spans="2:12" x14ac:dyDescent="0.35">
      <c r="B23">
        <v>2</v>
      </c>
      <c r="C23">
        <v>4</v>
      </c>
      <c r="D23">
        <v>4</v>
      </c>
      <c r="E23">
        <v>8</v>
      </c>
      <c r="F23">
        <v>6</v>
      </c>
      <c r="G23">
        <v>26</v>
      </c>
      <c r="H23">
        <v>8</v>
      </c>
      <c r="I23">
        <v>6</v>
      </c>
      <c r="J23">
        <v>4</v>
      </c>
      <c r="K23">
        <v>10</v>
      </c>
      <c r="L23">
        <v>0</v>
      </c>
    </row>
    <row r="24" spans="2:12" x14ac:dyDescent="0.35">
      <c r="B24">
        <v>0</v>
      </c>
      <c r="C24">
        <v>2</v>
      </c>
      <c r="D24">
        <v>4</v>
      </c>
      <c r="E24">
        <v>2</v>
      </c>
      <c r="F24">
        <v>4</v>
      </c>
      <c r="G24">
        <v>8</v>
      </c>
      <c r="H24">
        <v>12</v>
      </c>
      <c r="I24">
        <v>8</v>
      </c>
      <c r="J24">
        <v>0</v>
      </c>
      <c r="K24">
        <v>8</v>
      </c>
      <c r="L24">
        <v>4</v>
      </c>
    </row>
    <row r="25" spans="2:12" x14ac:dyDescent="0.35">
      <c r="B25">
        <v>4</v>
      </c>
      <c r="C25">
        <v>2</v>
      </c>
      <c r="D25">
        <v>4</v>
      </c>
      <c r="E25">
        <v>0</v>
      </c>
      <c r="F25">
        <v>8</v>
      </c>
      <c r="G25">
        <v>0</v>
      </c>
      <c r="H25">
        <v>6</v>
      </c>
      <c r="I25">
        <v>8</v>
      </c>
      <c r="J25">
        <v>6</v>
      </c>
      <c r="K25">
        <v>4</v>
      </c>
      <c r="L25">
        <v>0</v>
      </c>
    </row>
    <row r="26" spans="2:12" x14ac:dyDescent="0.35">
      <c r="B26">
        <v>0</v>
      </c>
      <c r="C26">
        <v>0</v>
      </c>
      <c r="D26">
        <v>0</v>
      </c>
      <c r="E26">
        <v>8</v>
      </c>
      <c r="F26">
        <v>16</v>
      </c>
      <c r="G26">
        <v>14</v>
      </c>
      <c r="H26">
        <v>4</v>
      </c>
      <c r="I26">
        <v>4</v>
      </c>
      <c r="J26">
        <v>0</v>
      </c>
      <c r="K26">
        <v>6</v>
      </c>
      <c r="L26">
        <v>2</v>
      </c>
    </row>
    <row r="27" spans="2:12" x14ac:dyDescent="0.35">
      <c r="B27">
        <v>0</v>
      </c>
      <c r="C27">
        <v>2</v>
      </c>
      <c r="D27">
        <v>2</v>
      </c>
      <c r="E27">
        <v>4</v>
      </c>
      <c r="F27">
        <v>4</v>
      </c>
      <c r="G27">
        <v>10</v>
      </c>
      <c r="H27">
        <v>8</v>
      </c>
      <c r="I27">
        <v>6</v>
      </c>
      <c r="J27">
        <v>4</v>
      </c>
      <c r="K27">
        <v>8</v>
      </c>
      <c r="L27">
        <v>4</v>
      </c>
    </row>
    <row r="28" spans="2:12" x14ac:dyDescent="0.35">
      <c r="B28">
        <v>0</v>
      </c>
      <c r="C28">
        <v>0</v>
      </c>
      <c r="D28">
        <v>2</v>
      </c>
      <c r="E28">
        <v>6</v>
      </c>
      <c r="F28">
        <v>10</v>
      </c>
      <c r="G28">
        <v>10</v>
      </c>
      <c r="H28">
        <v>12</v>
      </c>
      <c r="I28">
        <v>8</v>
      </c>
      <c r="J28">
        <v>8</v>
      </c>
      <c r="K28">
        <v>6</v>
      </c>
      <c r="L28">
        <v>2</v>
      </c>
    </row>
    <row r="29" spans="2:12" x14ac:dyDescent="0.35">
      <c r="B29">
        <v>0</v>
      </c>
      <c r="C29">
        <v>0</v>
      </c>
      <c r="D29">
        <v>4</v>
      </c>
      <c r="E29">
        <v>2</v>
      </c>
      <c r="F29">
        <v>6</v>
      </c>
      <c r="G29">
        <v>6</v>
      </c>
      <c r="H29">
        <v>6</v>
      </c>
      <c r="I29">
        <v>6</v>
      </c>
      <c r="J29">
        <v>2</v>
      </c>
      <c r="K29">
        <v>4</v>
      </c>
      <c r="L29">
        <v>6</v>
      </c>
    </row>
    <row r="30" spans="2:12" x14ac:dyDescent="0.35">
      <c r="B30">
        <v>2</v>
      </c>
      <c r="C30">
        <v>0</v>
      </c>
      <c r="D30">
        <v>8</v>
      </c>
      <c r="E30">
        <v>0</v>
      </c>
      <c r="F30">
        <v>4</v>
      </c>
      <c r="G30">
        <v>6</v>
      </c>
      <c r="H30">
        <v>8</v>
      </c>
      <c r="I30">
        <v>4</v>
      </c>
      <c r="J30">
        <v>2</v>
      </c>
      <c r="K30">
        <v>6</v>
      </c>
      <c r="L30">
        <v>2</v>
      </c>
    </row>
    <row r="31" spans="2:12" x14ac:dyDescent="0.35">
      <c r="B31">
        <v>0</v>
      </c>
      <c r="C31">
        <v>0</v>
      </c>
      <c r="D31">
        <v>6</v>
      </c>
      <c r="E31">
        <v>4</v>
      </c>
      <c r="F31">
        <v>2</v>
      </c>
      <c r="G31">
        <v>4</v>
      </c>
      <c r="H31">
        <v>4</v>
      </c>
      <c r="I31">
        <v>0</v>
      </c>
      <c r="J31">
        <v>4</v>
      </c>
      <c r="K31">
        <v>8</v>
      </c>
      <c r="L31">
        <v>4</v>
      </c>
    </row>
    <row r="32" spans="2:12" x14ac:dyDescent="0.35">
      <c r="B32">
        <v>4</v>
      </c>
      <c r="C32">
        <v>6</v>
      </c>
      <c r="D32">
        <v>8</v>
      </c>
      <c r="E32">
        <v>12</v>
      </c>
      <c r="F32">
        <v>6</v>
      </c>
      <c r="G32">
        <v>0</v>
      </c>
      <c r="H32">
        <v>6</v>
      </c>
      <c r="I32">
        <v>2</v>
      </c>
      <c r="J32">
        <v>0</v>
      </c>
      <c r="K32">
        <v>12</v>
      </c>
      <c r="L32">
        <v>0</v>
      </c>
    </row>
    <row r="34" spans="2:12" x14ac:dyDescent="0.35">
      <c r="B34">
        <f>AVERAGE(B22:B32)</f>
        <v>1.2</v>
      </c>
      <c r="C34">
        <f>AVERAGE(C22:C32)</f>
        <v>1.6</v>
      </c>
      <c r="D34">
        <f>AVERAGE(D22:D32)</f>
        <v>4.2</v>
      </c>
      <c r="E34">
        <f>AVERAGE(E22:E32)</f>
        <v>4.5999999999999996</v>
      </c>
      <c r="F34">
        <f>AVERAGE(F22:F32)</f>
        <v>6.6</v>
      </c>
      <c r="G34">
        <f>AVERAGE(G22:G32)</f>
        <v>8.4</v>
      </c>
      <c r="H34">
        <f>AVERAGE(H22:H32)</f>
        <v>7.4</v>
      </c>
      <c r="I34">
        <f>AVERAGE(I22:I32)</f>
        <v>5.2</v>
      </c>
      <c r="J34">
        <f>AVERAGE(J22:J32)</f>
        <v>3</v>
      </c>
      <c r="K34">
        <f>AVERAGE(K22:K32)</f>
        <v>7.2</v>
      </c>
      <c r="L34">
        <f>AVERAGE(L22:L32)</f>
        <v>2.4</v>
      </c>
    </row>
    <row r="35" spans="2:12" x14ac:dyDescent="0.35">
      <c r="B35">
        <f>STDEV(B22:B32)/SQRT(11)</f>
        <v>0.50851338093098253</v>
      </c>
      <c r="C35">
        <f>STDEV(C22:C32)/SQRT(11)</f>
        <v>0.62279915532921837</v>
      </c>
      <c r="D35">
        <f>STDEV(D22:D32)/SQRT(11)</f>
        <v>0.77589960820985215</v>
      </c>
      <c r="E35">
        <f>STDEV(E22:E32)/SQRT(11)</f>
        <v>1.1737877907772674</v>
      </c>
      <c r="F35">
        <f>STDEV(F22:F32)/SQRT(11)</f>
        <v>1.2077192797110834</v>
      </c>
      <c r="G35">
        <f>STDEV(G22:G32)/SQRT(11)</f>
        <v>2.2883102141894214</v>
      </c>
      <c r="H35">
        <f>STDEV(H22:H32)/SQRT(11)</f>
        <v>0.8551684812439776</v>
      </c>
      <c r="I35">
        <f>STDEV(I22:I32)/SQRT(11)</f>
        <v>0.81401858862452459</v>
      </c>
      <c r="J35">
        <f>STDEV(J22:J32)/SQRT(11)</f>
        <v>0.81649658092772603</v>
      </c>
      <c r="K35">
        <f>STDEV(K22:K32)/SQRT(11)</f>
        <v>0.76277007139647401</v>
      </c>
      <c r="L35">
        <f>STDEV(L22:L32)/SQRT(11)</f>
        <v>0.62279915532921837</v>
      </c>
    </row>
    <row r="38" spans="2:12" x14ac:dyDescent="0.35">
      <c r="B38" s="2" t="s">
        <v>13</v>
      </c>
    </row>
    <row r="39" spans="2:12" x14ac:dyDescent="0.35"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6</v>
      </c>
      <c r="H39" t="s">
        <v>7</v>
      </c>
      <c r="I39" t="s">
        <v>8</v>
      </c>
      <c r="J39" t="s">
        <v>9</v>
      </c>
      <c r="K39" t="s">
        <v>10</v>
      </c>
      <c r="L39" t="s">
        <v>11</v>
      </c>
    </row>
    <row r="40" spans="2:12" x14ac:dyDescent="0.35">
      <c r="B40">
        <v>0</v>
      </c>
      <c r="C40">
        <v>0</v>
      </c>
      <c r="D40">
        <v>0</v>
      </c>
      <c r="E40">
        <v>4</v>
      </c>
      <c r="F40">
        <v>8</v>
      </c>
      <c r="G40">
        <v>4</v>
      </c>
      <c r="H40">
        <v>4</v>
      </c>
      <c r="I40">
        <v>4</v>
      </c>
      <c r="J40">
        <v>4</v>
      </c>
      <c r="K40">
        <v>0</v>
      </c>
      <c r="L40">
        <v>0</v>
      </c>
    </row>
    <row r="41" spans="2:12" x14ac:dyDescent="0.35">
      <c r="B41">
        <v>0</v>
      </c>
      <c r="C41">
        <v>2</v>
      </c>
      <c r="D41">
        <v>0</v>
      </c>
      <c r="E41">
        <v>2</v>
      </c>
      <c r="F41">
        <v>4</v>
      </c>
      <c r="G41">
        <v>4</v>
      </c>
      <c r="H41">
        <v>10</v>
      </c>
      <c r="I41">
        <v>2</v>
      </c>
      <c r="J41">
        <v>2</v>
      </c>
      <c r="K41">
        <v>4</v>
      </c>
      <c r="L41">
        <v>0</v>
      </c>
    </row>
    <row r="42" spans="2:12" x14ac:dyDescent="0.35">
      <c r="B42">
        <v>4</v>
      </c>
      <c r="C42">
        <v>2</v>
      </c>
      <c r="D42">
        <v>4</v>
      </c>
      <c r="E42">
        <v>2</v>
      </c>
      <c r="F42">
        <v>6</v>
      </c>
      <c r="G42">
        <v>0</v>
      </c>
      <c r="H42">
        <v>8</v>
      </c>
      <c r="I42">
        <v>4</v>
      </c>
      <c r="J42">
        <v>4</v>
      </c>
      <c r="K42">
        <v>2</v>
      </c>
      <c r="L42">
        <v>2</v>
      </c>
    </row>
    <row r="43" spans="2:12" x14ac:dyDescent="0.35">
      <c r="B43">
        <v>0</v>
      </c>
      <c r="C43">
        <v>0</v>
      </c>
      <c r="D43">
        <v>6</v>
      </c>
      <c r="E43">
        <v>0</v>
      </c>
      <c r="F43">
        <v>10</v>
      </c>
      <c r="G43">
        <v>14</v>
      </c>
      <c r="H43">
        <v>8</v>
      </c>
      <c r="I43">
        <v>4</v>
      </c>
      <c r="J43">
        <v>0</v>
      </c>
      <c r="K43">
        <v>0</v>
      </c>
      <c r="L43">
        <v>0</v>
      </c>
    </row>
    <row r="44" spans="2:12" x14ac:dyDescent="0.35">
      <c r="B44">
        <v>0</v>
      </c>
      <c r="C44">
        <v>6</v>
      </c>
      <c r="D44">
        <v>2</v>
      </c>
      <c r="E44">
        <v>0</v>
      </c>
      <c r="F44">
        <v>4</v>
      </c>
      <c r="G44">
        <v>24</v>
      </c>
      <c r="H44">
        <v>4</v>
      </c>
      <c r="I44">
        <v>6</v>
      </c>
      <c r="J44">
        <v>2</v>
      </c>
      <c r="K44">
        <v>0</v>
      </c>
      <c r="L44">
        <v>4</v>
      </c>
    </row>
    <row r="45" spans="2:12" x14ac:dyDescent="0.35">
      <c r="B45">
        <v>0</v>
      </c>
      <c r="C45">
        <v>0</v>
      </c>
      <c r="D45">
        <v>2</v>
      </c>
      <c r="E45">
        <v>2</v>
      </c>
      <c r="F45">
        <v>12</v>
      </c>
      <c r="G45">
        <v>4</v>
      </c>
      <c r="H45">
        <v>4</v>
      </c>
      <c r="I45">
        <v>0</v>
      </c>
      <c r="J45">
        <v>4</v>
      </c>
      <c r="K45">
        <v>0</v>
      </c>
      <c r="L45">
        <v>2</v>
      </c>
    </row>
    <row r="46" spans="2:12" x14ac:dyDescent="0.35">
      <c r="B46">
        <v>6</v>
      </c>
      <c r="C46">
        <v>0</v>
      </c>
      <c r="D46">
        <v>4</v>
      </c>
      <c r="E46">
        <v>2</v>
      </c>
      <c r="F46">
        <v>6</v>
      </c>
      <c r="G46">
        <v>12</v>
      </c>
      <c r="H46">
        <v>6</v>
      </c>
      <c r="I46">
        <v>6</v>
      </c>
      <c r="J46">
        <v>0</v>
      </c>
      <c r="K46">
        <v>0</v>
      </c>
      <c r="L46">
        <v>0</v>
      </c>
    </row>
    <row r="47" spans="2:12" x14ac:dyDescent="0.35">
      <c r="B47">
        <v>2</v>
      </c>
      <c r="C47">
        <v>0</v>
      </c>
      <c r="D47">
        <v>0</v>
      </c>
      <c r="E47">
        <v>0</v>
      </c>
      <c r="F47">
        <v>8</v>
      </c>
      <c r="G47">
        <v>8</v>
      </c>
      <c r="H47">
        <v>4</v>
      </c>
      <c r="I47">
        <v>8</v>
      </c>
      <c r="J47">
        <v>4</v>
      </c>
      <c r="K47">
        <v>4</v>
      </c>
      <c r="L47">
        <v>0</v>
      </c>
    </row>
    <row r="48" spans="2:12" x14ac:dyDescent="0.35">
      <c r="B48">
        <v>0</v>
      </c>
      <c r="C48">
        <v>0</v>
      </c>
      <c r="D48">
        <v>6</v>
      </c>
      <c r="E48">
        <v>4</v>
      </c>
      <c r="F48">
        <v>2</v>
      </c>
      <c r="G48">
        <v>8</v>
      </c>
      <c r="H48">
        <v>4</v>
      </c>
      <c r="I48">
        <v>0</v>
      </c>
      <c r="J48">
        <v>2</v>
      </c>
      <c r="K48">
        <v>4</v>
      </c>
      <c r="L48">
        <v>2</v>
      </c>
    </row>
    <row r="49" spans="2:12" x14ac:dyDescent="0.35">
      <c r="B49">
        <v>2</v>
      </c>
      <c r="C49">
        <v>2</v>
      </c>
      <c r="D49">
        <v>0</v>
      </c>
      <c r="E49">
        <v>2</v>
      </c>
      <c r="F49">
        <v>4</v>
      </c>
      <c r="G49">
        <v>16</v>
      </c>
      <c r="H49">
        <v>0</v>
      </c>
      <c r="I49">
        <v>2</v>
      </c>
      <c r="J49">
        <v>0</v>
      </c>
      <c r="K49">
        <v>2</v>
      </c>
      <c r="L49">
        <v>0</v>
      </c>
    </row>
    <row r="51" spans="2:12" x14ac:dyDescent="0.35">
      <c r="B51">
        <f>AVERAGE(B39:B49)</f>
        <v>1.4</v>
      </c>
      <c r="C51">
        <f>AVERAGE(C39:C49)</f>
        <v>1.2</v>
      </c>
      <c r="D51">
        <f>AVERAGE(D39:D49)</f>
        <v>2.4</v>
      </c>
      <c r="E51">
        <f>AVERAGE(E39:E49)</f>
        <v>1.8</v>
      </c>
      <c r="F51">
        <f>AVERAGE(F39:F49)</f>
        <v>6.4</v>
      </c>
      <c r="G51">
        <f>AVERAGE(G39:G49)</f>
        <v>9.4</v>
      </c>
      <c r="H51">
        <f>AVERAGE(H39:H49)</f>
        <v>5.2</v>
      </c>
      <c r="I51">
        <f>AVERAGE(I39:I49)</f>
        <v>3.6</v>
      </c>
      <c r="J51">
        <f>AVERAGE(J39:J49)</f>
        <v>2.2000000000000002</v>
      </c>
      <c r="K51">
        <f>AVERAGE(K39:K49)</f>
        <v>1.6</v>
      </c>
      <c r="L51">
        <f>AVERAGE(L39:L49)</f>
        <v>1</v>
      </c>
    </row>
    <row r="52" spans="2:12" x14ac:dyDescent="0.35">
      <c r="B52">
        <f>STDEV(B39:B49)/SQRT(11)</f>
        <v>0.63881202875400522</v>
      </c>
      <c r="C52">
        <f>STDEV(C39:C49)/SQRT(11)</f>
        <v>0.58257526500353529</v>
      </c>
      <c r="D52">
        <f>STDEV(D39:D49)/SQRT(11)</f>
        <v>0.74127926552342571</v>
      </c>
      <c r="E52">
        <f>STDEV(E39:E49)/SQRT(11)</f>
        <v>0.44494920831460977</v>
      </c>
      <c r="F52">
        <f>STDEV(F39:F49)/SQRT(11)</f>
        <v>0.9341987329938275</v>
      </c>
      <c r="G52">
        <f>STDEV(G39:G49)/SQRT(11)</f>
        <v>2.1658506621900528</v>
      </c>
      <c r="H52">
        <f>STDEV(H39:H49)/SQRT(11)</f>
        <v>0.8622263875771512</v>
      </c>
      <c r="I52">
        <f>STDEV(I39:I49)/SQRT(11)</f>
        <v>0.79391626151819716</v>
      </c>
      <c r="J52">
        <f>STDEV(J39:J49)/SQRT(11)</f>
        <v>0.52800367308180607</v>
      </c>
      <c r="K52">
        <f>STDEV(K39:K49)/SQRT(11)</f>
        <v>0.55413960972908904</v>
      </c>
      <c r="L52">
        <f>STDEV(L39:L49)/SQRT(11)</f>
        <v>0.42640143271122088</v>
      </c>
    </row>
    <row r="56" spans="2:12" x14ac:dyDescent="0.35">
      <c r="B56" s="2" t="s">
        <v>14</v>
      </c>
    </row>
    <row r="57" spans="2:12" x14ac:dyDescent="0.35">
      <c r="B57" t="s">
        <v>1</v>
      </c>
      <c r="C57" t="s">
        <v>2</v>
      </c>
      <c r="D57" t="s">
        <v>3</v>
      </c>
      <c r="E57" t="s">
        <v>4</v>
      </c>
      <c r="F57" t="s">
        <v>5</v>
      </c>
      <c r="G57" t="s">
        <v>6</v>
      </c>
      <c r="H57" t="s">
        <v>7</v>
      </c>
      <c r="I57" t="s">
        <v>8</v>
      </c>
      <c r="J57" t="s">
        <v>9</v>
      </c>
      <c r="K57" t="s">
        <v>10</v>
      </c>
      <c r="L57" t="s">
        <v>11</v>
      </c>
    </row>
    <row r="58" spans="2:12" x14ac:dyDescent="0.35">
      <c r="B58">
        <v>0</v>
      </c>
      <c r="C58">
        <v>0</v>
      </c>
      <c r="D58">
        <v>2</v>
      </c>
      <c r="E58">
        <v>0</v>
      </c>
      <c r="F58">
        <v>2</v>
      </c>
      <c r="G58">
        <v>14</v>
      </c>
      <c r="H58">
        <v>14</v>
      </c>
      <c r="I58">
        <v>10</v>
      </c>
      <c r="J58">
        <v>6</v>
      </c>
      <c r="K58">
        <v>8</v>
      </c>
      <c r="L58">
        <v>4</v>
      </c>
    </row>
    <row r="59" spans="2:12" x14ac:dyDescent="0.35">
      <c r="B59">
        <v>0</v>
      </c>
      <c r="C59">
        <v>0</v>
      </c>
      <c r="D59">
        <v>4</v>
      </c>
      <c r="E59">
        <v>2</v>
      </c>
      <c r="F59">
        <v>2</v>
      </c>
      <c r="G59">
        <v>22</v>
      </c>
      <c r="H59">
        <v>10</v>
      </c>
      <c r="I59">
        <v>2</v>
      </c>
      <c r="J59">
        <v>4</v>
      </c>
      <c r="K59">
        <v>6</v>
      </c>
      <c r="L59">
        <v>2</v>
      </c>
    </row>
    <row r="60" spans="2:12" x14ac:dyDescent="0.35">
      <c r="B60">
        <v>0</v>
      </c>
      <c r="C60">
        <v>2</v>
      </c>
      <c r="D60">
        <v>4</v>
      </c>
      <c r="E60">
        <v>0</v>
      </c>
      <c r="F60">
        <v>2</v>
      </c>
      <c r="G60">
        <v>0</v>
      </c>
      <c r="H60">
        <v>8</v>
      </c>
      <c r="I60">
        <v>6</v>
      </c>
      <c r="J60">
        <v>0</v>
      </c>
      <c r="K60">
        <v>2</v>
      </c>
      <c r="L60">
        <v>6</v>
      </c>
    </row>
    <row r="61" spans="2:12" x14ac:dyDescent="0.35">
      <c r="B61">
        <v>0</v>
      </c>
      <c r="C61">
        <v>0</v>
      </c>
      <c r="D61">
        <v>6</v>
      </c>
      <c r="E61">
        <v>0</v>
      </c>
      <c r="F61">
        <v>0</v>
      </c>
      <c r="G61">
        <v>20</v>
      </c>
      <c r="H61">
        <v>10</v>
      </c>
      <c r="I61">
        <v>4</v>
      </c>
      <c r="J61">
        <v>2</v>
      </c>
      <c r="K61">
        <v>4</v>
      </c>
      <c r="L61">
        <v>0</v>
      </c>
    </row>
    <row r="62" spans="2:12" x14ac:dyDescent="0.35">
      <c r="B62">
        <v>0</v>
      </c>
      <c r="C62">
        <v>0</v>
      </c>
      <c r="D62">
        <v>2</v>
      </c>
      <c r="E62">
        <v>0</v>
      </c>
      <c r="F62">
        <v>6</v>
      </c>
      <c r="G62">
        <v>8</v>
      </c>
      <c r="H62">
        <v>4</v>
      </c>
      <c r="I62">
        <v>4</v>
      </c>
      <c r="J62">
        <v>2</v>
      </c>
      <c r="K62">
        <v>0</v>
      </c>
      <c r="L62">
        <v>4</v>
      </c>
    </row>
    <row r="63" spans="2:12" x14ac:dyDescent="0.35">
      <c r="B63">
        <v>0</v>
      </c>
      <c r="C63">
        <v>0</v>
      </c>
      <c r="D63">
        <v>0</v>
      </c>
      <c r="E63">
        <v>2</v>
      </c>
      <c r="F63">
        <v>0</v>
      </c>
      <c r="G63">
        <v>6</v>
      </c>
      <c r="H63">
        <v>12</v>
      </c>
      <c r="I63">
        <v>8</v>
      </c>
      <c r="J63">
        <v>8</v>
      </c>
      <c r="K63">
        <v>6</v>
      </c>
      <c r="L63">
        <v>0</v>
      </c>
    </row>
    <row r="64" spans="2:12" x14ac:dyDescent="0.35">
      <c r="B64">
        <v>0</v>
      </c>
      <c r="C64">
        <v>0</v>
      </c>
      <c r="D64">
        <v>4</v>
      </c>
      <c r="E64">
        <v>2</v>
      </c>
      <c r="F64">
        <v>8</v>
      </c>
      <c r="G64">
        <v>8</v>
      </c>
      <c r="H64">
        <v>0</v>
      </c>
      <c r="I64">
        <v>6</v>
      </c>
      <c r="J64">
        <v>0</v>
      </c>
      <c r="K64">
        <v>0</v>
      </c>
      <c r="L64">
        <v>2</v>
      </c>
    </row>
    <row r="65" spans="2:12" x14ac:dyDescent="0.35">
      <c r="B65">
        <v>0</v>
      </c>
      <c r="C65">
        <v>0</v>
      </c>
      <c r="D65">
        <v>0</v>
      </c>
      <c r="E65">
        <v>0</v>
      </c>
      <c r="F65">
        <v>2</v>
      </c>
      <c r="G65">
        <v>4</v>
      </c>
      <c r="H65">
        <v>4</v>
      </c>
      <c r="I65">
        <v>6</v>
      </c>
      <c r="J65">
        <v>4</v>
      </c>
      <c r="K65">
        <v>4</v>
      </c>
      <c r="L65">
        <v>4</v>
      </c>
    </row>
    <row r="66" spans="2:12" x14ac:dyDescent="0.35">
      <c r="B66">
        <v>0</v>
      </c>
      <c r="C66">
        <v>0</v>
      </c>
      <c r="D66">
        <v>0</v>
      </c>
      <c r="E66">
        <v>0</v>
      </c>
      <c r="F66">
        <v>6</v>
      </c>
      <c r="G66">
        <v>8</v>
      </c>
      <c r="H66">
        <v>6</v>
      </c>
      <c r="I66">
        <v>4</v>
      </c>
      <c r="J66">
        <v>0</v>
      </c>
      <c r="K66">
        <v>4</v>
      </c>
      <c r="L66">
        <v>0</v>
      </c>
    </row>
    <row r="67" spans="2:12" x14ac:dyDescent="0.35">
      <c r="B67">
        <v>2</v>
      </c>
      <c r="C67">
        <v>2</v>
      </c>
      <c r="D67">
        <v>0</v>
      </c>
      <c r="E67">
        <v>2</v>
      </c>
      <c r="F67">
        <v>6</v>
      </c>
      <c r="G67">
        <v>0</v>
      </c>
      <c r="H67">
        <v>12</v>
      </c>
      <c r="I67">
        <v>2</v>
      </c>
      <c r="J67">
        <v>6</v>
      </c>
      <c r="K67">
        <v>6</v>
      </c>
      <c r="L67">
        <v>0</v>
      </c>
    </row>
    <row r="69" spans="2:12" x14ac:dyDescent="0.35">
      <c r="B69">
        <f>AVERAGE(B57:B67)</f>
        <v>0.2</v>
      </c>
      <c r="C69">
        <f>AVERAGE(C57:C67)</f>
        <v>0.4</v>
      </c>
      <c r="D69">
        <f>AVERAGE(D57:D67)</f>
        <v>2.2000000000000002</v>
      </c>
      <c r="E69">
        <f>AVERAGE(E57:E67)</f>
        <v>0.8</v>
      </c>
      <c r="F69">
        <f>AVERAGE(F57:F67)</f>
        <v>3.4</v>
      </c>
      <c r="G69">
        <f>AVERAGE(G57:G67)</f>
        <v>9</v>
      </c>
      <c r="H69">
        <f>AVERAGE(H57:H67)</f>
        <v>8</v>
      </c>
      <c r="I69">
        <f>AVERAGE(I57:I67)</f>
        <v>5.2</v>
      </c>
      <c r="J69">
        <f>AVERAGE(J57:J67)</f>
        <v>3.2</v>
      </c>
      <c r="K69">
        <f>AVERAGE(K57:K67)</f>
        <v>4</v>
      </c>
      <c r="L69">
        <f>AVERAGE(L57:L67)</f>
        <v>2.2000000000000002</v>
      </c>
    </row>
    <row r="70" spans="2:12" x14ac:dyDescent="0.35">
      <c r="B70">
        <f>STDEV(B57:B67)/SQRT(11)</f>
        <v>0.19069251784911848</v>
      </c>
      <c r="C70">
        <f>STDEV(C57:C67)/SQRT(11)</f>
        <v>0.25425669046549126</v>
      </c>
      <c r="D70">
        <f>STDEV(D57:D67)/SQRT(11)</f>
        <v>0.66362944510023092</v>
      </c>
      <c r="E70">
        <f>STDEV(E57:E67)/SQRT(11)</f>
        <v>0.31139957766460918</v>
      </c>
      <c r="F70">
        <f>STDEV(F57:F67)/SQRT(11)</f>
        <v>0.8551684812439776</v>
      </c>
      <c r="G70">
        <f>STDEV(G57:G67)/SQRT(11)</f>
        <v>2.2785783269221165</v>
      </c>
      <c r="H70">
        <f>STDEV(H57:H67)/SQRT(11)</f>
        <v>1.3333333333333335</v>
      </c>
      <c r="I70">
        <f>STDEV(I57:I67)/SQRT(11)</f>
        <v>0.76277007139647401</v>
      </c>
      <c r="J70">
        <f>STDEV(J57:J67)/SQRT(11)</f>
        <v>0.86222638757715098</v>
      </c>
      <c r="K70">
        <f>STDEV(K57:K67)/SQRT(11)</f>
        <v>0.80403025220736968</v>
      </c>
      <c r="L70">
        <f>STDEV(L57:L67)/SQRT(11)</f>
        <v>0.66362944510023092</v>
      </c>
    </row>
    <row r="75" spans="2:12" x14ac:dyDescent="0.35">
      <c r="B75" s="2" t="s">
        <v>15</v>
      </c>
    </row>
    <row r="76" spans="2:12" x14ac:dyDescent="0.35"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6</v>
      </c>
      <c r="H76" t="s">
        <v>7</v>
      </c>
      <c r="I76" t="s">
        <v>8</v>
      </c>
      <c r="J76" t="s">
        <v>9</v>
      </c>
      <c r="K76" t="s">
        <v>10</v>
      </c>
      <c r="L76" t="s">
        <v>11</v>
      </c>
    </row>
    <row r="77" spans="2:12" x14ac:dyDescent="0.35">
      <c r="B77">
        <v>2</v>
      </c>
      <c r="C77">
        <v>4</v>
      </c>
      <c r="D77">
        <v>8</v>
      </c>
      <c r="E77">
        <v>12</v>
      </c>
      <c r="F77">
        <v>4</v>
      </c>
      <c r="G77">
        <v>18</v>
      </c>
      <c r="H77">
        <v>12</v>
      </c>
      <c r="I77">
        <v>6</v>
      </c>
      <c r="J77">
        <v>12</v>
      </c>
      <c r="K77">
        <v>6</v>
      </c>
      <c r="L77">
        <v>4</v>
      </c>
    </row>
    <row r="78" spans="2:12" x14ac:dyDescent="0.35">
      <c r="B78">
        <v>0</v>
      </c>
      <c r="C78">
        <v>2</v>
      </c>
      <c r="D78">
        <v>4</v>
      </c>
      <c r="E78">
        <v>2</v>
      </c>
      <c r="F78">
        <v>12</v>
      </c>
      <c r="G78">
        <v>12</v>
      </c>
      <c r="H78">
        <v>16</v>
      </c>
      <c r="I78">
        <v>2</v>
      </c>
      <c r="J78">
        <v>4</v>
      </c>
      <c r="K78">
        <v>8</v>
      </c>
      <c r="L78">
        <v>2</v>
      </c>
    </row>
    <row r="79" spans="2:12" x14ac:dyDescent="0.35">
      <c r="B79">
        <v>4</v>
      </c>
      <c r="C79">
        <v>2</v>
      </c>
      <c r="D79">
        <v>4</v>
      </c>
      <c r="E79">
        <v>0</v>
      </c>
      <c r="F79">
        <v>2</v>
      </c>
      <c r="G79">
        <v>20</v>
      </c>
      <c r="H79">
        <v>6</v>
      </c>
      <c r="I79">
        <v>6</v>
      </c>
      <c r="J79">
        <v>12</v>
      </c>
      <c r="K79">
        <v>2</v>
      </c>
      <c r="L79">
        <v>0</v>
      </c>
    </row>
    <row r="80" spans="2:12" x14ac:dyDescent="0.35">
      <c r="B80">
        <v>0</v>
      </c>
      <c r="C80">
        <v>0</v>
      </c>
      <c r="D80">
        <v>6</v>
      </c>
      <c r="E80">
        <v>10</v>
      </c>
      <c r="F80">
        <v>10</v>
      </c>
      <c r="G80">
        <v>6</v>
      </c>
      <c r="H80">
        <v>12</v>
      </c>
      <c r="I80">
        <v>4</v>
      </c>
      <c r="J80">
        <v>2</v>
      </c>
      <c r="K80">
        <v>12</v>
      </c>
      <c r="L80">
        <v>2</v>
      </c>
    </row>
    <row r="81" spans="2:12" x14ac:dyDescent="0.35">
      <c r="B81">
        <v>2</v>
      </c>
      <c r="C81">
        <v>6</v>
      </c>
      <c r="D81">
        <v>6</v>
      </c>
      <c r="E81">
        <v>0</v>
      </c>
      <c r="F81">
        <v>6</v>
      </c>
      <c r="G81">
        <v>2</v>
      </c>
      <c r="H81">
        <v>4</v>
      </c>
      <c r="I81">
        <v>4</v>
      </c>
      <c r="J81">
        <v>2</v>
      </c>
      <c r="K81">
        <v>0</v>
      </c>
      <c r="L81">
        <v>6</v>
      </c>
    </row>
    <row r="82" spans="2:12" x14ac:dyDescent="0.35">
      <c r="B82">
        <v>0</v>
      </c>
      <c r="C82">
        <v>0</v>
      </c>
      <c r="D82">
        <v>0</v>
      </c>
      <c r="E82">
        <v>6</v>
      </c>
      <c r="F82">
        <v>18</v>
      </c>
      <c r="G82">
        <v>0</v>
      </c>
      <c r="H82">
        <v>12</v>
      </c>
      <c r="I82">
        <v>12</v>
      </c>
      <c r="J82">
        <v>16</v>
      </c>
      <c r="K82">
        <v>10</v>
      </c>
      <c r="L82">
        <v>4</v>
      </c>
    </row>
    <row r="83" spans="2:12" x14ac:dyDescent="0.35">
      <c r="B83">
        <v>2</v>
      </c>
      <c r="C83">
        <v>2</v>
      </c>
      <c r="D83">
        <v>4</v>
      </c>
      <c r="E83">
        <v>2</v>
      </c>
      <c r="F83">
        <v>8</v>
      </c>
      <c r="G83">
        <v>2</v>
      </c>
      <c r="H83">
        <v>8</v>
      </c>
      <c r="I83">
        <v>6</v>
      </c>
      <c r="J83">
        <v>0</v>
      </c>
      <c r="K83">
        <v>0</v>
      </c>
      <c r="L83">
        <v>2</v>
      </c>
    </row>
    <row r="84" spans="2:12" x14ac:dyDescent="0.35">
      <c r="B84">
        <v>0</v>
      </c>
      <c r="C84">
        <v>0</v>
      </c>
      <c r="D84">
        <v>8</v>
      </c>
      <c r="E84">
        <v>8</v>
      </c>
      <c r="F84">
        <v>10</v>
      </c>
      <c r="G84">
        <v>4</v>
      </c>
      <c r="H84">
        <v>4</v>
      </c>
      <c r="I84">
        <v>6</v>
      </c>
      <c r="J84">
        <v>10</v>
      </c>
      <c r="K84">
        <v>6</v>
      </c>
      <c r="L84">
        <v>0</v>
      </c>
    </row>
    <row r="85" spans="2:12" x14ac:dyDescent="0.35">
      <c r="B85">
        <v>4</v>
      </c>
      <c r="C85">
        <v>0</v>
      </c>
      <c r="D85">
        <v>0</v>
      </c>
      <c r="E85">
        <v>0</v>
      </c>
      <c r="F85">
        <v>6</v>
      </c>
      <c r="G85">
        <v>18</v>
      </c>
      <c r="H85">
        <v>8</v>
      </c>
      <c r="I85">
        <v>6</v>
      </c>
      <c r="J85">
        <v>0</v>
      </c>
      <c r="K85">
        <v>8</v>
      </c>
      <c r="L85">
        <v>6</v>
      </c>
    </row>
    <row r="86" spans="2:12" x14ac:dyDescent="0.35">
      <c r="B86">
        <v>2</v>
      </c>
      <c r="C86">
        <v>2</v>
      </c>
      <c r="D86">
        <v>4</v>
      </c>
      <c r="E86">
        <v>8</v>
      </c>
      <c r="F86">
        <v>14</v>
      </c>
      <c r="G86">
        <v>16</v>
      </c>
      <c r="H86">
        <v>10</v>
      </c>
      <c r="I86">
        <v>8</v>
      </c>
      <c r="J86">
        <v>8</v>
      </c>
      <c r="K86">
        <v>10</v>
      </c>
      <c r="L86">
        <v>4</v>
      </c>
    </row>
    <row r="88" spans="2:12" x14ac:dyDescent="0.35">
      <c r="B88">
        <f>AVERAGE(B76:B86)</f>
        <v>1.6</v>
      </c>
      <c r="C88">
        <f>AVERAGE(C76:C86)</f>
        <v>1.8</v>
      </c>
      <c r="D88">
        <f>AVERAGE(D76:D86)</f>
        <v>4.4000000000000004</v>
      </c>
      <c r="E88">
        <f>AVERAGE(E76:E86)</f>
        <v>4.8</v>
      </c>
      <c r="F88">
        <f>AVERAGE(F76:F86)</f>
        <v>9</v>
      </c>
      <c r="G88">
        <f>AVERAGE(G76:G86)</f>
        <v>9.8000000000000007</v>
      </c>
      <c r="H88">
        <f>AVERAGE(H76:H86)</f>
        <v>9.1999999999999993</v>
      </c>
      <c r="I88">
        <f>AVERAGE(I76:I86)</f>
        <v>6</v>
      </c>
      <c r="J88">
        <f>AVERAGE(J76:J86)</f>
        <v>6.6</v>
      </c>
      <c r="K88">
        <f>AVERAGE(K76:K86)</f>
        <v>6.2</v>
      </c>
      <c r="L88">
        <f>AVERAGE(L76:L86)</f>
        <v>3</v>
      </c>
    </row>
    <row r="89" spans="2:12" x14ac:dyDescent="0.35">
      <c r="B89">
        <f>STDEV(B76:B86)/SQRT(11)</f>
        <v>0.47567071200845057</v>
      </c>
      <c r="C89">
        <f>STDEV(C76:C86)/SQRT(11)</f>
        <v>0.59966320513765026</v>
      </c>
      <c r="D89">
        <f>STDEV(D76:D86)/SQRT(11)</f>
        <v>0.84327404271156792</v>
      </c>
      <c r="E89">
        <f>STDEV(E76:E86)/SQRT(11)</f>
        <v>1.3692141814732546</v>
      </c>
      <c r="F89">
        <f>STDEV(F76:F86)/SQRT(11)</f>
        <v>1.4564381625088383</v>
      </c>
      <c r="G89">
        <f>STDEV(G76:G86)/SQRT(11)</f>
        <v>2.3518743868057945</v>
      </c>
      <c r="H89">
        <f>STDEV(H76:H86)/SQRT(11)</f>
        <v>1.1789397736521532</v>
      </c>
      <c r="I89">
        <f>STDEV(I76:I86)/SQRT(11)</f>
        <v>0.80403025220736968</v>
      </c>
      <c r="J89">
        <f>STDEV(J76:J86)/SQRT(11)</f>
        <v>1.730300376795715</v>
      </c>
      <c r="K89">
        <f>STDEV(K76:K86)/SQRT(11)</f>
        <v>1.28550583527468</v>
      </c>
      <c r="L89">
        <f>STDEV(L76:L86)/SQRT(11)</f>
        <v>0.65133894727892971</v>
      </c>
    </row>
    <row r="96" spans="2:12" x14ac:dyDescent="0.35">
      <c r="B96" s="2" t="s">
        <v>16</v>
      </c>
    </row>
    <row r="97" spans="2:12" x14ac:dyDescent="0.35">
      <c r="B97" t="s">
        <v>1</v>
      </c>
      <c r="C97" t="s">
        <v>2</v>
      </c>
      <c r="D97" t="s">
        <v>3</v>
      </c>
      <c r="E97" t="s">
        <v>4</v>
      </c>
      <c r="F97" t="s">
        <v>5</v>
      </c>
      <c r="G97" t="s">
        <v>6</v>
      </c>
      <c r="H97" t="s">
        <v>7</v>
      </c>
      <c r="I97" t="s">
        <v>8</v>
      </c>
      <c r="J97" t="s">
        <v>9</v>
      </c>
      <c r="K97" t="s">
        <v>10</v>
      </c>
      <c r="L97" t="s">
        <v>11</v>
      </c>
    </row>
    <row r="98" spans="2:12" x14ac:dyDescent="0.35">
      <c r="B98">
        <v>8</v>
      </c>
      <c r="C98">
        <v>10</v>
      </c>
      <c r="D98">
        <v>12</v>
      </c>
      <c r="E98">
        <v>8</v>
      </c>
      <c r="F98">
        <v>8</v>
      </c>
      <c r="G98">
        <v>12</v>
      </c>
      <c r="H98">
        <v>10</v>
      </c>
      <c r="I98">
        <v>16</v>
      </c>
      <c r="J98">
        <v>22</v>
      </c>
      <c r="K98">
        <v>8</v>
      </c>
      <c r="L98">
        <v>10</v>
      </c>
    </row>
    <row r="99" spans="2:12" x14ac:dyDescent="0.35">
      <c r="B99">
        <v>12</v>
      </c>
      <c r="C99">
        <v>10</v>
      </c>
      <c r="D99">
        <v>10</v>
      </c>
      <c r="E99">
        <v>4</v>
      </c>
      <c r="F99">
        <v>2</v>
      </c>
      <c r="G99">
        <v>2</v>
      </c>
      <c r="H99">
        <v>16</v>
      </c>
      <c r="I99">
        <v>10</v>
      </c>
      <c r="J99">
        <v>16</v>
      </c>
      <c r="K99">
        <v>10</v>
      </c>
      <c r="L99">
        <v>6</v>
      </c>
    </row>
    <row r="100" spans="2:12" x14ac:dyDescent="0.35">
      <c r="B100">
        <v>10</v>
      </c>
      <c r="C100">
        <v>14</v>
      </c>
      <c r="D100">
        <v>8</v>
      </c>
      <c r="E100">
        <v>7</v>
      </c>
      <c r="F100">
        <v>10</v>
      </c>
      <c r="G100">
        <v>0</v>
      </c>
      <c r="H100">
        <v>14</v>
      </c>
      <c r="I100">
        <v>20</v>
      </c>
      <c r="J100">
        <v>14</v>
      </c>
      <c r="K100">
        <v>12</v>
      </c>
      <c r="L100">
        <v>14</v>
      </c>
    </row>
    <row r="101" spans="2:12" x14ac:dyDescent="0.35">
      <c r="B101">
        <v>14</v>
      </c>
      <c r="C101">
        <v>12</v>
      </c>
      <c r="D101">
        <v>10</v>
      </c>
      <c r="E101">
        <v>6</v>
      </c>
      <c r="F101">
        <v>6</v>
      </c>
      <c r="G101">
        <v>4</v>
      </c>
      <c r="H101">
        <v>8</v>
      </c>
      <c r="I101">
        <v>16</v>
      </c>
      <c r="J101">
        <v>12</v>
      </c>
      <c r="K101">
        <v>6</v>
      </c>
      <c r="L101">
        <v>8</v>
      </c>
    </row>
    <row r="102" spans="2:12" x14ac:dyDescent="0.35">
      <c r="B102">
        <v>10</v>
      </c>
      <c r="C102">
        <v>4</v>
      </c>
      <c r="D102">
        <v>16</v>
      </c>
      <c r="E102">
        <v>8</v>
      </c>
      <c r="F102">
        <v>4</v>
      </c>
      <c r="G102">
        <v>6</v>
      </c>
      <c r="H102">
        <v>12</v>
      </c>
      <c r="I102">
        <v>10</v>
      </c>
      <c r="J102">
        <v>12</v>
      </c>
      <c r="K102">
        <v>6</v>
      </c>
      <c r="L102">
        <v>4</v>
      </c>
    </row>
    <row r="103" spans="2:12" x14ac:dyDescent="0.35">
      <c r="B103">
        <v>4</v>
      </c>
      <c r="C103">
        <v>8</v>
      </c>
      <c r="D103">
        <v>8</v>
      </c>
      <c r="E103">
        <v>6</v>
      </c>
      <c r="F103">
        <v>0</v>
      </c>
      <c r="G103">
        <v>20</v>
      </c>
      <c r="H103">
        <v>6</v>
      </c>
      <c r="I103">
        <v>16</v>
      </c>
      <c r="J103">
        <v>18</v>
      </c>
      <c r="K103">
        <v>8</v>
      </c>
      <c r="L103">
        <v>12</v>
      </c>
    </row>
    <row r="104" spans="2:12" x14ac:dyDescent="0.35">
      <c r="B104">
        <v>6</v>
      </c>
      <c r="C104">
        <v>0</v>
      </c>
      <c r="D104">
        <v>14</v>
      </c>
      <c r="E104">
        <v>4</v>
      </c>
      <c r="F104">
        <v>0</v>
      </c>
      <c r="G104">
        <v>4</v>
      </c>
      <c r="H104">
        <v>4</v>
      </c>
      <c r="I104">
        <v>8</v>
      </c>
      <c r="J104">
        <v>16</v>
      </c>
      <c r="K104">
        <v>8</v>
      </c>
      <c r="L104">
        <v>10</v>
      </c>
    </row>
    <row r="105" spans="2:12" x14ac:dyDescent="0.35">
      <c r="B105">
        <v>6</v>
      </c>
      <c r="C105">
        <v>10</v>
      </c>
      <c r="D105">
        <v>10</v>
      </c>
      <c r="E105">
        <v>0</v>
      </c>
      <c r="F105">
        <v>6</v>
      </c>
      <c r="G105">
        <v>0</v>
      </c>
      <c r="H105">
        <v>8</v>
      </c>
      <c r="I105">
        <v>10</v>
      </c>
      <c r="J105">
        <v>20</v>
      </c>
      <c r="K105">
        <v>12</v>
      </c>
      <c r="L105">
        <v>8</v>
      </c>
    </row>
    <row r="106" spans="2:12" x14ac:dyDescent="0.35">
      <c r="B106">
        <v>4</v>
      </c>
      <c r="C106">
        <v>0</v>
      </c>
      <c r="D106">
        <v>8</v>
      </c>
      <c r="E106">
        <v>8</v>
      </c>
      <c r="F106">
        <v>8</v>
      </c>
      <c r="G106">
        <v>4</v>
      </c>
      <c r="H106">
        <v>6</v>
      </c>
      <c r="I106">
        <v>10</v>
      </c>
      <c r="J106">
        <v>12</v>
      </c>
      <c r="K106">
        <v>6</v>
      </c>
      <c r="L106">
        <v>6</v>
      </c>
    </row>
    <row r="107" spans="2:12" x14ac:dyDescent="0.35">
      <c r="B107">
        <v>2</v>
      </c>
      <c r="C107">
        <v>6</v>
      </c>
      <c r="D107">
        <v>10</v>
      </c>
      <c r="E107">
        <v>16</v>
      </c>
      <c r="F107">
        <v>4</v>
      </c>
      <c r="G107">
        <v>14</v>
      </c>
      <c r="H107">
        <v>10</v>
      </c>
      <c r="I107">
        <v>6</v>
      </c>
      <c r="J107">
        <v>18</v>
      </c>
      <c r="K107">
        <v>6</v>
      </c>
      <c r="L107">
        <v>2</v>
      </c>
    </row>
    <row r="109" spans="2:12" x14ac:dyDescent="0.35">
      <c r="B109">
        <f>AVERAGE(B97:B107)</f>
        <v>7.6</v>
      </c>
      <c r="C109">
        <f>AVERAGE(C97:C107)</f>
        <v>7.4</v>
      </c>
      <c r="D109">
        <f>AVERAGE(D97:D107)</f>
        <v>10.6</v>
      </c>
      <c r="E109">
        <f>AVERAGE(E97:E107)</f>
        <v>6.7</v>
      </c>
      <c r="F109">
        <f>AVERAGE(F97:F107)</f>
        <v>4.8</v>
      </c>
      <c r="G109">
        <f>AVERAGE(G97:G107)</f>
        <v>6.6</v>
      </c>
      <c r="H109">
        <f>AVERAGE(H97:H107)</f>
        <v>9.4</v>
      </c>
      <c r="I109">
        <f>AVERAGE(I97:I107)</f>
        <v>12.2</v>
      </c>
      <c r="J109">
        <f>AVERAGE(J97:J107)</f>
        <v>16</v>
      </c>
      <c r="K109">
        <f>AVERAGE(K97:K107)</f>
        <v>8.1999999999999993</v>
      </c>
      <c r="L109">
        <f>AVERAGE(L97:L107)</f>
        <v>8</v>
      </c>
    </row>
    <row r="110" spans="2:12" x14ac:dyDescent="0.35">
      <c r="B110">
        <f>STDEV(B97:B107)/SQRT(11)</f>
        <v>1.1651505300070706</v>
      </c>
      <c r="C110">
        <f>STDEV(C97:C107)/SQRT(11)</f>
        <v>1.4508792179401098</v>
      </c>
      <c r="D110">
        <f>STDEV(D97:D107)/SQRT(11)</f>
        <v>0.80653893303736512</v>
      </c>
      <c r="E110">
        <f>STDEV(E97:E107)/SQRT(11)</f>
        <v>1.23950136601927</v>
      </c>
      <c r="F110">
        <f>STDEV(F97:F107)/SQRT(11)</f>
        <v>1.0327955589886444</v>
      </c>
      <c r="G110">
        <f>STDEV(G97:G107)/SQRT(11)</f>
        <v>1.9908883353006928</v>
      </c>
      <c r="H110">
        <f>STDEV(H97:H107)/SQRT(11)</f>
        <v>1.1388457740052851</v>
      </c>
      <c r="I110">
        <f>STDEV(I97:I107)/SQRT(11)</f>
        <v>1.3469006697382748</v>
      </c>
      <c r="J110">
        <f>STDEV(J97:J107)/SQRT(11)</f>
        <v>1.0636320469566209</v>
      </c>
      <c r="K110">
        <f>STDEV(K97:K107)/SQRT(11)</f>
        <v>0.72195022073001791</v>
      </c>
      <c r="L110">
        <f>STDEV(L97:L107)/SQRT(11)</f>
        <v>1.1009637651263606</v>
      </c>
    </row>
    <row r="114" spans="2:12" x14ac:dyDescent="0.35">
      <c r="B114" s="2" t="s">
        <v>17</v>
      </c>
    </row>
    <row r="115" spans="2:12" x14ac:dyDescent="0.35">
      <c r="B115" t="s">
        <v>1</v>
      </c>
      <c r="C115" t="s">
        <v>2</v>
      </c>
      <c r="D115" t="s">
        <v>3</v>
      </c>
      <c r="E115" t="s">
        <v>4</v>
      </c>
      <c r="F115" t="s">
        <v>5</v>
      </c>
      <c r="G115" t="s">
        <v>6</v>
      </c>
      <c r="H115" t="s">
        <v>7</v>
      </c>
      <c r="I115" t="s">
        <v>8</v>
      </c>
      <c r="J115" t="s">
        <v>9</v>
      </c>
      <c r="K115" t="s">
        <v>10</v>
      </c>
      <c r="L115" t="s">
        <v>11</v>
      </c>
    </row>
    <row r="116" spans="2:12" x14ac:dyDescent="0.35">
      <c r="B116">
        <v>0</v>
      </c>
      <c r="C116">
        <v>0</v>
      </c>
      <c r="D116">
        <v>4</v>
      </c>
      <c r="E116">
        <v>10</v>
      </c>
      <c r="F116">
        <v>4</v>
      </c>
      <c r="G116">
        <v>4</v>
      </c>
      <c r="H116">
        <v>10</v>
      </c>
      <c r="I116">
        <v>8</v>
      </c>
      <c r="J116">
        <v>8</v>
      </c>
      <c r="K116">
        <v>4</v>
      </c>
      <c r="L116">
        <v>6</v>
      </c>
    </row>
    <row r="117" spans="2:12" x14ac:dyDescent="0.35">
      <c r="B117">
        <v>0</v>
      </c>
      <c r="C117">
        <v>4</v>
      </c>
      <c r="D117">
        <v>4</v>
      </c>
      <c r="E117">
        <v>2</v>
      </c>
      <c r="F117">
        <v>12</v>
      </c>
      <c r="G117">
        <v>4</v>
      </c>
      <c r="H117">
        <v>16</v>
      </c>
      <c r="I117">
        <v>4</v>
      </c>
      <c r="J117">
        <v>6</v>
      </c>
      <c r="K117">
        <v>4</v>
      </c>
      <c r="L117">
        <v>2</v>
      </c>
    </row>
    <row r="118" spans="2:12" x14ac:dyDescent="0.35">
      <c r="B118">
        <v>2</v>
      </c>
      <c r="C118">
        <v>4</v>
      </c>
      <c r="D118">
        <v>0</v>
      </c>
      <c r="E118">
        <v>6</v>
      </c>
      <c r="F118">
        <v>2</v>
      </c>
      <c r="G118">
        <v>6</v>
      </c>
      <c r="H118">
        <v>8</v>
      </c>
      <c r="I118">
        <v>0</v>
      </c>
      <c r="J118">
        <v>4</v>
      </c>
      <c r="K118">
        <v>2</v>
      </c>
      <c r="L118">
        <v>0</v>
      </c>
    </row>
    <row r="119" spans="2:12" x14ac:dyDescent="0.35">
      <c r="B119">
        <v>0</v>
      </c>
      <c r="C119">
        <v>2</v>
      </c>
      <c r="D119">
        <v>6</v>
      </c>
      <c r="E119">
        <v>4</v>
      </c>
      <c r="F119">
        <v>10</v>
      </c>
      <c r="G119">
        <v>4</v>
      </c>
      <c r="H119">
        <v>12</v>
      </c>
      <c r="I119">
        <v>4</v>
      </c>
      <c r="J119">
        <v>2</v>
      </c>
      <c r="K119">
        <v>10</v>
      </c>
      <c r="L119">
        <v>4</v>
      </c>
    </row>
    <row r="120" spans="2:12" x14ac:dyDescent="0.35">
      <c r="B120">
        <v>2</v>
      </c>
      <c r="C120">
        <v>0</v>
      </c>
      <c r="D120">
        <v>8</v>
      </c>
      <c r="E120">
        <v>0</v>
      </c>
      <c r="F120">
        <v>6</v>
      </c>
      <c r="G120">
        <v>12</v>
      </c>
      <c r="H120">
        <v>0</v>
      </c>
      <c r="I120">
        <v>4</v>
      </c>
      <c r="J120">
        <v>8</v>
      </c>
      <c r="K120">
        <v>0</v>
      </c>
      <c r="L120">
        <v>8</v>
      </c>
    </row>
    <row r="121" spans="2:12" x14ac:dyDescent="0.35">
      <c r="B121">
        <v>0</v>
      </c>
      <c r="C121">
        <v>0</v>
      </c>
      <c r="D121">
        <v>0</v>
      </c>
      <c r="E121">
        <v>6</v>
      </c>
      <c r="F121">
        <v>18</v>
      </c>
      <c r="G121">
        <v>0</v>
      </c>
      <c r="H121">
        <v>12</v>
      </c>
      <c r="I121">
        <v>6</v>
      </c>
      <c r="J121">
        <v>4</v>
      </c>
      <c r="K121">
        <v>4</v>
      </c>
      <c r="L121">
        <v>6</v>
      </c>
    </row>
    <row r="122" spans="2:12" x14ac:dyDescent="0.35">
      <c r="B122">
        <v>2</v>
      </c>
      <c r="C122">
        <v>2</v>
      </c>
      <c r="D122">
        <v>8</v>
      </c>
      <c r="E122">
        <v>4</v>
      </c>
      <c r="F122">
        <v>8</v>
      </c>
      <c r="G122">
        <v>8</v>
      </c>
      <c r="H122">
        <v>4</v>
      </c>
      <c r="I122">
        <v>8</v>
      </c>
      <c r="J122">
        <v>10</v>
      </c>
      <c r="K122">
        <v>0</v>
      </c>
      <c r="L122">
        <v>0</v>
      </c>
    </row>
    <row r="123" spans="2:12" x14ac:dyDescent="0.35">
      <c r="B123">
        <v>0</v>
      </c>
      <c r="C123">
        <v>0</v>
      </c>
      <c r="D123">
        <v>4</v>
      </c>
      <c r="E123">
        <v>8</v>
      </c>
      <c r="F123">
        <v>10</v>
      </c>
      <c r="G123">
        <v>6</v>
      </c>
      <c r="H123">
        <v>4</v>
      </c>
      <c r="I123">
        <v>6</v>
      </c>
      <c r="J123">
        <v>8</v>
      </c>
      <c r="K123">
        <v>6</v>
      </c>
      <c r="L123">
        <v>4</v>
      </c>
    </row>
    <row r="124" spans="2:12" x14ac:dyDescent="0.35">
      <c r="B124">
        <v>2</v>
      </c>
      <c r="C124">
        <v>0</v>
      </c>
      <c r="D124">
        <v>0</v>
      </c>
      <c r="E124">
        <v>2</v>
      </c>
      <c r="F124">
        <v>6</v>
      </c>
      <c r="G124">
        <v>18</v>
      </c>
      <c r="H124">
        <v>6</v>
      </c>
      <c r="I124">
        <v>4</v>
      </c>
      <c r="J124">
        <v>6</v>
      </c>
      <c r="K124">
        <v>0</v>
      </c>
      <c r="L124">
        <v>2</v>
      </c>
    </row>
    <row r="125" spans="2:12" x14ac:dyDescent="0.35">
      <c r="B125">
        <v>0</v>
      </c>
      <c r="C125">
        <v>2</v>
      </c>
      <c r="D125">
        <v>0</v>
      </c>
      <c r="E125">
        <v>6</v>
      </c>
      <c r="F125">
        <v>14</v>
      </c>
      <c r="G125">
        <v>0</v>
      </c>
      <c r="H125">
        <v>8</v>
      </c>
      <c r="I125">
        <v>8</v>
      </c>
      <c r="J125">
        <v>4</v>
      </c>
      <c r="K125">
        <v>8</v>
      </c>
      <c r="L125">
        <v>0</v>
      </c>
    </row>
    <row r="127" spans="2:12" x14ac:dyDescent="0.35">
      <c r="B127">
        <f>AVERAGE(B115:B125)</f>
        <v>0.8</v>
      </c>
      <c r="C127">
        <f>AVERAGE(C115:C125)</f>
        <v>1.4</v>
      </c>
      <c r="D127">
        <f>AVERAGE(D115:D125)</f>
        <v>3.4</v>
      </c>
      <c r="E127">
        <f>AVERAGE(E115:E125)</f>
        <v>4.8</v>
      </c>
      <c r="F127">
        <f>AVERAGE(F115:F125)</f>
        <v>9</v>
      </c>
      <c r="G127">
        <f>AVERAGE(G115:G125)</f>
        <v>6.2</v>
      </c>
      <c r="H127">
        <f>AVERAGE(H115:H125)</f>
        <v>8</v>
      </c>
      <c r="I127">
        <f>AVERAGE(I115:I125)</f>
        <v>5.2</v>
      </c>
      <c r="J127">
        <f>AVERAGE(J115:J125)</f>
        <v>6</v>
      </c>
      <c r="K127">
        <f>AVERAGE(K115:K125)</f>
        <v>3.8</v>
      </c>
      <c r="L127">
        <f>AVERAGE(L115:L125)</f>
        <v>3.2</v>
      </c>
    </row>
    <row r="128" spans="2:12" x14ac:dyDescent="0.35">
      <c r="B128">
        <f>STDEV(B115:B125)/SQRT(11)</f>
        <v>0.31139957766460918</v>
      </c>
      <c r="C128">
        <f>STDEV(C115:C125)/SQRT(11)</f>
        <v>0.49645205857630048</v>
      </c>
      <c r="D128">
        <f>STDEV(D115:D125)/SQRT(11)</f>
        <v>0.98678132011979924</v>
      </c>
      <c r="E128">
        <f>STDEV(E115:E125)/SQRT(11)</f>
        <v>0.90787797871873965</v>
      </c>
      <c r="F128">
        <f>STDEV(F115:F125)/SQRT(11)</f>
        <v>1.4564381625088383</v>
      </c>
      <c r="G128">
        <f>STDEV(G115:G125)/SQRT(11)</f>
        <v>1.644089505784373</v>
      </c>
      <c r="H128">
        <f>STDEV(H115:H125)/SQRT(11)</f>
        <v>1.4213381090374029</v>
      </c>
      <c r="I128">
        <f>STDEV(I115:I125)/SQRT(11)</f>
        <v>0.76277007139647401</v>
      </c>
      <c r="J128">
        <f>STDEV(J115:J125)/SQRT(11)</f>
        <v>0.75210143309035493</v>
      </c>
      <c r="K128">
        <f>STDEV(K115:K125)/SQRT(11)</f>
        <v>1.0425299453102952</v>
      </c>
      <c r="L128">
        <f>STDEV(L115:L125)/SQRT(11)</f>
        <v>0.86222638757715098</v>
      </c>
    </row>
    <row r="132" spans="1:18" x14ac:dyDescent="0.35">
      <c r="A132" t="s">
        <v>1</v>
      </c>
    </row>
    <row r="133" spans="1:18" x14ac:dyDescent="0.35">
      <c r="B133" t="s">
        <v>18</v>
      </c>
    </row>
    <row r="134" spans="1:18" x14ac:dyDescent="0.35">
      <c r="B134" t="s">
        <v>19</v>
      </c>
    </row>
    <row r="135" spans="1:18" x14ac:dyDescent="0.35">
      <c r="B135" t="s">
        <v>20</v>
      </c>
      <c r="C135" t="s">
        <v>21</v>
      </c>
      <c r="D135" t="s">
        <v>22</v>
      </c>
      <c r="E135" t="s">
        <v>23</v>
      </c>
      <c r="H135" t="s">
        <v>24</v>
      </c>
    </row>
    <row r="136" spans="1:18" x14ac:dyDescent="0.35">
      <c r="A136" s="2" t="s">
        <v>14</v>
      </c>
      <c r="B136">
        <v>10</v>
      </c>
      <c r="C136">
        <v>0.2</v>
      </c>
      <c r="D136">
        <v>0.63246000000000002</v>
      </c>
      <c r="E136">
        <v>0.2</v>
      </c>
      <c r="I136" t="s">
        <v>25</v>
      </c>
      <c r="J136" t="s">
        <v>26</v>
      </c>
      <c r="K136" t="s">
        <v>27</v>
      </c>
      <c r="L136" t="s">
        <v>28</v>
      </c>
    </row>
    <row r="137" spans="1:18" x14ac:dyDescent="0.35">
      <c r="I137">
        <v>0.51814000000000004</v>
      </c>
      <c r="J137">
        <v>1.03376</v>
      </c>
      <c r="K137">
        <v>2.9536099999999998</v>
      </c>
      <c r="L137">
        <v>2.8571399999999998</v>
      </c>
    </row>
    <row r="140" spans="1:18" x14ac:dyDescent="0.35">
      <c r="O140" s="2"/>
      <c r="R140" s="3"/>
    </row>
    <row r="141" spans="1:18" x14ac:dyDescent="0.35">
      <c r="H141" t="s">
        <v>29</v>
      </c>
    </row>
    <row r="142" spans="1:18" x14ac:dyDescent="0.35">
      <c r="J142" t="s">
        <v>31</v>
      </c>
      <c r="K142" t="s">
        <v>32</v>
      </c>
      <c r="L142" t="s">
        <v>33</v>
      </c>
    </row>
    <row r="143" spans="1:18" x14ac:dyDescent="0.35">
      <c r="I143" s="2" t="s">
        <v>34</v>
      </c>
      <c r="J143">
        <v>-7</v>
      </c>
      <c r="K143">
        <v>4.6806799999999997</v>
      </c>
      <c r="L143" s="3">
        <v>5.3752499999999996E-4</v>
      </c>
    </row>
    <row r="144" spans="1:18" x14ac:dyDescent="0.35">
      <c r="I144" s="2"/>
      <c r="L144" s="3"/>
    </row>
    <row r="145" spans="2:14" x14ac:dyDescent="0.35">
      <c r="I145" s="2"/>
      <c r="L145" s="3"/>
    </row>
    <row r="146" spans="2:14" x14ac:dyDescent="0.35">
      <c r="I146" s="2"/>
      <c r="L146" s="3"/>
    </row>
    <row r="147" spans="2:14" x14ac:dyDescent="0.35">
      <c r="B147" t="s">
        <v>2</v>
      </c>
      <c r="I147" s="2"/>
      <c r="L147" s="3"/>
    </row>
    <row r="148" spans="2:14" x14ac:dyDescent="0.35">
      <c r="I148" s="2"/>
      <c r="L148" s="3"/>
    </row>
    <row r="149" spans="2:14" x14ac:dyDescent="0.35">
      <c r="C149" t="s">
        <v>18</v>
      </c>
    </row>
    <row r="150" spans="2:14" x14ac:dyDescent="0.35">
      <c r="C150" t="s">
        <v>19</v>
      </c>
    </row>
    <row r="151" spans="2:14" x14ac:dyDescent="0.35">
      <c r="C151" t="s">
        <v>20</v>
      </c>
      <c r="D151" t="s">
        <v>21</v>
      </c>
      <c r="E151" t="s">
        <v>22</v>
      </c>
      <c r="F151" t="s">
        <v>23</v>
      </c>
      <c r="I151" t="s">
        <v>24</v>
      </c>
    </row>
    <row r="152" spans="2:14" x14ac:dyDescent="0.35">
      <c r="B152" s="2" t="s">
        <v>13</v>
      </c>
      <c r="C152">
        <v>10</v>
      </c>
      <c r="D152">
        <v>0.4</v>
      </c>
      <c r="E152">
        <v>0.84326999999999996</v>
      </c>
      <c r="F152">
        <v>0.26667000000000002</v>
      </c>
      <c r="J152" t="s">
        <v>25</v>
      </c>
      <c r="K152" t="s">
        <v>26</v>
      </c>
      <c r="L152" t="s">
        <v>27</v>
      </c>
      <c r="M152" t="s">
        <v>28</v>
      </c>
    </row>
    <row r="153" spans="2:14" x14ac:dyDescent="0.35">
      <c r="B153" s="2" t="s">
        <v>14</v>
      </c>
      <c r="C153">
        <v>10</v>
      </c>
      <c r="D153">
        <v>0.2</v>
      </c>
      <c r="E153">
        <v>0.63246000000000002</v>
      </c>
      <c r="F153">
        <v>0.2</v>
      </c>
      <c r="J153">
        <v>0.55432999999999999</v>
      </c>
      <c r="K153">
        <v>1.12226</v>
      </c>
      <c r="L153">
        <v>2.8216800000000002</v>
      </c>
      <c r="M153">
        <v>2.5142899999999999</v>
      </c>
    </row>
    <row r="154" spans="2:14" x14ac:dyDescent="0.35">
      <c r="B154" s="2" t="s">
        <v>15</v>
      </c>
      <c r="C154">
        <v>10</v>
      </c>
      <c r="D154">
        <v>0.6</v>
      </c>
      <c r="E154">
        <v>0.96609</v>
      </c>
      <c r="F154">
        <v>0.30551</v>
      </c>
    </row>
    <row r="157" spans="2:14" x14ac:dyDescent="0.35">
      <c r="I157" t="s">
        <v>29</v>
      </c>
    </row>
    <row r="158" spans="2:14" x14ac:dyDescent="0.35">
      <c r="I158" t="s">
        <v>30</v>
      </c>
      <c r="K158" t="s">
        <v>31</v>
      </c>
      <c r="L158" t="s">
        <v>32</v>
      </c>
      <c r="M158" t="s">
        <v>33</v>
      </c>
    </row>
    <row r="159" spans="2:14" x14ac:dyDescent="0.35">
      <c r="J159" s="2" t="s">
        <v>13</v>
      </c>
      <c r="K159">
        <v>-6.6</v>
      </c>
      <c r="L159">
        <v>4.5592100000000002</v>
      </c>
      <c r="M159" s="3">
        <v>6.6991299999999995E-4</v>
      </c>
      <c r="N159" s="3"/>
    </row>
    <row r="160" spans="2:14" x14ac:dyDescent="0.35">
      <c r="J160" s="2" t="s">
        <v>14</v>
      </c>
      <c r="K160">
        <v>-6.8</v>
      </c>
      <c r="L160">
        <v>4.8397100000000002</v>
      </c>
      <c r="M160" s="3">
        <v>4.0350500000000002E-4</v>
      </c>
      <c r="N160" s="3"/>
    </row>
    <row r="161" spans="2:13" x14ac:dyDescent="0.35">
      <c r="J161" s="2" t="s">
        <v>15</v>
      </c>
      <c r="K161">
        <v>-6.4</v>
      </c>
      <c r="L161">
        <v>4.2870799999999996</v>
      </c>
      <c r="M161">
        <v>8.9999999999999998E-4</v>
      </c>
    </row>
    <row r="168" spans="2:13" x14ac:dyDescent="0.35">
      <c r="B168" t="s">
        <v>3</v>
      </c>
      <c r="I168" s="2"/>
      <c r="L168" s="3"/>
    </row>
    <row r="169" spans="2:13" x14ac:dyDescent="0.35">
      <c r="I169" s="2"/>
      <c r="L169" s="3"/>
    </row>
    <row r="170" spans="2:13" x14ac:dyDescent="0.35">
      <c r="C170" t="s">
        <v>18</v>
      </c>
    </row>
    <row r="171" spans="2:13" x14ac:dyDescent="0.35">
      <c r="C171" t="s">
        <v>19</v>
      </c>
    </row>
    <row r="172" spans="2:13" x14ac:dyDescent="0.35">
      <c r="C172" t="s">
        <v>20</v>
      </c>
      <c r="D172" t="s">
        <v>21</v>
      </c>
      <c r="E172" t="s">
        <v>22</v>
      </c>
      <c r="F172" t="s">
        <v>23</v>
      </c>
      <c r="I172" t="s">
        <v>24</v>
      </c>
    </row>
    <row r="173" spans="2:13" x14ac:dyDescent="0.35">
      <c r="B173" s="2" t="s">
        <v>12</v>
      </c>
      <c r="C173">
        <v>10</v>
      </c>
      <c r="D173">
        <v>4.2</v>
      </c>
      <c r="E173">
        <v>2.5733700000000002</v>
      </c>
      <c r="F173">
        <v>0.81376999999999999</v>
      </c>
      <c r="J173" t="s">
        <v>25</v>
      </c>
      <c r="K173" t="s">
        <v>26</v>
      </c>
      <c r="L173" t="s">
        <v>27</v>
      </c>
      <c r="M173" t="s">
        <v>28</v>
      </c>
    </row>
    <row r="174" spans="2:13" x14ac:dyDescent="0.35">
      <c r="B174" s="2" t="s">
        <v>13</v>
      </c>
      <c r="C174">
        <v>10</v>
      </c>
      <c r="D174">
        <v>2.4</v>
      </c>
      <c r="E174">
        <v>2.4585499999999998</v>
      </c>
      <c r="F174">
        <v>0.77746000000000004</v>
      </c>
      <c r="J174">
        <v>0.55432999999999999</v>
      </c>
      <c r="K174">
        <v>1.12226</v>
      </c>
      <c r="L174">
        <v>2.8216800000000002</v>
      </c>
      <c r="M174">
        <v>2.5142899999999999</v>
      </c>
    </row>
    <row r="175" spans="2:13" x14ac:dyDescent="0.35">
      <c r="B175" s="2" t="s">
        <v>14</v>
      </c>
      <c r="C175">
        <v>10</v>
      </c>
      <c r="D175">
        <v>2.2000000000000002</v>
      </c>
      <c r="E175">
        <v>2.2010100000000001</v>
      </c>
      <c r="F175">
        <v>0.69601999999999997</v>
      </c>
    </row>
    <row r="176" spans="2:13" x14ac:dyDescent="0.35">
      <c r="B176" s="2" t="s">
        <v>15</v>
      </c>
      <c r="C176">
        <v>10</v>
      </c>
      <c r="D176">
        <v>4.4000000000000004</v>
      </c>
      <c r="E176">
        <v>2.7968199999999999</v>
      </c>
      <c r="F176">
        <v>0.88443000000000005</v>
      </c>
    </row>
    <row r="177" spans="2:14" x14ac:dyDescent="0.35">
      <c r="B177" s="2" t="s">
        <v>17</v>
      </c>
      <c r="C177">
        <v>10</v>
      </c>
      <c r="D177">
        <v>3.4</v>
      </c>
      <c r="E177">
        <v>3.27278</v>
      </c>
      <c r="F177">
        <v>1.03494</v>
      </c>
    </row>
    <row r="178" spans="2:14" x14ac:dyDescent="0.35">
      <c r="I178" t="s">
        <v>29</v>
      </c>
    </row>
    <row r="179" spans="2:14" x14ac:dyDescent="0.35">
      <c r="K179" t="s">
        <v>31</v>
      </c>
      <c r="L179" t="s">
        <v>32</v>
      </c>
      <c r="M179" t="s">
        <v>33</v>
      </c>
    </row>
    <row r="180" spans="2:14" x14ac:dyDescent="0.35">
      <c r="J180" s="2" t="s">
        <v>12</v>
      </c>
      <c r="K180">
        <v>-11.4</v>
      </c>
      <c r="L180">
        <v>8.9012399999999996</v>
      </c>
      <c r="M180" s="3">
        <v>1.2158899999999999E-7</v>
      </c>
      <c r="N180" s="3"/>
    </row>
    <row r="181" spans="2:14" x14ac:dyDescent="0.35">
      <c r="J181" s="2" t="s">
        <v>13</v>
      </c>
      <c r="K181">
        <v>-13.2</v>
      </c>
      <c r="L181">
        <v>11.93408</v>
      </c>
      <c r="M181" s="3">
        <v>1.1226099999999999E-9</v>
      </c>
      <c r="N181" s="3"/>
    </row>
    <row r="182" spans="2:14" x14ac:dyDescent="0.35">
      <c r="J182" s="2" t="s">
        <v>14</v>
      </c>
      <c r="K182">
        <v>-13.4</v>
      </c>
      <c r="L182">
        <v>12.29846</v>
      </c>
      <c r="M182" s="3">
        <v>6.6578299999999997E-10</v>
      </c>
    </row>
    <row r="183" spans="2:14" x14ac:dyDescent="0.35">
      <c r="J183" s="2" t="s">
        <v>15</v>
      </c>
      <c r="K183">
        <v>-11.2</v>
      </c>
      <c r="L183">
        <v>8.5916599999999992</v>
      </c>
      <c r="M183" s="3">
        <v>2.0354599999999999E-7</v>
      </c>
    </row>
    <row r="184" spans="2:14" x14ac:dyDescent="0.35">
      <c r="J184" s="2" t="s">
        <v>17</v>
      </c>
      <c r="K184">
        <v>-12.2</v>
      </c>
      <c r="L184">
        <v>10.194380000000001</v>
      </c>
      <c r="M184" s="3">
        <v>1.5267099999999999E-8</v>
      </c>
    </row>
    <row r="189" spans="2:14" x14ac:dyDescent="0.35">
      <c r="B189" t="s">
        <v>4</v>
      </c>
      <c r="I189" s="2"/>
      <c r="L189" s="3"/>
    </row>
    <row r="190" spans="2:14" x14ac:dyDescent="0.35">
      <c r="I190" s="2"/>
      <c r="L190" s="3"/>
    </row>
    <row r="191" spans="2:14" x14ac:dyDescent="0.35">
      <c r="C191" t="s">
        <v>18</v>
      </c>
    </row>
    <row r="192" spans="2:14" x14ac:dyDescent="0.35">
      <c r="C192" t="s">
        <v>19</v>
      </c>
    </row>
    <row r="193" spans="2:13" x14ac:dyDescent="0.35">
      <c r="C193" t="s">
        <v>20</v>
      </c>
      <c r="D193" t="s">
        <v>21</v>
      </c>
      <c r="E193" t="s">
        <v>22</v>
      </c>
      <c r="F193" t="s">
        <v>23</v>
      </c>
      <c r="I193" t="s">
        <v>24</v>
      </c>
    </row>
    <row r="194" spans="2:13" x14ac:dyDescent="0.35">
      <c r="B194" s="2" t="s">
        <v>12</v>
      </c>
      <c r="C194">
        <v>10</v>
      </c>
      <c r="D194">
        <v>4.5999999999999996</v>
      </c>
      <c r="E194">
        <v>3.8930099999999999</v>
      </c>
      <c r="F194">
        <v>1.23108</v>
      </c>
      <c r="J194" t="s">
        <v>25</v>
      </c>
      <c r="K194" t="s">
        <v>26</v>
      </c>
      <c r="L194" t="s">
        <v>27</v>
      </c>
      <c r="M194" t="s">
        <v>28</v>
      </c>
    </row>
    <row r="195" spans="2:13" x14ac:dyDescent="0.35">
      <c r="B195" s="2" t="s">
        <v>13</v>
      </c>
      <c r="C195">
        <v>10</v>
      </c>
      <c r="D195">
        <v>1.8</v>
      </c>
      <c r="E195">
        <v>1.47573</v>
      </c>
      <c r="F195">
        <v>0.46666999999999997</v>
      </c>
      <c r="J195">
        <v>0.73785000000000001</v>
      </c>
      <c r="K195">
        <v>0.59899000000000002</v>
      </c>
      <c r="L195">
        <v>3.7223099999999998</v>
      </c>
      <c r="M195">
        <v>6.2142900000000001</v>
      </c>
    </row>
    <row r="196" spans="2:13" x14ac:dyDescent="0.35">
      <c r="B196" s="2" t="s">
        <v>14</v>
      </c>
      <c r="C196">
        <v>10</v>
      </c>
      <c r="D196">
        <v>0.8</v>
      </c>
      <c r="E196">
        <v>1.0327999999999999</v>
      </c>
      <c r="F196">
        <v>0.3266</v>
      </c>
    </row>
    <row r="197" spans="2:13" x14ac:dyDescent="0.35">
      <c r="B197" s="2" t="s">
        <v>15</v>
      </c>
      <c r="C197">
        <v>10</v>
      </c>
      <c r="D197">
        <v>4.8</v>
      </c>
      <c r="E197">
        <v>4.5411700000000002</v>
      </c>
      <c r="F197">
        <v>1.43604</v>
      </c>
    </row>
    <row r="198" spans="2:13" x14ac:dyDescent="0.35">
      <c r="B198" s="2" t="s">
        <v>16</v>
      </c>
      <c r="C198">
        <v>10</v>
      </c>
      <c r="D198">
        <v>6.7</v>
      </c>
      <c r="E198">
        <v>4.1109600000000004</v>
      </c>
      <c r="F198">
        <v>1.3</v>
      </c>
    </row>
    <row r="199" spans="2:13" x14ac:dyDescent="0.35">
      <c r="B199" s="2" t="s">
        <v>17</v>
      </c>
      <c r="C199">
        <v>10</v>
      </c>
      <c r="D199">
        <v>4.8</v>
      </c>
      <c r="E199">
        <v>3.0110899999999998</v>
      </c>
      <c r="F199">
        <v>0.95218999999999998</v>
      </c>
      <c r="I199" t="s">
        <v>29</v>
      </c>
    </row>
    <row r="200" spans="2:13" x14ac:dyDescent="0.35">
      <c r="K200" t="s">
        <v>31</v>
      </c>
      <c r="L200" t="s">
        <v>32</v>
      </c>
      <c r="M200" t="s">
        <v>33</v>
      </c>
    </row>
    <row r="201" spans="2:13" x14ac:dyDescent="0.35">
      <c r="J201" s="2" t="s">
        <v>12</v>
      </c>
      <c r="K201">
        <v>-15.4</v>
      </c>
      <c r="L201">
        <v>14.26383</v>
      </c>
      <c r="M201" s="3">
        <v>3.4561199999999997E-10</v>
      </c>
    </row>
    <row r="202" spans="2:13" x14ac:dyDescent="0.35">
      <c r="J202" s="2" t="s">
        <v>13</v>
      </c>
      <c r="K202">
        <v>-18.2</v>
      </c>
      <c r="L202">
        <v>19.92221</v>
      </c>
      <c r="M202" s="3">
        <v>6.74871E-13</v>
      </c>
    </row>
    <row r="203" spans="2:13" x14ac:dyDescent="0.35">
      <c r="J203" s="2" t="s">
        <v>14</v>
      </c>
      <c r="K203">
        <v>-19.2</v>
      </c>
      <c r="L203">
        <v>22.171610000000001</v>
      </c>
      <c r="M203" s="3">
        <v>7.63645E-14</v>
      </c>
    </row>
    <row r="204" spans="2:13" x14ac:dyDescent="0.35">
      <c r="J204" s="2" t="s">
        <v>15</v>
      </c>
      <c r="K204">
        <v>-15.2</v>
      </c>
      <c r="L204">
        <v>13.89575</v>
      </c>
      <c r="M204" s="3">
        <v>5.4234400000000005E-10</v>
      </c>
    </row>
    <row r="205" spans="2:13" x14ac:dyDescent="0.35">
      <c r="J205" s="2" t="s">
        <v>16</v>
      </c>
      <c r="K205">
        <v>-13.3</v>
      </c>
      <c r="L205">
        <v>10.63893</v>
      </c>
      <c r="M205" s="3">
        <v>3.9193400000000001E-8</v>
      </c>
    </row>
    <row r="206" spans="2:13" x14ac:dyDescent="0.35">
      <c r="J206" s="2" t="s">
        <v>17</v>
      </c>
      <c r="K206">
        <v>-15.2</v>
      </c>
      <c r="L206">
        <v>13.89575</v>
      </c>
      <c r="M206" s="3">
        <v>5.4234400000000005E-10</v>
      </c>
    </row>
    <row r="211" spans="2:13" x14ac:dyDescent="0.35">
      <c r="B211" t="s">
        <v>5</v>
      </c>
      <c r="I211" s="2"/>
      <c r="L211" s="3"/>
    </row>
    <row r="212" spans="2:13" x14ac:dyDescent="0.35">
      <c r="I212" s="2"/>
      <c r="L212" s="3"/>
    </row>
    <row r="213" spans="2:13" x14ac:dyDescent="0.35">
      <c r="C213" t="s">
        <v>18</v>
      </c>
    </row>
    <row r="214" spans="2:13" x14ac:dyDescent="0.35">
      <c r="C214" t="s">
        <v>19</v>
      </c>
    </row>
    <row r="215" spans="2:13" x14ac:dyDescent="0.35">
      <c r="C215" t="s">
        <v>20</v>
      </c>
      <c r="D215" t="s">
        <v>21</v>
      </c>
      <c r="E215" t="s">
        <v>22</v>
      </c>
      <c r="F215" t="s">
        <v>23</v>
      </c>
      <c r="I215" t="s">
        <v>24</v>
      </c>
    </row>
    <row r="216" spans="2:13" x14ac:dyDescent="0.35">
      <c r="B216" s="2" t="s">
        <v>12</v>
      </c>
      <c r="C216">
        <v>10</v>
      </c>
      <c r="D216">
        <v>6.6</v>
      </c>
      <c r="E216">
        <v>4.0055500000000004</v>
      </c>
      <c r="F216">
        <v>1.26667</v>
      </c>
      <c r="J216" t="s">
        <v>25</v>
      </c>
      <c r="K216" t="s">
        <v>26</v>
      </c>
      <c r="L216" t="s">
        <v>27</v>
      </c>
      <c r="M216" t="s">
        <v>28</v>
      </c>
    </row>
    <row r="217" spans="2:13" x14ac:dyDescent="0.35">
      <c r="B217" s="2" t="s">
        <v>13</v>
      </c>
      <c r="C217">
        <v>10</v>
      </c>
      <c r="D217">
        <v>6.4</v>
      </c>
      <c r="E217">
        <v>3.0983900000000002</v>
      </c>
      <c r="F217">
        <v>0.9798</v>
      </c>
      <c r="J217">
        <v>0.70775999999999994</v>
      </c>
      <c r="K217">
        <v>0.46583999999999998</v>
      </c>
      <c r="L217">
        <v>4.1526399999999999</v>
      </c>
      <c r="M217">
        <v>8.9142899999999994</v>
      </c>
    </row>
    <row r="218" spans="2:13" x14ac:dyDescent="0.35">
      <c r="B218" s="2" t="s">
        <v>14</v>
      </c>
      <c r="C218">
        <v>10</v>
      </c>
      <c r="D218">
        <v>3.4</v>
      </c>
      <c r="E218">
        <v>2.8362699999999998</v>
      </c>
      <c r="F218">
        <v>0.89690999999999999</v>
      </c>
    </row>
    <row r="219" spans="2:13" x14ac:dyDescent="0.35">
      <c r="B219" s="2" t="s">
        <v>15</v>
      </c>
      <c r="C219">
        <v>10</v>
      </c>
      <c r="D219">
        <v>9</v>
      </c>
      <c r="E219">
        <v>4.8304600000000004</v>
      </c>
      <c r="F219">
        <v>1.5275300000000001</v>
      </c>
    </row>
    <row r="220" spans="2:13" x14ac:dyDescent="0.35">
      <c r="B220" s="2" t="s">
        <v>16</v>
      </c>
      <c r="C220">
        <v>10</v>
      </c>
      <c r="D220">
        <v>4.8</v>
      </c>
      <c r="E220">
        <v>3.4253999999999998</v>
      </c>
      <c r="F220">
        <v>1.08321</v>
      </c>
    </row>
    <row r="221" spans="2:13" x14ac:dyDescent="0.35">
      <c r="B221" s="2" t="s">
        <v>17</v>
      </c>
      <c r="C221">
        <v>10</v>
      </c>
      <c r="D221">
        <v>9</v>
      </c>
      <c r="E221">
        <v>4.8304600000000004</v>
      </c>
      <c r="F221">
        <v>1.5275300000000001</v>
      </c>
      <c r="I221" t="s">
        <v>29</v>
      </c>
    </row>
    <row r="222" spans="2:13" x14ac:dyDescent="0.35">
      <c r="K222" t="s">
        <v>31</v>
      </c>
      <c r="L222" t="s">
        <v>32</v>
      </c>
      <c r="M222" t="s">
        <v>33</v>
      </c>
    </row>
    <row r="223" spans="2:13" x14ac:dyDescent="0.35">
      <c r="J223" s="2" t="s">
        <v>12</v>
      </c>
      <c r="K223">
        <v>-16.600000000000001</v>
      </c>
      <c r="L223">
        <v>13.316369999999999</v>
      </c>
      <c r="M223" s="3">
        <v>1.1164899999999999E-9</v>
      </c>
    </row>
    <row r="224" spans="2:13" x14ac:dyDescent="0.35">
      <c r="J224" s="2" t="s">
        <v>13</v>
      </c>
      <c r="K224">
        <v>-16.8</v>
      </c>
      <c r="L224">
        <v>13.63918</v>
      </c>
      <c r="M224" s="3">
        <v>7.45228E-10</v>
      </c>
    </row>
    <row r="225" spans="2:13" x14ac:dyDescent="0.35">
      <c r="J225" s="2" t="s">
        <v>14</v>
      </c>
      <c r="K225">
        <v>-19.8</v>
      </c>
      <c r="L225">
        <v>18.945229999999999</v>
      </c>
      <c r="M225" s="3">
        <v>1.8245700000000002E-12</v>
      </c>
    </row>
    <row r="226" spans="2:13" x14ac:dyDescent="0.35">
      <c r="J226" s="2" t="s">
        <v>15</v>
      </c>
      <c r="K226">
        <v>-14.2</v>
      </c>
      <c r="L226">
        <v>9.7441999999999993</v>
      </c>
      <c r="M226" s="3">
        <v>1.4077799999999999E-7</v>
      </c>
    </row>
    <row r="227" spans="2:13" x14ac:dyDescent="0.35">
      <c r="J227" s="2" t="s">
        <v>16</v>
      </c>
      <c r="K227">
        <v>-18.399999999999999</v>
      </c>
      <c r="L227">
        <v>16.36082</v>
      </c>
      <c r="M227" s="3">
        <v>2.9690100000000003E-11</v>
      </c>
    </row>
    <row r="228" spans="2:13" x14ac:dyDescent="0.35">
      <c r="J228" s="2" t="s">
        <v>17</v>
      </c>
      <c r="K228">
        <v>-14.2</v>
      </c>
      <c r="L228">
        <v>9.7441999999999993</v>
      </c>
      <c r="M228" s="3">
        <v>1.4077799999999999E-7</v>
      </c>
    </row>
    <row r="235" spans="2:13" x14ac:dyDescent="0.35">
      <c r="B235" t="s">
        <v>6</v>
      </c>
      <c r="I235" s="2"/>
      <c r="L235" s="3"/>
    </row>
    <row r="236" spans="2:13" x14ac:dyDescent="0.35">
      <c r="I236" s="2"/>
      <c r="L236" s="3"/>
    </row>
    <row r="237" spans="2:13" x14ac:dyDescent="0.35">
      <c r="C237" t="s">
        <v>18</v>
      </c>
    </row>
    <row r="238" spans="2:13" x14ac:dyDescent="0.35">
      <c r="C238" t="s">
        <v>19</v>
      </c>
    </row>
    <row r="239" spans="2:13" x14ac:dyDescent="0.35">
      <c r="C239" t="s">
        <v>20</v>
      </c>
      <c r="D239" t="s">
        <v>21</v>
      </c>
      <c r="E239" t="s">
        <v>22</v>
      </c>
      <c r="F239" t="s">
        <v>23</v>
      </c>
      <c r="I239" t="s">
        <v>24</v>
      </c>
    </row>
    <row r="240" spans="2:13" x14ac:dyDescent="0.35">
      <c r="B240" s="2" t="s">
        <v>12</v>
      </c>
      <c r="C240">
        <v>10</v>
      </c>
      <c r="D240">
        <v>8.4</v>
      </c>
      <c r="E240">
        <v>7.5894700000000004</v>
      </c>
      <c r="F240">
        <v>2.4</v>
      </c>
      <c r="J240" t="s">
        <v>25</v>
      </c>
      <c r="K240" t="s">
        <v>26</v>
      </c>
      <c r="L240" t="s">
        <v>27</v>
      </c>
      <c r="M240" t="s">
        <v>28</v>
      </c>
    </row>
    <row r="241" spans="2:13" x14ac:dyDescent="0.35">
      <c r="B241" s="2" t="s">
        <v>13</v>
      </c>
      <c r="C241">
        <v>10</v>
      </c>
      <c r="D241">
        <v>9.4</v>
      </c>
      <c r="E241">
        <v>7.1833099999999996</v>
      </c>
      <c r="F241">
        <v>2.27156</v>
      </c>
      <c r="J241">
        <v>0.60206999999999999</v>
      </c>
      <c r="K241">
        <v>0.62707000000000002</v>
      </c>
      <c r="L241">
        <v>7.3277000000000001</v>
      </c>
      <c r="M241">
        <v>11.68571</v>
      </c>
    </row>
    <row r="242" spans="2:13" x14ac:dyDescent="0.35">
      <c r="B242" s="2" t="s">
        <v>14</v>
      </c>
      <c r="C242">
        <v>10</v>
      </c>
      <c r="D242">
        <v>9</v>
      </c>
      <c r="E242">
        <v>7.5571900000000003</v>
      </c>
      <c r="F242">
        <v>2.3897900000000001</v>
      </c>
    </row>
    <row r="243" spans="2:13" x14ac:dyDescent="0.35">
      <c r="B243" s="2" t="s">
        <v>15</v>
      </c>
      <c r="C243">
        <v>10</v>
      </c>
      <c r="D243">
        <v>9.8000000000000007</v>
      </c>
      <c r="E243">
        <v>7.8002799999999999</v>
      </c>
      <c r="F243">
        <v>2.4666700000000001</v>
      </c>
    </row>
    <row r="244" spans="2:13" x14ac:dyDescent="0.35">
      <c r="B244" s="2" t="s">
        <v>16</v>
      </c>
      <c r="C244">
        <v>10</v>
      </c>
      <c r="D244">
        <v>6.6</v>
      </c>
      <c r="E244">
        <v>6.6030300000000004</v>
      </c>
      <c r="F244">
        <v>2.08806</v>
      </c>
    </row>
    <row r="245" spans="2:13" x14ac:dyDescent="0.35">
      <c r="B245" s="2" t="s">
        <v>17</v>
      </c>
      <c r="C245">
        <v>10</v>
      </c>
      <c r="D245">
        <v>6.2</v>
      </c>
      <c r="E245">
        <v>5.4528299999999996</v>
      </c>
      <c r="F245">
        <v>1.72434</v>
      </c>
      <c r="I245" t="s">
        <v>29</v>
      </c>
    </row>
    <row r="246" spans="2:13" x14ac:dyDescent="0.35">
      <c r="K246" t="s">
        <v>31</v>
      </c>
      <c r="L246" t="s">
        <v>32</v>
      </c>
      <c r="M246" t="s">
        <v>33</v>
      </c>
    </row>
    <row r="247" spans="2:13" x14ac:dyDescent="0.35">
      <c r="J247" s="2" t="s">
        <v>12</v>
      </c>
      <c r="K247">
        <v>-24</v>
      </c>
      <c r="L247">
        <v>8.9393399999999996</v>
      </c>
      <c r="M247" s="3">
        <v>4.63955E-7</v>
      </c>
    </row>
    <row r="248" spans="2:13" x14ac:dyDescent="0.35">
      <c r="J248" s="2" t="s">
        <v>13</v>
      </c>
      <c r="K248">
        <v>-23</v>
      </c>
      <c r="L248">
        <v>8.2099100000000007</v>
      </c>
      <c r="M248" s="3">
        <v>1.41822E-6</v>
      </c>
    </row>
    <row r="249" spans="2:13" x14ac:dyDescent="0.35">
      <c r="J249" s="2" t="s">
        <v>14</v>
      </c>
      <c r="K249">
        <v>-23.4</v>
      </c>
      <c r="L249">
        <v>8.4979600000000008</v>
      </c>
      <c r="M249" s="3">
        <v>9.0837299999999995E-7</v>
      </c>
    </row>
    <row r="250" spans="2:13" x14ac:dyDescent="0.35">
      <c r="J250" s="2" t="s">
        <v>15</v>
      </c>
      <c r="K250">
        <v>-22.6</v>
      </c>
      <c r="L250">
        <v>7.9268400000000003</v>
      </c>
      <c r="M250" s="3">
        <v>2.2094500000000001E-6</v>
      </c>
    </row>
    <row r="251" spans="2:13" x14ac:dyDescent="0.35">
      <c r="J251" s="2" t="s">
        <v>16</v>
      </c>
      <c r="K251">
        <v>-25.8</v>
      </c>
      <c r="L251">
        <v>10.33053</v>
      </c>
      <c r="M251" s="3">
        <v>6.0571999999999995E-8</v>
      </c>
    </row>
    <row r="252" spans="2:13" x14ac:dyDescent="0.35">
      <c r="J252" s="2" t="s">
        <v>17</v>
      </c>
      <c r="K252">
        <v>-26.2</v>
      </c>
      <c r="L252">
        <v>10.65333</v>
      </c>
      <c r="M252" s="3">
        <v>3.8409999999999998E-8</v>
      </c>
    </row>
    <row r="258" spans="2:13" x14ac:dyDescent="0.35">
      <c r="B258" t="s">
        <v>7</v>
      </c>
      <c r="I258" s="2"/>
      <c r="L258" s="3"/>
    </row>
    <row r="259" spans="2:13" x14ac:dyDescent="0.35">
      <c r="I259" s="2"/>
      <c r="L259" s="3"/>
    </row>
    <row r="260" spans="2:13" x14ac:dyDescent="0.35">
      <c r="C260" t="s">
        <v>18</v>
      </c>
    </row>
    <row r="261" spans="2:13" x14ac:dyDescent="0.35">
      <c r="C261" t="s">
        <v>19</v>
      </c>
    </row>
    <row r="262" spans="2:13" x14ac:dyDescent="0.35">
      <c r="C262" t="s">
        <v>20</v>
      </c>
      <c r="D262" t="s">
        <v>21</v>
      </c>
      <c r="E262" t="s">
        <v>22</v>
      </c>
      <c r="F262" t="s">
        <v>23</v>
      </c>
      <c r="I262" t="s">
        <v>24</v>
      </c>
    </row>
    <row r="263" spans="2:13" x14ac:dyDescent="0.35">
      <c r="B263" s="2" t="s">
        <v>12</v>
      </c>
      <c r="C263">
        <v>10</v>
      </c>
      <c r="D263">
        <v>7.4</v>
      </c>
      <c r="E263">
        <v>2.8362699999999998</v>
      </c>
      <c r="F263">
        <v>0.89690999999999999</v>
      </c>
      <c r="J263" t="s">
        <v>25</v>
      </c>
      <c r="K263" t="s">
        <v>26</v>
      </c>
      <c r="L263" t="s">
        <v>27</v>
      </c>
      <c r="M263" t="s">
        <v>28</v>
      </c>
    </row>
    <row r="264" spans="2:13" x14ac:dyDescent="0.35">
      <c r="B264" s="2" t="s">
        <v>13</v>
      </c>
      <c r="C264">
        <v>10</v>
      </c>
      <c r="D264">
        <v>5.2</v>
      </c>
      <c r="E264">
        <v>2.85968</v>
      </c>
      <c r="F264">
        <v>0.90430999999999995</v>
      </c>
      <c r="J264">
        <v>0.61516000000000004</v>
      </c>
      <c r="K264">
        <v>0.49557000000000001</v>
      </c>
      <c r="L264">
        <v>5.1114600000000001</v>
      </c>
      <c r="M264">
        <v>10.31429</v>
      </c>
    </row>
    <row r="265" spans="2:13" x14ac:dyDescent="0.35">
      <c r="B265" s="2" t="s">
        <v>14</v>
      </c>
      <c r="C265">
        <v>10</v>
      </c>
      <c r="D265">
        <v>8</v>
      </c>
      <c r="E265">
        <v>4.4221700000000004</v>
      </c>
      <c r="F265">
        <v>1.3984099999999999</v>
      </c>
    </row>
    <row r="266" spans="2:13" x14ac:dyDescent="0.35">
      <c r="B266" s="2" t="s">
        <v>15</v>
      </c>
      <c r="C266">
        <v>10</v>
      </c>
      <c r="D266">
        <v>9.1999999999999993</v>
      </c>
      <c r="E266">
        <v>3.9100999999999999</v>
      </c>
      <c r="F266">
        <v>1.23648</v>
      </c>
    </row>
    <row r="267" spans="2:13" x14ac:dyDescent="0.35">
      <c r="B267" s="2" t="s">
        <v>16</v>
      </c>
      <c r="C267">
        <v>10</v>
      </c>
      <c r="D267">
        <v>9.4</v>
      </c>
      <c r="E267">
        <v>3.77712</v>
      </c>
      <c r="F267">
        <v>1.1944300000000001</v>
      </c>
    </row>
    <row r="268" spans="2:13" x14ac:dyDescent="0.35">
      <c r="B268" s="2" t="s">
        <v>17</v>
      </c>
      <c r="C268">
        <v>10</v>
      </c>
      <c r="D268">
        <v>8</v>
      </c>
      <c r="E268">
        <v>4.7140500000000003</v>
      </c>
      <c r="F268">
        <v>1.49071</v>
      </c>
      <c r="I268" t="s">
        <v>29</v>
      </c>
    </row>
    <row r="269" spans="2:13" x14ac:dyDescent="0.35">
      <c r="K269" t="s">
        <v>31</v>
      </c>
      <c r="L269" t="s">
        <v>32</v>
      </c>
      <c r="M269" t="s">
        <v>33</v>
      </c>
    </row>
    <row r="270" spans="2:13" x14ac:dyDescent="0.35">
      <c r="J270" s="2" t="s">
        <v>12</v>
      </c>
      <c r="K270">
        <v>-17.600000000000001</v>
      </c>
      <c r="L270">
        <v>9.8799499999999991</v>
      </c>
      <c r="M270" s="3">
        <v>1.1559100000000001E-7</v>
      </c>
    </row>
    <row r="271" spans="2:13" x14ac:dyDescent="0.35">
      <c r="J271" s="2" t="s">
        <v>13</v>
      </c>
      <c r="K271">
        <v>-19.8</v>
      </c>
      <c r="L271">
        <v>12.50431</v>
      </c>
      <c r="M271" s="3">
        <v>3.15708E-9</v>
      </c>
    </row>
    <row r="272" spans="2:13" x14ac:dyDescent="0.35">
      <c r="J272" s="2" t="s">
        <v>14</v>
      </c>
      <c r="K272">
        <v>-17</v>
      </c>
      <c r="L272">
        <v>9.2178000000000004</v>
      </c>
      <c r="M272" s="3">
        <v>3.0566600000000001E-7</v>
      </c>
    </row>
    <row r="273" spans="2:13" x14ac:dyDescent="0.35">
      <c r="J273" s="2" t="s">
        <v>15</v>
      </c>
      <c r="K273">
        <v>-15.8</v>
      </c>
      <c r="L273">
        <v>7.9623900000000001</v>
      </c>
      <c r="M273" s="3">
        <v>2.0891399999999999E-6</v>
      </c>
    </row>
    <row r="274" spans="2:13" x14ac:dyDescent="0.35">
      <c r="J274" s="2" t="s">
        <v>16</v>
      </c>
      <c r="K274">
        <v>-15.6</v>
      </c>
      <c r="L274">
        <v>7.7620899999999997</v>
      </c>
      <c r="M274" s="3">
        <v>2.8671500000000002E-6</v>
      </c>
    </row>
    <row r="275" spans="2:13" x14ac:dyDescent="0.35">
      <c r="J275" s="2" t="s">
        <v>17</v>
      </c>
      <c r="K275">
        <v>-17</v>
      </c>
      <c r="L275">
        <v>9.2178000000000004</v>
      </c>
      <c r="M275" s="3">
        <v>3.0566600000000001E-7</v>
      </c>
    </row>
    <row r="281" spans="2:13" x14ac:dyDescent="0.35">
      <c r="B281" t="s">
        <v>8</v>
      </c>
      <c r="I281" s="2"/>
      <c r="L281" s="3"/>
    </row>
    <row r="282" spans="2:13" x14ac:dyDescent="0.35">
      <c r="I282" s="2"/>
      <c r="L282" s="3"/>
    </row>
    <row r="283" spans="2:13" x14ac:dyDescent="0.35">
      <c r="C283" t="s">
        <v>18</v>
      </c>
    </row>
    <row r="284" spans="2:13" x14ac:dyDescent="0.35">
      <c r="C284" t="s">
        <v>19</v>
      </c>
    </row>
    <row r="285" spans="2:13" x14ac:dyDescent="0.35">
      <c r="C285" t="s">
        <v>20</v>
      </c>
      <c r="D285" t="s">
        <v>21</v>
      </c>
      <c r="E285" t="s">
        <v>22</v>
      </c>
      <c r="F285" t="s">
        <v>23</v>
      </c>
      <c r="I285" t="s">
        <v>24</v>
      </c>
    </row>
    <row r="286" spans="2:13" x14ac:dyDescent="0.35">
      <c r="B286" s="2" t="s">
        <v>12</v>
      </c>
      <c r="C286">
        <v>10</v>
      </c>
      <c r="D286">
        <v>5.2</v>
      </c>
      <c r="E286">
        <v>2.6997900000000001</v>
      </c>
      <c r="F286">
        <v>0.85375000000000001</v>
      </c>
      <c r="J286" t="s">
        <v>25</v>
      </c>
      <c r="K286" t="s">
        <v>26</v>
      </c>
      <c r="L286" t="s">
        <v>27</v>
      </c>
      <c r="M286" t="s">
        <v>28</v>
      </c>
    </row>
    <row r="287" spans="2:13" x14ac:dyDescent="0.35">
      <c r="B287" s="2" t="s">
        <v>13</v>
      </c>
      <c r="C287">
        <v>10</v>
      </c>
      <c r="D287">
        <v>3.6</v>
      </c>
      <c r="E287">
        <v>2.6331199999999999</v>
      </c>
      <c r="F287">
        <v>0.83267000000000002</v>
      </c>
      <c r="J287">
        <v>0.68252000000000002</v>
      </c>
      <c r="K287">
        <v>0.48568</v>
      </c>
      <c r="L287">
        <v>4.0103</v>
      </c>
      <c r="M287">
        <v>8.2571399999999997</v>
      </c>
    </row>
    <row r="288" spans="2:13" x14ac:dyDescent="0.35">
      <c r="B288" s="2" t="s">
        <v>14</v>
      </c>
      <c r="C288">
        <v>10</v>
      </c>
      <c r="D288">
        <v>5.2</v>
      </c>
      <c r="E288">
        <v>2.52982</v>
      </c>
      <c r="F288">
        <v>0.8</v>
      </c>
    </row>
    <row r="289" spans="2:13" x14ac:dyDescent="0.35">
      <c r="B289" s="2" t="s">
        <v>15</v>
      </c>
      <c r="C289">
        <v>10</v>
      </c>
      <c r="D289">
        <v>6</v>
      </c>
      <c r="E289">
        <v>2.6666699999999999</v>
      </c>
      <c r="F289">
        <v>0.84326999999999996</v>
      </c>
    </row>
    <row r="290" spans="2:13" x14ac:dyDescent="0.35">
      <c r="B290" s="2" t="s">
        <v>16</v>
      </c>
      <c r="C290">
        <v>10</v>
      </c>
      <c r="D290">
        <v>12.2</v>
      </c>
      <c r="E290">
        <v>4.4671599999999998</v>
      </c>
      <c r="F290">
        <v>1.4126399999999999</v>
      </c>
    </row>
    <row r="291" spans="2:13" x14ac:dyDescent="0.35">
      <c r="B291" s="2" t="s">
        <v>17</v>
      </c>
      <c r="C291">
        <v>10</v>
      </c>
      <c r="D291">
        <v>5.2</v>
      </c>
      <c r="E291">
        <v>2.52982</v>
      </c>
      <c r="F291">
        <v>0.8</v>
      </c>
      <c r="I291" t="s">
        <v>29</v>
      </c>
    </row>
    <row r="292" spans="2:13" x14ac:dyDescent="0.35">
      <c r="K292" t="s">
        <v>31</v>
      </c>
      <c r="L292" t="s">
        <v>32</v>
      </c>
      <c r="M292" t="s">
        <v>33</v>
      </c>
    </row>
    <row r="293" spans="2:13" x14ac:dyDescent="0.35">
      <c r="J293" s="2" t="s">
        <v>12</v>
      </c>
      <c r="K293">
        <v>-15.2</v>
      </c>
      <c r="L293">
        <v>11.971579999999999</v>
      </c>
      <c r="M293" s="3">
        <v>6.3584699999999999E-9</v>
      </c>
    </row>
    <row r="294" spans="2:13" x14ac:dyDescent="0.35">
      <c r="J294" s="2" t="s">
        <v>13</v>
      </c>
      <c r="K294">
        <v>-16.8</v>
      </c>
      <c r="L294">
        <v>14.624560000000001</v>
      </c>
      <c r="M294" s="3">
        <v>2.23563E-10</v>
      </c>
    </row>
    <row r="295" spans="2:13" x14ac:dyDescent="0.35">
      <c r="J295" s="2" t="s">
        <v>14</v>
      </c>
      <c r="K295">
        <v>-15.2</v>
      </c>
      <c r="L295">
        <v>11.971579999999999</v>
      </c>
      <c r="M295" s="3">
        <v>6.3584699999999999E-9</v>
      </c>
    </row>
    <row r="296" spans="2:13" x14ac:dyDescent="0.35">
      <c r="J296" s="2" t="s">
        <v>15</v>
      </c>
      <c r="K296">
        <v>-14.4</v>
      </c>
      <c r="L296">
        <v>10.74457</v>
      </c>
      <c r="M296" s="3">
        <v>3.3807400000000001E-8</v>
      </c>
    </row>
    <row r="297" spans="2:13" x14ac:dyDescent="0.35">
      <c r="J297" s="2" t="s">
        <v>16</v>
      </c>
      <c r="K297">
        <v>-8.1999999999999993</v>
      </c>
      <c r="L297">
        <v>3.4841099999999998</v>
      </c>
      <c r="M297">
        <v>8.8000000000000003E-4</v>
      </c>
    </row>
    <row r="298" spans="2:13" x14ac:dyDescent="0.35">
      <c r="J298" s="2" t="s">
        <v>17</v>
      </c>
      <c r="K298">
        <v>-15.2</v>
      </c>
      <c r="L298">
        <v>11.971579999999999</v>
      </c>
      <c r="M298" s="3">
        <v>6.3584699999999999E-9</v>
      </c>
    </row>
    <row r="303" spans="2:13" x14ac:dyDescent="0.35">
      <c r="B303" t="s">
        <v>9</v>
      </c>
      <c r="I303" s="2"/>
      <c r="L303" s="3"/>
    </row>
    <row r="304" spans="2:13" x14ac:dyDescent="0.35">
      <c r="I304" s="2"/>
      <c r="L304" s="3"/>
    </row>
    <row r="305" spans="2:13" x14ac:dyDescent="0.35">
      <c r="C305" t="s">
        <v>18</v>
      </c>
    </row>
    <row r="306" spans="2:13" x14ac:dyDescent="0.35">
      <c r="C306" t="s">
        <v>19</v>
      </c>
    </row>
    <row r="307" spans="2:13" x14ac:dyDescent="0.35">
      <c r="C307" t="s">
        <v>20</v>
      </c>
      <c r="D307" t="s">
        <v>21</v>
      </c>
      <c r="E307" t="s">
        <v>22</v>
      </c>
      <c r="F307" t="s">
        <v>23</v>
      </c>
      <c r="I307" t="s">
        <v>24</v>
      </c>
    </row>
    <row r="308" spans="2:13" x14ac:dyDescent="0.35">
      <c r="B308" s="2" t="s">
        <v>12</v>
      </c>
      <c r="C308">
        <v>10</v>
      </c>
      <c r="D308">
        <v>3</v>
      </c>
      <c r="E308">
        <v>2.7080099999999998</v>
      </c>
      <c r="F308">
        <v>0.85634999999999994</v>
      </c>
      <c r="J308" t="s">
        <v>25</v>
      </c>
      <c r="K308" t="s">
        <v>26</v>
      </c>
      <c r="L308" t="s">
        <v>27</v>
      </c>
      <c r="M308" t="s">
        <v>28</v>
      </c>
    </row>
    <row r="309" spans="2:13" x14ac:dyDescent="0.35">
      <c r="B309" s="2" t="s">
        <v>13</v>
      </c>
      <c r="C309">
        <v>10</v>
      </c>
      <c r="D309">
        <v>2.2000000000000002</v>
      </c>
      <c r="E309">
        <v>1.75119</v>
      </c>
      <c r="F309">
        <v>0.55376999999999998</v>
      </c>
      <c r="J309">
        <v>0.72118000000000004</v>
      </c>
      <c r="K309">
        <v>0.46994000000000002</v>
      </c>
      <c r="L309">
        <v>3.4641000000000002</v>
      </c>
      <c r="M309">
        <v>7.3714300000000001</v>
      </c>
    </row>
    <row r="310" spans="2:13" x14ac:dyDescent="0.35">
      <c r="B310" s="2" t="s">
        <v>14</v>
      </c>
      <c r="C310">
        <v>10</v>
      </c>
      <c r="D310">
        <v>3.2</v>
      </c>
      <c r="E310">
        <v>2.85968</v>
      </c>
      <c r="F310">
        <v>0.90430999999999995</v>
      </c>
    </row>
    <row r="311" spans="2:13" x14ac:dyDescent="0.35">
      <c r="B311" s="2" t="s">
        <v>15</v>
      </c>
      <c r="C311">
        <v>10</v>
      </c>
      <c r="D311">
        <v>6.6</v>
      </c>
      <c r="E311">
        <v>5.7387600000000001</v>
      </c>
      <c r="F311">
        <v>1.8147500000000001</v>
      </c>
    </row>
    <row r="312" spans="2:13" x14ac:dyDescent="0.35">
      <c r="B312" s="2" t="s">
        <v>17</v>
      </c>
      <c r="C312">
        <v>10</v>
      </c>
      <c r="D312">
        <v>6</v>
      </c>
      <c r="E312">
        <v>2.49444</v>
      </c>
      <c r="F312">
        <v>0.78881000000000001</v>
      </c>
    </row>
    <row r="313" spans="2:13" x14ac:dyDescent="0.35">
      <c r="I313" t="s">
        <v>29</v>
      </c>
    </row>
    <row r="314" spans="2:13" x14ac:dyDescent="0.35">
      <c r="K314" t="s">
        <v>31</v>
      </c>
      <c r="L314" t="s">
        <v>32</v>
      </c>
      <c r="M314" t="s">
        <v>33</v>
      </c>
    </row>
    <row r="315" spans="2:13" x14ac:dyDescent="0.35">
      <c r="J315" s="2" t="s">
        <v>12</v>
      </c>
      <c r="K315">
        <v>-11.6</v>
      </c>
      <c r="L315">
        <v>8.0095200000000002</v>
      </c>
      <c r="M315" s="3">
        <v>6.6621899999999997E-7</v>
      </c>
    </row>
    <row r="316" spans="2:13" x14ac:dyDescent="0.35">
      <c r="J316" s="2" t="s">
        <v>13</v>
      </c>
      <c r="K316">
        <v>-12.4</v>
      </c>
      <c r="L316">
        <v>9.1523800000000008</v>
      </c>
      <c r="M316" s="3">
        <v>1.02295E-7</v>
      </c>
    </row>
    <row r="317" spans="2:13" x14ac:dyDescent="0.35">
      <c r="J317" s="2" t="s">
        <v>14</v>
      </c>
      <c r="K317">
        <v>-11.4</v>
      </c>
      <c r="L317">
        <v>7.7357100000000001</v>
      </c>
      <c r="M317" s="3">
        <v>1.0600199999999999E-6</v>
      </c>
    </row>
    <row r="318" spans="2:13" x14ac:dyDescent="0.35">
      <c r="J318" s="2" t="s">
        <v>15</v>
      </c>
      <c r="K318">
        <v>-8</v>
      </c>
      <c r="L318">
        <v>3.80952</v>
      </c>
      <c r="M318" s="3">
        <v>1.6799999999999999E-4</v>
      </c>
    </row>
    <row r="319" spans="2:13" x14ac:dyDescent="0.35">
      <c r="J319" s="2" t="s">
        <v>17</v>
      </c>
      <c r="K319">
        <v>-8.6</v>
      </c>
      <c r="L319">
        <v>4.40238</v>
      </c>
      <c r="M319" s="3">
        <v>5.0790500000000001E-4</v>
      </c>
    </row>
    <row r="324" spans="2:13" x14ac:dyDescent="0.35">
      <c r="B324" t="s">
        <v>10</v>
      </c>
      <c r="I324" s="2"/>
      <c r="L324" s="3"/>
    </row>
    <row r="325" spans="2:13" x14ac:dyDescent="0.35">
      <c r="I325" s="2"/>
      <c r="L325" s="3"/>
    </row>
    <row r="326" spans="2:13" x14ac:dyDescent="0.35">
      <c r="C326" t="s">
        <v>18</v>
      </c>
    </row>
    <row r="327" spans="2:13" x14ac:dyDescent="0.35">
      <c r="C327" t="s">
        <v>19</v>
      </c>
    </row>
    <row r="328" spans="2:13" x14ac:dyDescent="0.35">
      <c r="C328" t="s">
        <v>20</v>
      </c>
      <c r="D328" t="s">
        <v>21</v>
      </c>
      <c r="E328" t="s">
        <v>22</v>
      </c>
      <c r="F328" t="s">
        <v>23</v>
      </c>
      <c r="I328" t="s">
        <v>24</v>
      </c>
    </row>
    <row r="329" spans="2:13" x14ac:dyDescent="0.35">
      <c r="B329" s="2" t="s">
        <v>13</v>
      </c>
      <c r="C329">
        <v>10</v>
      </c>
      <c r="D329">
        <v>1</v>
      </c>
      <c r="E329">
        <v>1.69967</v>
      </c>
      <c r="F329">
        <v>0.53747999999999996</v>
      </c>
      <c r="J329" t="s">
        <v>25</v>
      </c>
      <c r="K329" t="s">
        <v>26</v>
      </c>
      <c r="L329" t="s">
        <v>27</v>
      </c>
      <c r="M329" t="s">
        <v>28</v>
      </c>
    </row>
    <row r="330" spans="2:13" x14ac:dyDescent="0.35">
      <c r="B330" s="2" t="s">
        <v>14</v>
      </c>
      <c r="C330">
        <v>10</v>
      </c>
      <c r="D330">
        <v>2</v>
      </c>
      <c r="E330">
        <v>1.8856200000000001</v>
      </c>
      <c r="F330">
        <v>0.59628000000000003</v>
      </c>
      <c r="J330">
        <v>0.41794999999999999</v>
      </c>
      <c r="K330">
        <v>0.63363999999999998</v>
      </c>
      <c r="L330">
        <v>3.1320199999999998</v>
      </c>
      <c r="M330">
        <v>4.9428599999999996</v>
      </c>
    </row>
    <row r="331" spans="2:13" x14ac:dyDescent="0.35">
      <c r="B331" s="2" t="s">
        <v>15</v>
      </c>
      <c r="C331">
        <v>10</v>
      </c>
      <c r="D331">
        <v>6.2</v>
      </c>
      <c r="E331">
        <v>4.2635399999999999</v>
      </c>
      <c r="F331">
        <v>1.3482499999999999</v>
      </c>
    </row>
    <row r="333" spans="2:13" x14ac:dyDescent="0.35">
      <c r="B333" s="2"/>
    </row>
    <row r="334" spans="2:13" x14ac:dyDescent="0.35">
      <c r="B334" s="2"/>
      <c r="I334" t="s">
        <v>29</v>
      </c>
    </row>
    <row r="335" spans="2:13" x14ac:dyDescent="0.35">
      <c r="K335" t="s">
        <v>31</v>
      </c>
      <c r="L335" t="s">
        <v>32</v>
      </c>
      <c r="M335" t="s">
        <v>33</v>
      </c>
    </row>
    <row r="336" spans="2:13" x14ac:dyDescent="0.35">
      <c r="J336" s="2" t="s">
        <v>13</v>
      </c>
      <c r="K336">
        <v>-5.2</v>
      </c>
      <c r="L336">
        <v>2.2970899999999999</v>
      </c>
      <c r="M336">
        <v>9.4900000000000002E-3</v>
      </c>
    </row>
    <row r="337" spans="2:13" x14ac:dyDescent="0.35">
      <c r="J337" s="2" t="s">
        <v>14</v>
      </c>
      <c r="K337">
        <v>-6.2</v>
      </c>
      <c r="L337">
        <v>3.26553</v>
      </c>
      <c r="M337">
        <v>7.3600000000000002E-3</v>
      </c>
    </row>
    <row r="338" spans="2:13" x14ac:dyDescent="0.35">
      <c r="J338" s="2" t="s">
        <v>15</v>
      </c>
      <c r="K338">
        <v>-7.2</v>
      </c>
      <c r="L338">
        <v>4.40388</v>
      </c>
      <c r="M338" s="3">
        <v>8.8898999999999998E-4</v>
      </c>
    </row>
    <row r="339" spans="2:13" x14ac:dyDescent="0.35">
      <c r="J339" s="2"/>
      <c r="M339" s="3"/>
    </row>
    <row r="343" spans="2:13" x14ac:dyDescent="0.35">
      <c r="B343" t="s">
        <v>11</v>
      </c>
      <c r="I343" s="2"/>
      <c r="L343" s="3"/>
    </row>
    <row r="344" spans="2:13" x14ac:dyDescent="0.35">
      <c r="I344" s="2"/>
      <c r="L344" s="3"/>
    </row>
    <row r="345" spans="2:13" x14ac:dyDescent="0.35">
      <c r="C345" t="s">
        <v>18</v>
      </c>
    </row>
    <row r="346" spans="2:13" x14ac:dyDescent="0.35">
      <c r="C346" t="s">
        <v>19</v>
      </c>
    </row>
    <row r="347" spans="2:13" x14ac:dyDescent="0.35">
      <c r="C347" t="s">
        <v>20</v>
      </c>
      <c r="D347" t="s">
        <v>21</v>
      </c>
      <c r="E347" t="s">
        <v>22</v>
      </c>
      <c r="F347" t="s">
        <v>23</v>
      </c>
      <c r="I347" t="s">
        <v>24</v>
      </c>
    </row>
    <row r="348" spans="2:13" x14ac:dyDescent="0.35">
      <c r="B348" s="2" t="s">
        <v>13</v>
      </c>
      <c r="C348">
        <v>10</v>
      </c>
      <c r="D348">
        <v>1.14286</v>
      </c>
      <c r="E348">
        <v>1.57359</v>
      </c>
      <c r="F348">
        <v>0.59475999999999996</v>
      </c>
      <c r="J348" t="s">
        <v>25</v>
      </c>
      <c r="K348" t="s">
        <v>26</v>
      </c>
      <c r="L348" t="s">
        <v>27</v>
      </c>
      <c r="M348" t="s">
        <v>28</v>
      </c>
    </row>
    <row r="349" spans="2:13" x14ac:dyDescent="0.35">
      <c r="B349" s="2"/>
      <c r="J349">
        <v>0.34027000000000002</v>
      </c>
      <c r="K349">
        <v>0.79068000000000005</v>
      </c>
      <c r="L349">
        <v>3.0723500000000001</v>
      </c>
      <c r="M349">
        <v>3.88571</v>
      </c>
    </row>
    <row r="350" spans="2:13" x14ac:dyDescent="0.35">
      <c r="B350" s="2"/>
    </row>
    <row r="352" spans="2:13" x14ac:dyDescent="0.35">
      <c r="B352" s="2"/>
    </row>
    <row r="353" spans="2:13" x14ac:dyDescent="0.35">
      <c r="B353" s="2"/>
      <c r="I353" t="s">
        <v>29</v>
      </c>
    </row>
    <row r="354" spans="2:13" x14ac:dyDescent="0.35">
      <c r="K354" t="s">
        <v>31</v>
      </c>
      <c r="L354" t="s">
        <v>32</v>
      </c>
      <c r="M354" t="s">
        <v>33</v>
      </c>
    </row>
    <row r="355" spans="2:13" x14ac:dyDescent="0.35">
      <c r="J355" s="2" t="s">
        <v>13</v>
      </c>
      <c r="K355">
        <v>-6.2571399999999997</v>
      </c>
      <c r="L355">
        <v>2.4398499999999999</v>
      </c>
      <c r="M355">
        <v>8.2699999999999996E-3</v>
      </c>
    </row>
    <row r="356" spans="2:13" x14ac:dyDescent="0.35">
      <c r="J356" s="2"/>
    </row>
    <row r="357" spans="2:13" x14ac:dyDescent="0.35">
      <c r="J357" s="2"/>
      <c r="M35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Mapping S sensilla of mutants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2024-05-06T11:45:55Z</dcterms:created>
  <dcterms:modified xsi:type="dcterms:W3CDTF">2024-05-06T12:30:18Z</dcterms:modified>
</cp:coreProperties>
</file>