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cer\Desktop\iScience Excel Data\"/>
    </mc:Choice>
  </mc:AlternateContent>
  <xr:revisionPtr revIDLastSave="0" documentId="13_ncr:1_{189E88EF-94BB-4E26-84D0-EFE4D8AAF6F7}" xr6:coauthVersionLast="47" xr6:coauthVersionMax="47" xr10:uidLastSave="{00000000-0000-0000-0000-000000000000}"/>
  <bookViews>
    <workbookView xWindow="-110" yWindow="-110" windowWidth="19420" windowHeight="10300" xr2:uid="{6AAECBBF-E4B1-4F54-89CF-D79266D05B64}"/>
  </bookViews>
  <sheets>
    <sheet name="Neuronal deactivated tip rec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3" i="1" l="1"/>
  <c r="H33" i="1"/>
  <c r="F33" i="1"/>
  <c r="D33" i="1"/>
  <c r="B33" i="1"/>
  <c r="J32" i="1"/>
  <c r="H32" i="1"/>
  <c r="F32" i="1"/>
  <c r="D32" i="1"/>
  <c r="B32" i="1"/>
  <c r="J16" i="1"/>
  <c r="H16" i="1"/>
  <c r="F16" i="1"/>
  <c r="D16" i="1"/>
  <c r="B16" i="1"/>
  <c r="J15" i="1"/>
  <c r="H15" i="1"/>
  <c r="F15" i="1"/>
  <c r="D15" i="1"/>
  <c r="B15" i="1"/>
</calcChain>
</file>

<file path=xl/sharedStrings.xml><?xml version="1.0" encoding="utf-8"?>
<sst xmlns="http://schemas.openxmlformats.org/spreadsheetml/2006/main" count="27" uniqueCount="27">
  <si>
    <t>control</t>
  </si>
  <si>
    <t>UAS-Kir2.1</t>
  </si>
  <si>
    <t>Gr33a-GAL4</t>
  </si>
  <si>
    <r>
      <rPr>
        <i/>
        <sz val="11"/>
        <color theme="1"/>
        <rFont val="Aptos Narrow"/>
        <family val="2"/>
        <scheme val="minor"/>
      </rPr>
      <t>Gr33a-GAL4</t>
    </r>
    <r>
      <rPr>
        <sz val="11"/>
        <color theme="1"/>
        <rFont val="Aptos Narrow"/>
        <family val="2"/>
        <scheme val="minor"/>
      </rPr>
      <t>&gt;</t>
    </r>
    <r>
      <rPr>
        <i/>
        <sz val="11"/>
        <color theme="1"/>
        <rFont val="Aptos Narrow"/>
        <family val="2"/>
        <scheme val="minor"/>
      </rPr>
      <t>UAS-Kir2.1</t>
    </r>
  </si>
  <si>
    <t>Gr64a-GAL4</t>
  </si>
  <si>
    <t>Gr64a-GAL4&gt;UAS-Kir2.1</t>
  </si>
  <si>
    <t>ppk23-GAL4</t>
  </si>
  <si>
    <t>ppk23-GAL4&gt;UAS-Kir2.1</t>
  </si>
  <si>
    <t>ppk28-GAL4</t>
  </si>
  <si>
    <t>ppk28-GAL4&gt;UAS-Kir2.1</t>
  </si>
  <si>
    <t>MeanDiff</t>
  </si>
  <si>
    <t>SEM</t>
  </si>
  <si>
    <t>F Value</t>
  </si>
  <si>
    <t>Prob</t>
  </si>
  <si>
    <t>Gr33a-GAL4&gt;UAS-KIr2.1</t>
  </si>
  <si>
    <t>Sample Size</t>
  </si>
  <si>
    <t>Mean</t>
  </si>
  <si>
    <t>Standard Deviation</t>
  </si>
  <si>
    <t>SE of Mean</t>
  </si>
  <si>
    <t xml:space="preserve">Fit statistics </t>
  </si>
  <si>
    <t xml:space="preserve">Descriptive statistics </t>
  </si>
  <si>
    <t>R-Square</t>
  </si>
  <si>
    <t>Coeff Var</t>
  </si>
  <si>
    <t>Root MSE</t>
  </si>
  <si>
    <t>Data Mean</t>
  </si>
  <si>
    <t xml:space="preserve">Scheffe test </t>
  </si>
  <si>
    <t>One way ANOVA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</si>
</sst>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16DD5-EDF9-4D32-99CB-BDB654E9FC07}">
  <dimension ref="B3:S52"/>
  <sheetViews>
    <sheetView tabSelected="1" topLeftCell="A37" workbookViewId="0">
      <selection activeCell="K56" sqref="K56"/>
    </sheetView>
  </sheetViews>
  <sheetFormatPr defaultRowHeight="14.5" x14ac:dyDescent="0.35"/>
  <sheetData>
    <row r="3" spans="2:10" x14ac:dyDescent="0.35">
      <c r="B3" t="s">
        <v>0</v>
      </c>
      <c r="D3" s="1" t="s">
        <v>1</v>
      </c>
      <c r="F3" s="1" t="s">
        <v>2</v>
      </c>
      <c r="H3" t="s">
        <v>3</v>
      </c>
      <c r="J3" s="1" t="s">
        <v>4</v>
      </c>
    </row>
    <row r="4" spans="2:10" x14ac:dyDescent="0.35">
      <c r="B4" s="2">
        <v>50</v>
      </c>
      <c r="D4" s="2">
        <v>44</v>
      </c>
      <c r="F4" s="2">
        <v>38</v>
      </c>
      <c r="H4" s="2">
        <v>2</v>
      </c>
      <c r="J4" s="2">
        <v>36</v>
      </c>
    </row>
    <row r="5" spans="2:10" x14ac:dyDescent="0.35">
      <c r="B5" s="2">
        <v>20</v>
      </c>
      <c r="D5" s="2">
        <v>48</v>
      </c>
      <c r="F5" s="2">
        <v>28</v>
      </c>
      <c r="H5" s="2">
        <v>0</v>
      </c>
      <c r="J5" s="2">
        <v>24</v>
      </c>
    </row>
    <row r="6" spans="2:10" x14ac:dyDescent="0.35">
      <c r="B6" s="2">
        <v>26</v>
      </c>
      <c r="D6" s="2">
        <v>40</v>
      </c>
      <c r="F6" s="2">
        <v>34</v>
      </c>
      <c r="H6" s="2">
        <v>4</v>
      </c>
      <c r="J6" s="2">
        <v>32</v>
      </c>
    </row>
    <row r="7" spans="2:10" x14ac:dyDescent="0.35">
      <c r="B7" s="2">
        <v>22</v>
      </c>
      <c r="D7" s="2">
        <v>28</v>
      </c>
      <c r="F7" s="2">
        <v>40</v>
      </c>
      <c r="H7" s="2">
        <v>6</v>
      </c>
      <c r="J7" s="2">
        <v>30</v>
      </c>
    </row>
    <row r="8" spans="2:10" x14ac:dyDescent="0.35">
      <c r="B8" s="2">
        <v>36</v>
      </c>
      <c r="D8" s="2">
        <v>34</v>
      </c>
      <c r="F8" s="2">
        <v>24</v>
      </c>
      <c r="H8" s="2">
        <v>8</v>
      </c>
      <c r="J8" s="2">
        <v>38</v>
      </c>
    </row>
    <row r="9" spans="2:10" x14ac:dyDescent="0.35">
      <c r="B9" s="2">
        <v>30</v>
      </c>
      <c r="D9" s="2">
        <v>40</v>
      </c>
      <c r="F9" s="2">
        <v>26</v>
      </c>
      <c r="H9" s="2">
        <v>4</v>
      </c>
      <c r="J9" s="2">
        <v>20</v>
      </c>
    </row>
    <row r="10" spans="2:10" x14ac:dyDescent="0.35">
      <c r="B10" s="2">
        <v>34</v>
      </c>
      <c r="D10" s="2">
        <v>26</v>
      </c>
      <c r="F10" s="2">
        <v>32</v>
      </c>
      <c r="H10" s="2">
        <v>0</v>
      </c>
      <c r="J10" s="2">
        <v>36</v>
      </c>
    </row>
    <row r="11" spans="2:10" x14ac:dyDescent="0.35">
      <c r="B11" s="2">
        <v>32</v>
      </c>
      <c r="D11" s="2">
        <v>34</v>
      </c>
      <c r="F11" s="2">
        <v>44</v>
      </c>
      <c r="H11" s="2">
        <v>6</v>
      </c>
      <c r="J11" s="2">
        <v>40</v>
      </c>
    </row>
    <row r="12" spans="2:10" x14ac:dyDescent="0.35">
      <c r="B12" s="2">
        <v>36</v>
      </c>
      <c r="D12" s="2">
        <v>46</v>
      </c>
      <c r="F12" s="2">
        <v>30</v>
      </c>
      <c r="H12" s="2">
        <v>4</v>
      </c>
      <c r="J12" s="2">
        <v>28</v>
      </c>
    </row>
    <row r="13" spans="2:10" x14ac:dyDescent="0.35">
      <c r="B13" s="2">
        <v>38</v>
      </c>
      <c r="D13" s="2">
        <v>38</v>
      </c>
      <c r="F13" s="2">
        <v>28</v>
      </c>
      <c r="H13" s="2">
        <v>14</v>
      </c>
      <c r="J13" s="2">
        <v>30</v>
      </c>
    </row>
    <row r="15" spans="2:10" x14ac:dyDescent="0.35">
      <c r="B15">
        <f>AVERAGE(B4:B14)</f>
        <v>32.4</v>
      </c>
      <c r="D15">
        <f>AVERAGE(D4:D14)</f>
        <v>37.799999999999997</v>
      </c>
      <c r="F15">
        <f>AVERAGE(F4:F14)</f>
        <v>32.4</v>
      </c>
      <c r="H15">
        <f>AVERAGE(H4:H14)</f>
        <v>4.8</v>
      </c>
      <c r="J15">
        <f>AVERAGE(J4:J14)</f>
        <v>31.4</v>
      </c>
    </row>
    <row r="16" spans="2:10" x14ac:dyDescent="0.35">
      <c r="B16">
        <f>STDEV(B4:B14)/SQRT(11)</f>
        <v>2.6177328459041136</v>
      </c>
      <c r="D16">
        <f>STDEV(D4:D14)/SQRT(11)</f>
        <v>2.2101693339761299</v>
      </c>
      <c r="F16">
        <f>STDEV(F4:F14)/SQRT(11)</f>
        <v>1.9653565230324648</v>
      </c>
      <c r="H16">
        <f>STDEV(H4:H14)/SQRT(11)</f>
        <v>1.2455983106584367</v>
      </c>
      <c r="J16">
        <f>STDEV(J4:J14)/SQRT(11)</f>
        <v>1.9079842872529209</v>
      </c>
    </row>
    <row r="20" spans="2:10" x14ac:dyDescent="0.35">
      <c r="B20" s="1" t="s">
        <v>5</v>
      </c>
      <c r="D20" s="1" t="s">
        <v>6</v>
      </c>
      <c r="F20" s="1" t="s">
        <v>7</v>
      </c>
      <c r="H20" s="1" t="s">
        <v>8</v>
      </c>
      <c r="J20" s="1" t="s">
        <v>9</v>
      </c>
    </row>
    <row r="21" spans="2:10" x14ac:dyDescent="0.35">
      <c r="B21" s="2">
        <v>46</v>
      </c>
      <c r="D21" s="2">
        <v>28</v>
      </c>
      <c r="F21" s="2">
        <v>30</v>
      </c>
      <c r="H21" s="2">
        <v>42</v>
      </c>
      <c r="J21" s="2">
        <v>42</v>
      </c>
    </row>
    <row r="22" spans="2:10" x14ac:dyDescent="0.35">
      <c r="B22" s="2">
        <v>42</v>
      </c>
      <c r="D22" s="2">
        <v>32</v>
      </c>
      <c r="F22" s="2">
        <v>38</v>
      </c>
      <c r="H22" s="2">
        <v>32</v>
      </c>
      <c r="J22" s="2">
        <v>38</v>
      </c>
    </row>
    <row r="23" spans="2:10" x14ac:dyDescent="0.35">
      <c r="B23" s="2">
        <v>28</v>
      </c>
      <c r="D23" s="2">
        <v>40</v>
      </c>
      <c r="F23" s="2">
        <v>40</v>
      </c>
      <c r="H23" s="2">
        <v>38</v>
      </c>
      <c r="J23" s="2">
        <v>34</v>
      </c>
    </row>
    <row r="24" spans="2:10" x14ac:dyDescent="0.35">
      <c r="B24" s="2">
        <v>34</v>
      </c>
      <c r="D24" s="2">
        <v>28</v>
      </c>
      <c r="F24" s="2">
        <v>28</v>
      </c>
      <c r="H24" s="2">
        <v>38</v>
      </c>
      <c r="J24" s="2">
        <v>30</v>
      </c>
    </row>
    <row r="25" spans="2:10" x14ac:dyDescent="0.35">
      <c r="B25" s="2">
        <v>30</v>
      </c>
      <c r="D25" s="2">
        <v>30</v>
      </c>
      <c r="F25" s="2">
        <v>30</v>
      </c>
      <c r="H25" s="2">
        <v>40</v>
      </c>
      <c r="J25" s="2">
        <v>38</v>
      </c>
    </row>
    <row r="26" spans="2:10" x14ac:dyDescent="0.35">
      <c r="B26" s="2">
        <v>34</v>
      </c>
      <c r="D26" s="2">
        <v>32</v>
      </c>
      <c r="F26" s="2">
        <v>20</v>
      </c>
      <c r="H26" s="2">
        <v>36</v>
      </c>
      <c r="J26" s="2">
        <v>44</v>
      </c>
    </row>
    <row r="27" spans="2:10" x14ac:dyDescent="0.35">
      <c r="B27" s="2">
        <v>34</v>
      </c>
      <c r="D27" s="2">
        <v>32</v>
      </c>
      <c r="F27" s="2">
        <v>44</v>
      </c>
      <c r="H27" s="2">
        <v>40</v>
      </c>
      <c r="J27" s="2">
        <v>42</v>
      </c>
    </row>
    <row r="28" spans="2:10" x14ac:dyDescent="0.35">
      <c r="B28" s="2">
        <v>22</v>
      </c>
      <c r="D28" s="2">
        <v>28</v>
      </c>
      <c r="F28" s="2">
        <v>30</v>
      </c>
      <c r="H28" s="2">
        <v>42</v>
      </c>
      <c r="J28" s="2">
        <v>18</v>
      </c>
    </row>
    <row r="29" spans="2:10" x14ac:dyDescent="0.35">
      <c r="B29" s="2">
        <v>22</v>
      </c>
      <c r="D29" s="2">
        <v>24</v>
      </c>
      <c r="F29" s="2">
        <v>38</v>
      </c>
      <c r="H29" s="2">
        <v>38</v>
      </c>
      <c r="J29" s="2">
        <v>28</v>
      </c>
    </row>
    <row r="30" spans="2:10" x14ac:dyDescent="0.35">
      <c r="B30" s="2">
        <v>28</v>
      </c>
      <c r="D30" s="2">
        <v>38</v>
      </c>
      <c r="F30" s="2">
        <v>36</v>
      </c>
      <c r="H30" s="2">
        <v>36</v>
      </c>
      <c r="J30" s="2">
        <v>20</v>
      </c>
    </row>
    <row r="32" spans="2:10" x14ac:dyDescent="0.35">
      <c r="B32">
        <f>AVERAGE(B21:B31)</f>
        <v>32</v>
      </c>
      <c r="D32">
        <f>AVERAGE(D21:D31)</f>
        <v>31.2</v>
      </c>
      <c r="F32">
        <f>AVERAGE(F21:F31)</f>
        <v>33.4</v>
      </c>
      <c r="H32">
        <f>AVERAGE(H21:H31)</f>
        <v>38.200000000000003</v>
      </c>
      <c r="J32">
        <f>AVERAGE(J21:J31)</f>
        <v>33.4</v>
      </c>
    </row>
    <row r="33" spans="2:19" x14ac:dyDescent="0.35">
      <c r="B33">
        <f>STDEV(B21:B31)/SQRT(11)</f>
        <v>2.3441308613107537</v>
      </c>
      <c r="D33">
        <f>STDEV(D21:D31)/SQRT(11)</f>
        <v>1.4550504173985592</v>
      </c>
      <c r="F33">
        <f>STDEV(F21:F31)/SQRT(11)</f>
        <v>2.1282135534980799</v>
      </c>
      <c r="H33">
        <f>STDEV(H21:H31)/SQRT(11)</f>
        <v>0.91893658347268148</v>
      </c>
      <c r="J33">
        <f>STDEV(J21:J31)/SQRT(11)</f>
        <v>2.7714270837978177</v>
      </c>
    </row>
    <row r="38" spans="2:19" x14ac:dyDescent="0.35">
      <c r="D38" t="s">
        <v>26</v>
      </c>
    </row>
    <row r="40" spans="2:19" x14ac:dyDescent="0.35">
      <c r="E40" t="s">
        <v>20</v>
      </c>
      <c r="O40" s="1"/>
    </row>
    <row r="41" spans="2:19" x14ac:dyDescent="0.35">
      <c r="E41" t="s">
        <v>15</v>
      </c>
      <c r="F41" t="s">
        <v>16</v>
      </c>
      <c r="G41" t="s">
        <v>17</v>
      </c>
      <c r="H41" t="s">
        <v>18</v>
      </c>
      <c r="S41" s="3"/>
    </row>
    <row r="42" spans="2:19" x14ac:dyDescent="0.35">
      <c r="E42">
        <v>10</v>
      </c>
      <c r="F42">
        <v>4.8</v>
      </c>
      <c r="G42">
        <v>4.1311799999999996</v>
      </c>
      <c r="H42">
        <v>1.3063899999999999</v>
      </c>
    </row>
    <row r="45" spans="2:19" x14ac:dyDescent="0.35">
      <c r="E45" t="s">
        <v>19</v>
      </c>
    </row>
    <row r="46" spans="2:19" x14ac:dyDescent="0.35">
      <c r="F46" t="s">
        <v>21</v>
      </c>
      <c r="G46" t="s">
        <v>22</v>
      </c>
      <c r="H46" t="s">
        <v>23</v>
      </c>
      <c r="I46" t="s">
        <v>24</v>
      </c>
    </row>
    <row r="47" spans="2:19" x14ac:dyDescent="0.35">
      <c r="F47">
        <v>0.66098999999999997</v>
      </c>
      <c r="G47">
        <v>0.21997</v>
      </c>
      <c r="H47">
        <v>6.7531100000000004</v>
      </c>
      <c r="I47">
        <v>30.7</v>
      </c>
    </row>
    <row r="50" spans="5:9" x14ac:dyDescent="0.35">
      <c r="E50" t="s">
        <v>25</v>
      </c>
    </row>
    <row r="51" spans="5:9" x14ac:dyDescent="0.35">
      <c r="E51" s="1" t="s">
        <v>14</v>
      </c>
      <c r="F51" t="s">
        <v>10</v>
      </c>
      <c r="G51" t="s">
        <v>11</v>
      </c>
      <c r="H51" t="s">
        <v>12</v>
      </c>
      <c r="I51" t="s">
        <v>13</v>
      </c>
    </row>
    <row r="52" spans="5:9" x14ac:dyDescent="0.35">
      <c r="F52">
        <v>-27.6</v>
      </c>
      <c r="G52">
        <v>3.0713699999999999</v>
      </c>
      <c r="H52">
        <v>26.917310000000001</v>
      </c>
      <c r="I52" s="3">
        <v>2.60989E-9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Neuronal deactivated tip rec.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프라카시판디(대학원생-바이오발효융합전공)</dc:creator>
  <cp:lastModifiedBy>프라카시판디(대학원생-바이오발효융합전공)</cp:lastModifiedBy>
  <dcterms:created xsi:type="dcterms:W3CDTF">2024-05-06T06:40:34Z</dcterms:created>
  <dcterms:modified xsi:type="dcterms:W3CDTF">2024-05-06T10:57:32Z</dcterms:modified>
</cp:coreProperties>
</file>