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clouvain-my.sharepoint.com/personal/christopher_crellin_uclouvain_be/Documents/Bureau/UCLouvain/2_Other/Journal Submissions/Attention to CC_GT/"/>
    </mc:Choice>
  </mc:AlternateContent>
  <xr:revisionPtr revIDLastSave="1023" documentId="8_{C52044B3-9A56-4883-97F7-A52255A6178B}" xr6:coauthVersionLast="47" xr6:coauthVersionMax="47" xr10:uidLastSave="{7E1344BA-DC79-4293-A592-EB9325722966}"/>
  <bookViews>
    <workbookView minimized="1" xWindow="768" yWindow="768" windowWidth="17280" windowHeight="8880" firstSheet="7" activeTab="8" xr2:uid="{AA482AFE-F7FB-49F0-965C-E5FA760A6AEB}"/>
  </bookViews>
  <sheets>
    <sheet name="Nat_Comp_Att_CC" sheetId="1" r:id="rId1"/>
    <sheet name="AUS" sheetId="2" r:id="rId2"/>
    <sheet name="Canada" sheetId="3" r:id="rId3"/>
    <sheet name="USA" sheetId="4" r:id="rId4"/>
    <sheet name="AVG Intensity_Comp" sheetId="5" r:id="rId5"/>
    <sheet name="Most Intense_Comp" sheetId="7" r:id="rId6"/>
    <sheet name="Upticks_Comp" sheetId="6" r:id="rId7"/>
    <sheet name="Sustained-upticks_Comp" sheetId="8" r:id="rId8"/>
    <sheet name="NVivo_Codes" sheetId="9" r:id="rId9"/>
  </sheets>
  <definedNames>
    <definedName name="_xlnm._FilterDatabase" localSheetId="1" hidden="1">AUS!$G$3:$L$3</definedName>
    <definedName name="_xlnm._FilterDatabase" localSheetId="0" hidden="1">Nat_Comp_Att_CC!$A$3:$D$3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5" i="9" l="1"/>
  <c r="H59" i="9"/>
  <c r="I26" i="9"/>
  <c r="H43" i="9"/>
  <c r="H20" i="9"/>
  <c r="B3" i="4"/>
  <c r="B3" i="3"/>
  <c r="B3" i="2"/>
</calcChain>
</file>

<file path=xl/sharedStrings.xml><?xml version="1.0" encoding="utf-8"?>
<sst xmlns="http://schemas.openxmlformats.org/spreadsheetml/2006/main" count="1411" uniqueCount="381">
  <si>
    <t>Month</t>
  </si>
  <si>
    <t>2004-01</t>
  </si>
  <si>
    <t>2004-02</t>
  </si>
  <si>
    <t>2004-03</t>
  </si>
  <si>
    <t>2004-04</t>
  </si>
  <si>
    <t>2004-05</t>
  </si>
  <si>
    <t>2004-06</t>
  </si>
  <si>
    <t>2004-07</t>
  </si>
  <si>
    <t>2004-08</t>
  </si>
  <si>
    <t>2004-09</t>
  </si>
  <si>
    <t>2004-10</t>
  </si>
  <si>
    <t>2004-11</t>
  </si>
  <si>
    <t>2004-12</t>
  </si>
  <si>
    <t>2005-01</t>
  </si>
  <si>
    <t>2005-02</t>
  </si>
  <si>
    <t>2005-03</t>
  </si>
  <si>
    <t>2005-04</t>
  </si>
  <si>
    <t>2005-05</t>
  </si>
  <si>
    <t>2005-06</t>
  </si>
  <si>
    <t>2005-07</t>
  </si>
  <si>
    <t>2005-08</t>
  </si>
  <si>
    <t>2005-09</t>
  </si>
  <si>
    <t>2005-10</t>
  </si>
  <si>
    <t>2005-11</t>
  </si>
  <si>
    <t>2005-12</t>
  </si>
  <si>
    <t>2006-01</t>
  </si>
  <si>
    <t>2006-02</t>
  </si>
  <si>
    <t>2006-03</t>
  </si>
  <si>
    <t>2006-04</t>
  </si>
  <si>
    <t>2006-05</t>
  </si>
  <si>
    <t>2006-06</t>
  </si>
  <si>
    <t>2006-07</t>
  </si>
  <si>
    <t>2006-08</t>
  </si>
  <si>
    <t>2006-09</t>
  </si>
  <si>
    <t>2006-10</t>
  </si>
  <si>
    <t>2006-11</t>
  </si>
  <si>
    <t>2006-12</t>
  </si>
  <si>
    <t>2007-01</t>
  </si>
  <si>
    <t>2007-02</t>
  </si>
  <si>
    <t>2007-03</t>
  </si>
  <si>
    <t>2007-04</t>
  </si>
  <si>
    <t>2007-05</t>
  </si>
  <si>
    <t>2007-06</t>
  </si>
  <si>
    <t>2007-07</t>
  </si>
  <si>
    <t>2007-08</t>
  </si>
  <si>
    <t>2007-09</t>
  </si>
  <si>
    <t>2007-10</t>
  </si>
  <si>
    <t>2007-11</t>
  </si>
  <si>
    <t>2007-12</t>
  </si>
  <si>
    <t>2008-01</t>
  </si>
  <si>
    <t>2008-02</t>
  </si>
  <si>
    <t>2008-03</t>
  </si>
  <si>
    <t>2008-04</t>
  </si>
  <si>
    <t>2008-05</t>
  </si>
  <si>
    <t>2008-06</t>
  </si>
  <si>
    <t>2008-07</t>
  </si>
  <si>
    <t>2008-08</t>
  </si>
  <si>
    <t>2008-09</t>
  </si>
  <si>
    <t>2008-10</t>
  </si>
  <si>
    <t>2008-11</t>
  </si>
  <si>
    <t>2008-12</t>
  </si>
  <si>
    <t>2009-01</t>
  </si>
  <si>
    <t>2009-02</t>
  </si>
  <si>
    <t>2009-03</t>
  </si>
  <si>
    <t>2009-04</t>
  </si>
  <si>
    <t>2009-05</t>
  </si>
  <si>
    <t>2009-06</t>
  </si>
  <si>
    <t>2009-07</t>
  </si>
  <si>
    <t>2009-08</t>
  </si>
  <si>
    <t>2009-09</t>
  </si>
  <si>
    <t>2009-10</t>
  </si>
  <si>
    <t>2009-11</t>
  </si>
  <si>
    <t>2009-12</t>
  </si>
  <si>
    <t>2010-01</t>
  </si>
  <si>
    <t>2010-02</t>
  </si>
  <si>
    <t>2010-03</t>
  </si>
  <si>
    <t>2010-04</t>
  </si>
  <si>
    <t>2010-05</t>
  </si>
  <si>
    <t>2010-06</t>
  </si>
  <si>
    <t>2010-07</t>
  </si>
  <si>
    <t>2010-08</t>
  </si>
  <si>
    <t>2010-09</t>
  </si>
  <si>
    <t>2010-10</t>
  </si>
  <si>
    <t>2010-11</t>
  </si>
  <si>
    <t>2010-12</t>
  </si>
  <si>
    <t>2011-01</t>
  </si>
  <si>
    <t>2011-02</t>
  </si>
  <si>
    <t>2011-03</t>
  </si>
  <si>
    <t>2011-04</t>
  </si>
  <si>
    <t>2011-05</t>
  </si>
  <si>
    <t>2011-06</t>
  </si>
  <si>
    <t>2011-07</t>
  </si>
  <si>
    <t>2011-08</t>
  </si>
  <si>
    <t>2011-09</t>
  </si>
  <si>
    <t>2011-10</t>
  </si>
  <si>
    <t>2011-11</t>
  </si>
  <si>
    <t>2011-12</t>
  </si>
  <si>
    <t>2012-01</t>
  </si>
  <si>
    <t>2012-02</t>
  </si>
  <si>
    <t>2012-03</t>
  </si>
  <si>
    <t>2012-04</t>
  </si>
  <si>
    <t>2012-05</t>
  </si>
  <si>
    <t>2012-06</t>
  </si>
  <si>
    <t>2012-07</t>
  </si>
  <si>
    <t>2012-08</t>
  </si>
  <si>
    <t>2012-09</t>
  </si>
  <si>
    <t>2012-10</t>
  </si>
  <si>
    <t>2012-11</t>
  </si>
  <si>
    <t>2012-12</t>
  </si>
  <si>
    <t>2013-01</t>
  </si>
  <si>
    <t>2013-02</t>
  </si>
  <si>
    <t>2013-03</t>
  </si>
  <si>
    <t>2013-04</t>
  </si>
  <si>
    <t>2013-05</t>
  </si>
  <si>
    <t>2013-06</t>
  </si>
  <si>
    <t>2013-07</t>
  </si>
  <si>
    <t>2013-08</t>
  </si>
  <si>
    <t>2013-09</t>
  </si>
  <si>
    <t>2013-10</t>
  </si>
  <si>
    <t>2013-11</t>
  </si>
  <si>
    <t>2013-12</t>
  </si>
  <si>
    <t>2014-01</t>
  </si>
  <si>
    <t>2014-02</t>
  </si>
  <si>
    <t>2014-03</t>
  </si>
  <si>
    <t>2014-04</t>
  </si>
  <si>
    <t>2014-05</t>
  </si>
  <si>
    <t>2014-06</t>
  </si>
  <si>
    <t>2014-07</t>
  </si>
  <si>
    <t>2014-08</t>
  </si>
  <si>
    <t>2014-09</t>
  </si>
  <si>
    <t>2014-10</t>
  </si>
  <si>
    <t>2014-11</t>
  </si>
  <si>
    <t>2014-12</t>
  </si>
  <si>
    <t>2015-01</t>
  </si>
  <si>
    <t>2015-02</t>
  </si>
  <si>
    <t>2015-03</t>
  </si>
  <si>
    <t>2015-04</t>
  </si>
  <si>
    <t>2015-05</t>
  </si>
  <si>
    <t>2015-06</t>
  </si>
  <si>
    <t>2015-07</t>
  </si>
  <si>
    <t>2015-08</t>
  </si>
  <si>
    <t>2015-09</t>
  </si>
  <si>
    <t>2015-10</t>
  </si>
  <si>
    <t>2015-11</t>
  </si>
  <si>
    <t>2015-12</t>
  </si>
  <si>
    <t>2016-01</t>
  </si>
  <si>
    <t>2016-02</t>
  </si>
  <si>
    <t>2016-03</t>
  </si>
  <si>
    <t>2016-04</t>
  </si>
  <si>
    <t>2016-05</t>
  </si>
  <si>
    <t>2016-06</t>
  </si>
  <si>
    <t>2016-07</t>
  </si>
  <si>
    <t>2016-08</t>
  </si>
  <si>
    <t>2016-09</t>
  </si>
  <si>
    <t>2016-10</t>
  </si>
  <si>
    <t>2016-11</t>
  </si>
  <si>
    <t>2016-12</t>
  </si>
  <si>
    <t>2017-01</t>
  </si>
  <si>
    <t>2017-02</t>
  </si>
  <si>
    <t>2017-03</t>
  </si>
  <si>
    <t>2017-04</t>
  </si>
  <si>
    <t>2017-05</t>
  </si>
  <si>
    <t>2017-06</t>
  </si>
  <si>
    <t>2017-07</t>
  </si>
  <si>
    <t>2017-08</t>
  </si>
  <si>
    <t>2017-09</t>
  </si>
  <si>
    <t>2017-10</t>
  </si>
  <si>
    <t>2017-11</t>
  </si>
  <si>
    <t>2017-12</t>
  </si>
  <si>
    <t>2018-01</t>
  </si>
  <si>
    <t>2018-02</t>
  </si>
  <si>
    <t>2018-03</t>
  </si>
  <si>
    <t>2018-04</t>
  </si>
  <si>
    <t>2018-05</t>
  </si>
  <si>
    <t>2018-06</t>
  </si>
  <si>
    <t>2018-07</t>
  </si>
  <si>
    <t>2018-08</t>
  </si>
  <si>
    <t>2018-09</t>
  </si>
  <si>
    <t>2018-10</t>
  </si>
  <si>
    <t>2018-11</t>
  </si>
  <si>
    <t>2018-12</t>
  </si>
  <si>
    <t>2019-01</t>
  </si>
  <si>
    <t>2019-02</t>
  </si>
  <si>
    <t>2019-03</t>
  </si>
  <si>
    <t>2019-04</t>
  </si>
  <si>
    <t>2019-05</t>
  </si>
  <si>
    <t>2019-06</t>
  </si>
  <si>
    <t>2019-07</t>
  </si>
  <si>
    <t>2019-08</t>
  </si>
  <si>
    <t>2019-09</t>
  </si>
  <si>
    <t>2019-10</t>
  </si>
  <si>
    <t>2019-11</t>
  </si>
  <si>
    <t>2019-12</t>
  </si>
  <si>
    <t>2020-01</t>
  </si>
  <si>
    <t>2020-02</t>
  </si>
  <si>
    <t>2020-03</t>
  </si>
  <si>
    <t>2020-04</t>
  </si>
  <si>
    <t>2020-05</t>
  </si>
  <si>
    <t>2020-06</t>
  </si>
  <si>
    <t>2020-07</t>
  </si>
  <si>
    <t>2020-08</t>
  </si>
  <si>
    <t>2020-09</t>
  </si>
  <si>
    <t>2020-10</t>
  </si>
  <si>
    <t>2020-11</t>
  </si>
  <si>
    <t>2020-12</t>
  </si>
  <si>
    <t>2021-01</t>
  </si>
  <si>
    <t>2021-02</t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</si>
  <si>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</si>
  <si>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</si>
  <si>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</si>
  <si>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</si>
  <si>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</si>
  <si>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</si>
  <si>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</si>
  <si>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</si>
  <si>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</si>
  <si>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</si>
  <si>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</si>
  <si>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</si>
  <si>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</si>
  <si>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2022-04</t>
  </si>
  <si>
    <t>2022-05</t>
  </si>
  <si>
    <t>2022-06</t>
  </si>
  <si>
    <t>2022-07</t>
  </si>
  <si>
    <t>2022-08</t>
  </si>
  <si>
    <t>2022-09</t>
  </si>
  <si>
    <t>2022-10</t>
  </si>
  <si>
    <t>2022-11</t>
  </si>
  <si>
    <t>2022-12</t>
  </si>
  <si>
    <t>National Comparative Attention to Climate Change (2004-2022) - Google Trends Search for "Climate Change"</t>
  </si>
  <si>
    <t>AUS</t>
  </si>
  <si>
    <t>CAN</t>
  </si>
  <si>
    <t>US</t>
  </si>
  <si>
    <t>Average Intensity</t>
  </si>
  <si>
    <t>30 highest intentsity months</t>
  </si>
  <si>
    <t>Months with highest increase (min 5)</t>
  </si>
  <si>
    <t>From</t>
  </si>
  <si>
    <t>Score</t>
  </si>
  <si>
    <t>To</t>
  </si>
  <si>
    <t>Difference</t>
  </si>
  <si>
    <t>Notes</t>
  </si>
  <si>
    <t xml:space="preserve">uptick of 5, then the numbers below indicate a drop of 5 the following month then another uptick of 8 -- what happened to capture attention here? </t>
  </si>
  <si>
    <t>* no uptick in 2014</t>
  </si>
  <si>
    <t>* no uptick in 2016</t>
  </si>
  <si>
    <t>always seems to be an uptick between March - May and during Winter months</t>
  </si>
  <si>
    <t>2019 Jan - March increased from 7 to 26</t>
  </si>
  <si>
    <t xml:space="preserve">2019 July - Sept uptick from 15 to 53 </t>
  </si>
  <si>
    <t>Sustained Uptick above average (3 consecutive months or more)</t>
  </si>
  <si>
    <t>Canada</t>
  </si>
  <si>
    <t>USA</t>
  </si>
  <si>
    <t>AUS AVG</t>
  </si>
  <si>
    <t>CANADA AVG</t>
  </si>
  <si>
    <t>USA AVG</t>
  </si>
  <si>
    <r>
      <t xml:space="preserve">*consecutive upticks in </t>
    </r>
    <r>
      <rPr>
        <sz val="11"/>
        <color rgb="FFFF0000"/>
        <rFont val="Calibri"/>
        <family val="2"/>
        <scheme val="minor"/>
      </rPr>
      <t>red</t>
    </r>
  </si>
  <si>
    <t>Dates</t>
  </si>
  <si>
    <t>* overall there are 10 upticks identified (3 or more months with a score of 16 or more). The length in which the upticks maintain reduces overtime.</t>
  </si>
  <si>
    <t>*2004-2006, 2012, 2014, 2016-2018 &amp; 2021 no sustained upticks above average</t>
  </si>
  <si>
    <t>Months with highest increase (increase of 5 intensity or more)</t>
  </si>
  <si>
    <t>1 / 11 months</t>
  </si>
  <si>
    <t>2/11 months</t>
  </si>
  <si>
    <t>3 / 22 months</t>
  </si>
  <si>
    <t>4 / 9 months</t>
  </si>
  <si>
    <t>5 / 3 months</t>
  </si>
  <si>
    <t>6 / 4 months</t>
  </si>
  <si>
    <t>7 / 4 months</t>
  </si>
  <si>
    <t>8 / 8 months</t>
  </si>
  <si>
    <t>9 / 3 months</t>
  </si>
  <si>
    <t>10 / 9 months</t>
  </si>
  <si>
    <t>Uptick No. / Length in months</t>
  </si>
  <si>
    <t>Uptick No. / length in months</t>
  </si>
  <si>
    <t>1 / 4 months</t>
  </si>
  <si>
    <t>* 84 months in total; 10 upticks = avg of 8.4 months/sustained uptick</t>
  </si>
  <si>
    <t>2 / 4 months</t>
  </si>
  <si>
    <t>3 / 4 months</t>
  </si>
  <si>
    <t>5 / 9 months</t>
  </si>
  <si>
    <t>6 / 10 months</t>
  </si>
  <si>
    <t>7 / 20 months</t>
  </si>
  <si>
    <t>8 / 3 months</t>
  </si>
  <si>
    <t>10 / 12 months</t>
  </si>
  <si>
    <t>11 / 4 months</t>
  </si>
  <si>
    <t>2015-2022 all had sustained upticks.</t>
  </si>
  <si>
    <t xml:space="preserve">longest upticks were between 2015-2020. </t>
  </si>
  <si>
    <t>upticks tended to be towards the end of summer months and over the winter months</t>
  </si>
  <si>
    <t>total of 11 upticks; 82 months in total; avg uptick = 7.45 months/uptick</t>
  </si>
  <si>
    <t>no upticks between 2011-2014 - some similarity to Australia</t>
  </si>
  <si>
    <t>score 9 and above</t>
  </si>
  <si>
    <t>score 16 and above</t>
  </si>
  <si>
    <t>score 6 and above</t>
  </si>
  <si>
    <t>** all had an uptick between 2019-08 and 2019-09</t>
  </si>
  <si>
    <t>* no upticks from 2004 - 2015</t>
  </si>
  <si>
    <t>* upticks from 2019 - 2022 became more sharp</t>
  </si>
  <si>
    <t>* majority of upticks occurred in august-november. Only exception is march 2022 uptick</t>
  </si>
  <si>
    <t xml:space="preserve">Total number of upticks </t>
  </si>
  <si>
    <t xml:space="preserve">Total No. Upticks </t>
  </si>
  <si>
    <t>Total No. upticks</t>
  </si>
  <si>
    <t xml:space="preserve">* same as Canada - what happened here? </t>
  </si>
  <si>
    <t>* USA &amp; Canada had similar uptick. AUS also had uptick here</t>
  </si>
  <si>
    <t>* show many similarities to Canada as to the dates the sustained upticks occur</t>
  </si>
  <si>
    <t>1 / 3 months</t>
  </si>
  <si>
    <t>* 2004 - 2008 no sustained upticks</t>
  </si>
  <si>
    <t>* 2010 - 2015 no sustained upticks</t>
  </si>
  <si>
    <t>3 / 9 months</t>
  </si>
  <si>
    <t>* 2015 sustained upticks - Paris Agreement</t>
  </si>
  <si>
    <t>4 / 10 months</t>
  </si>
  <si>
    <t>6 / 20 months</t>
  </si>
  <si>
    <t>7 / 9 months</t>
  </si>
  <si>
    <t>8 / 18 months</t>
  </si>
  <si>
    <t>* only 1 month under average</t>
  </si>
  <si>
    <t>* total = 8 sustained upticks</t>
  </si>
  <si>
    <t>* average uptick = 10.25 months/sustained uptick</t>
  </si>
  <si>
    <t>Average Intenstiy Score for Climate Change searches between 2004 - 2022</t>
  </si>
  <si>
    <t>Australia</t>
  </si>
  <si>
    <t>AUSTRALIA</t>
  </si>
  <si>
    <t>CANADA</t>
  </si>
  <si>
    <t xml:space="preserve">First 2 months for all countires are the same - event? </t>
  </si>
  <si>
    <t xml:space="preserve">Aus month 3 &amp; 5 majorly differs to CAN and USA - bushfires here? </t>
  </si>
  <si>
    <t>AUS and CAN month 4 is the same which is also the 10th month for USA - what happened here (2020/01)</t>
  </si>
  <si>
    <t xml:space="preserve">AUS 2008/2009 prominent in top 10 months whereas CAN and USA top 10 mostly between 2019-2022 - Impact of US Presidency and Climate protests? </t>
  </si>
  <si>
    <t>Codes</t>
  </si>
  <si>
    <t>Lvl 1</t>
  </si>
  <si>
    <t>Lvl 2</t>
  </si>
  <si>
    <t xml:space="preserve">Lvl 3 </t>
  </si>
  <si>
    <t>Acitivism /Awareness/Education</t>
  </si>
  <si>
    <t>Climate Litigation</t>
  </si>
  <si>
    <t>Climate Protests</t>
  </si>
  <si>
    <t>Frequency</t>
  </si>
  <si>
    <t>Major Reports</t>
  </si>
  <si>
    <t>IPCC report</t>
  </si>
  <si>
    <t>Studies</t>
  </si>
  <si>
    <t>Business Action</t>
  </si>
  <si>
    <t>Climate Change Sector Impact</t>
  </si>
  <si>
    <t>Agriculture</t>
  </si>
  <si>
    <t>Biodiversity</t>
  </si>
  <si>
    <t>Displacement</t>
  </si>
  <si>
    <t>Economic Impact</t>
  </si>
  <si>
    <t>Health</t>
  </si>
  <si>
    <t>Indigenous Communities</t>
  </si>
  <si>
    <t>Oceans</t>
  </si>
  <si>
    <t>Water Security</t>
  </si>
  <si>
    <t>Crisis</t>
  </si>
  <si>
    <t>Financial Crisis</t>
  </si>
  <si>
    <t>Fukushima Nuclear</t>
  </si>
  <si>
    <t>Oil Spills</t>
  </si>
  <si>
    <t>Extreme Weather Events</t>
  </si>
  <si>
    <t>External Events</t>
  </si>
  <si>
    <t>Fires</t>
  </si>
  <si>
    <t>Hurricanes</t>
  </si>
  <si>
    <t>Ice Melt &amp; Sea-level rise</t>
  </si>
  <si>
    <t>Internal Events (Australia)</t>
  </si>
  <si>
    <t>Bushfires</t>
  </si>
  <si>
    <t>Coral Bleaching</t>
  </si>
  <si>
    <t>Cyclones</t>
  </si>
  <si>
    <t>Drought</t>
  </si>
  <si>
    <t>Dust Storms</t>
  </si>
  <si>
    <t>Extreme Temperatures</t>
  </si>
  <si>
    <t>Floods</t>
  </si>
  <si>
    <t>Ocean Acidification</t>
  </si>
  <si>
    <t>Smoke Haze</t>
  </si>
  <si>
    <t>Storms</t>
  </si>
  <si>
    <t>Tornado</t>
  </si>
  <si>
    <t>Heatwaves</t>
  </si>
  <si>
    <t>Elections</t>
  </si>
  <si>
    <t>Emergency</t>
  </si>
  <si>
    <t>Global Politics</t>
  </si>
  <si>
    <t>Global Climate Summits</t>
  </si>
  <si>
    <t>Non-State Events</t>
  </si>
  <si>
    <t>Indigenous Politics</t>
  </si>
  <si>
    <t>Politics &amp; Policy</t>
  </si>
  <si>
    <t>Policies</t>
  </si>
  <si>
    <t>Adaptation</t>
  </si>
  <si>
    <t>Climate Finance</t>
  </si>
  <si>
    <t>Conservation</t>
  </si>
  <si>
    <t>Deforestation</t>
  </si>
  <si>
    <t>Emissions Targets</t>
  </si>
  <si>
    <t>Mitigation</t>
  </si>
  <si>
    <t>Renewable Energy</t>
  </si>
  <si>
    <t>Level 1 Codes</t>
  </si>
  <si>
    <t xml:space="preserve">Total Frequency </t>
  </si>
  <si>
    <t>Section Totals</t>
  </si>
  <si>
    <t>Total</t>
  </si>
  <si>
    <t>Level 2 &amp; 3 Codes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</si>
</sst>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16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Level 1 Codes: Total Frequency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NVivo_Codes!$L$2</c:f>
              <c:strCache>
                <c:ptCount val="1"/>
                <c:pt idx="0">
                  <c:v>Total Frequency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NVivo_Codes!$K$3:$K$8</c:f>
              <c:strCache>
                <c:ptCount val="6"/>
                <c:pt idx="0">
                  <c:v>Acitivism /Awareness/Education</c:v>
                </c:pt>
                <c:pt idx="1">
                  <c:v>Business Action</c:v>
                </c:pt>
                <c:pt idx="2">
                  <c:v>Climate Change Sector Impact</c:v>
                </c:pt>
                <c:pt idx="3">
                  <c:v>Crisis</c:v>
                </c:pt>
                <c:pt idx="4">
                  <c:v>Extreme Weather Events</c:v>
                </c:pt>
                <c:pt idx="5">
                  <c:v>Politics &amp; Policy</c:v>
                </c:pt>
              </c:strCache>
            </c:strRef>
          </c:cat>
          <c:val>
            <c:numRef>
              <c:f>NVivo_Codes!$L$3:$L$8</c:f>
              <c:numCache>
                <c:formatCode>General</c:formatCode>
                <c:ptCount val="6"/>
                <c:pt idx="0">
                  <c:v>106</c:v>
                </c:pt>
                <c:pt idx="1">
                  <c:v>14</c:v>
                </c:pt>
                <c:pt idx="2">
                  <c:v>122</c:v>
                </c:pt>
                <c:pt idx="3">
                  <c:v>3</c:v>
                </c:pt>
                <c:pt idx="4">
                  <c:v>138</c:v>
                </c:pt>
                <c:pt idx="5">
                  <c:v>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11-4ED7-BB29-BA442ECF8A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55097679"/>
        <c:axId val="1055098159"/>
      </c:barChart>
      <c:catAx>
        <c:axId val="105509767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5098159"/>
        <c:crosses val="autoZero"/>
        <c:auto val="1"/>
        <c:lblAlgn val="ctr"/>
        <c:lblOffset val="100"/>
        <c:noMultiLvlLbl val="0"/>
      </c:catAx>
      <c:valAx>
        <c:axId val="10550981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50976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Level</a:t>
            </a:r>
            <a:r>
              <a:rPr lang="en-US" baseline="0"/>
              <a:t> 2 &amp; 3 codes: </a:t>
            </a:r>
            <a:r>
              <a:rPr lang="en-US"/>
              <a:t>Frequency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NVivo_Codes!$N$2</c:f>
              <c:strCache>
                <c:ptCount val="1"/>
                <c:pt idx="0">
                  <c:v>Frequency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NVivo_Codes!$M$3:$M$48</c:f>
              <c:strCache>
                <c:ptCount val="46"/>
                <c:pt idx="0">
                  <c:v>Climate Litigation</c:v>
                </c:pt>
                <c:pt idx="1">
                  <c:v>Climate Protests</c:v>
                </c:pt>
                <c:pt idx="2">
                  <c:v>Major Reports</c:v>
                </c:pt>
                <c:pt idx="3">
                  <c:v>IPCC report</c:v>
                </c:pt>
                <c:pt idx="4">
                  <c:v>Studies</c:v>
                </c:pt>
                <c:pt idx="5">
                  <c:v>Agriculture</c:v>
                </c:pt>
                <c:pt idx="6">
                  <c:v>Biodiversity</c:v>
                </c:pt>
                <c:pt idx="7">
                  <c:v>Displacement</c:v>
                </c:pt>
                <c:pt idx="8">
                  <c:v>Economic Impact</c:v>
                </c:pt>
                <c:pt idx="9">
                  <c:v>Health</c:v>
                </c:pt>
                <c:pt idx="10">
                  <c:v>Indigenous Communities</c:v>
                </c:pt>
                <c:pt idx="11">
                  <c:v>Oceans</c:v>
                </c:pt>
                <c:pt idx="12">
                  <c:v>Water Security</c:v>
                </c:pt>
                <c:pt idx="13">
                  <c:v>Financial Crisis</c:v>
                </c:pt>
                <c:pt idx="14">
                  <c:v>Fukushima Nuclear</c:v>
                </c:pt>
                <c:pt idx="15">
                  <c:v>Oil Spills</c:v>
                </c:pt>
                <c:pt idx="16">
                  <c:v>Fires</c:v>
                </c:pt>
                <c:pt idx="17">
                  <c:v>Hurricanes</c:v>
                </c:pt>
                <c:pt idx="18">
                  <c:v>Ice Melt &amp; Sea-level rise</c:v>
                </c:pt>
                <c:pt idx="19">
                  <c:v>Internal Events (Australia)</c:v>
                </c:pt>
                <c:pt idx="20">
                  <c:v>Bushfires</c:v>
                </c:pt>
                <c:pt idx="21">
                  <c:v>Coral Bleaching</c:v>
                </c:pt>
                <c:pt idx="22">
                  <c:v>Cyclones</c:v>
                </c:pt>
                <c:pt idx="23">
                  <c:v>Drought</c:v>
                </c:pt>
                <c:pt idx="24">
                  <c:v>Dust Storms</c:v>
                </c:pt>
                <c:pt idx="25">
                  <c:v>Extreme Temperatures</c:v>
                </c:pt>
                <c:pt idx="26">
                  <c:v>Heatwaves</c:v>
                </c:pt>
                <c:pt idx="27">
                  <c:v>Floods</c:v>
                </c:pt>
                <c:pt idx="28">
                  <c:v>Ocean Acidification</c:v>
                </c:pt>
                <c:pt idx="29">
                  <c:v>Smoke Haze</c:v>
                </c:pt>
                <c:pt idx="30">
                  <c:v>Storms</c:v>
                </c:pt>
                <c:pt idx="31">
                  <c:v>Tornado</c:v>
                </c:pt>
                <c:pt idx="32">
                  <c:v>Elections</c:v>
                </c:pt>
                <c:pt idx="33">
                  <c:v>Emergency</c:v>
                </c:pt>
                <c:pt idx="34">
                  <c:v>Global Politics</c:v>
                </c:pt>
                <c:pt idx="35">
                  <c:v>Global Climate Summits</c:v>
                </c:pt>
                <c:pt idx="36">
                  <c:v>Non-State Events</c:v>
                </c:pt>
                <c:pt idx="37">
                  <c:v>Indigenous Politics</c:v>
                </c:pt>
                <c:pt idx="38">
                  <c:v>Policies</c:v>
                </c:pt>
                <c:pt idx="39">
                  <c:v>Adaptation</c:v>
                </c:pt>
                <c:pt idx="40">
                  <c:v>Climate Finance</c:v>
                </c:pt>
                <c:pt idx="41">
                  <c:v>Conservation</c:v>
                </c:pt>
                <c:pt idx="42">
                  <c:v>Deforestation</c:v>
                </c:pt>
                <c:pt idx="43">
                  <c:v>Emissions Targets</c:v>
                </c:pt>
                <c:pt idx="44">
                  <c:v>Mitigation</c:v>
                </c:pt>
                <c:pt idx="45">
                  <c:v>Renewable Energy</c:v>
                </c:pt>
              </c:strCache>
            </c:strRef>
          </c:cat>
          <c:val>
            <c:numRef>
              <c:f>NVivo_Codes!$N$3:$N$48</c:f>
              <c:numCache>
                <c:formatCode>General</c:formatCode>
                <c:ptCount val="46"/>
                <c:pt idx="0">
                  <c:v>2</c:v>
                </c:pt>
                <c:pt idx="1">
                  <c:v>16</c:v>
                </c:pt>
                <c:pt idx="2">
                  <c:v>1</c:v>
                </c:pt>
                <c:pt idx="3">
                  <c:v>5</c:v>
                </c:pt>
                <c:pt idx="4">
                  <c:v>45</c:v>
                </c:pt>
                <c:pt idx="5">
                  <c:v>21</c:v>
                </c:pt>
                <c:pt idx="6">
                  <c:v>29</c:v>
                </c:pt>
                <c:pt idx="7">
                  <c:v>1</c:v>
                </c:pt>
                <c:pt idx="8">
                  <c:v>3</c:v>
                </c:pt>
                <c:pt idx="9">
                  <c:v>37</c:v>
                </c:pt>
                <c:pt idx="10">
                  <c:v>16</c:v>
                </c:pt>
                <c:pt idx="11">
                  <c:v>2</c:v>
                </c:pt>
                <c:pt idx="12">
                  <c:v>13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1</c:v>
                </c:pt>
                <c:pt idx="18">
                  <c:v>20</c:v>
                </c:pt>
                <c:pt idx="19">
                  <c:v>2</c:v>
                </c:pt>
                <c:pt idx="20">
                  <c:v>20</c:v>
                </c:pt>
                <c:pt idx="21">
                  <c:v>18</c:v>
                </c:pt>
                <c:pt idx="22">
                  <c:v>3</c:v>
                </c:pt>
                <c:pt idx="23">
                  <c:v>13</c:v>
                </c:pt>
                <c:pt idx="24">
                  <c:v>4</c:v>
                </c:pt>
                <c:pt idx="25">
                  <c:v>9</c:v>
                </c:pt>
                <c:pt idx="26">
                  <c:v>5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4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3</c:v>
                </c:pt>
                <c:pt idx="35">
                  <c:v>42</c:v>
                </c:pt>
                <c:pt idx="36">
                  <c:v>1</c:v>
                </c:pt>
                <c:pt idx="37">
                  <c:v>4</c:v>
                </c:pt>
                <c:pt idx="38">
                  <c:v>21</c:v>
                </c:pt>
                <c:pt idx="39">
                  <c:v>32</c:v>
                </c:pt>
                <c:pt idx="40">
                  <c:v>4</c:v>
                </c:pt>
                <c:pt idx="41">
                  <c:v>2</c:v>
                </c:pt>
                <c:pt idx="42">
                  <c:v>5</c:v>
                </c:pt>
                <c:pt idx="43">
                  <c:v>12</c:v>
                </c:pt>
                <c:pt idx="44">
                  <c:v>32</c:v>
                </c:pt>
                <c:pt idx="45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67-473E-B875-1FFDA2DAB0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70376655"/>
        <c:axId val="1070351215"/>
      </c:barChart>
      <c:catAx>
        <c:axId val="107037665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0351215"/>
        <c:crosses val="autoZero"/>
        <c:auto val="1"/>
        <c:lblAlgn val="ctr"/>
        <c:lblOffset val="100"/>
        <c:noMultiLvlLbl val="0"/>
      </c:catAx>
      <c:valAx>
        <c:axId val="10703512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03766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15240</xdr:colOff>
      <xdr:row>2</xdr:row>
      <xdr:rowOff>22860</xdr:rowOff>
    </xdr:from>
    <xdr:to>
      <xdr:col>22</xdr:col>
      <xdr:colOff>320040</xdr:colOff>
      <xdr:row>17</xdr:row>
      <xdr:rowOff>22860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385B4B5-CBF6-5C06-A095-DD3B89C4E7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7620</xdr:colOff>
      <xdr:row>18</xdr:row>
      <xdr:rowOff>15240</xdr:rowOff>
    </xdr:from>
    <xdr:to>
      <xdr:col>28</xdr:col>
      <xdr:colOff>175260</xdr:colOff>
      <xdr:row>53</xdr:row>
      <xdr:rowOff>68580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15D60E7-9C09-7BD4-5E4A-05D632A5DF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5D949-76FD-4D7E-849D-5BC4B3CEB529}">
  <dimension ref="A1:L231"/>
  <sheetViews>
    <sheetView workbookViewId="0">
      <selection activeCell="G3" sqref="G3:G5"/>
    </sheetView>
  </sheetViews>
  <sheetFormatPr defaultRowHeight="14.4" x14ac:dyDescent="0.3"/>
  <cols>
    <col min="1" max="1" width="16.88671875" customWidth="1"/>
    <col min="2" max="2" width="20" style="5" bestFit="1" customWidth="1"/>
    <col min="3" max="3" width="20.21875" style="1" bestFit="1" customWidth="1"/>
    <col min="4" max="4" width="18.77734375" style="5" bestFit="1" customWidth="1"/>
    <col min="5" max="5" width="50.77734375" style="1" bestFit="1" customWidth="1"/>
    <col min="6" max="6" width="24.109375" bestFit="1" customWidth="1"/>
    <col min="7" max="7" width="21.44140625" customWidth="1"/>
    <col min="8" max="8" width="24.88671875" customWidth="1"/>
    <col min="9" max="9" width="24.109375" bestFit="1" customWidth="1"/>
    <col min="11" max="11" width="24.109375" bestFit="1" customWidth="1"/>
  </cols>
  <sheetData>
    <row r="1" spans="1:12" x14ac:dyDescent="0.3">
      <c r="A1" s="2" t="s">
        <v>229</v>
      </c>
    </row>
    <row r="3" spans="1:12" x14ac:dyDescent="0.3">
      <c r="A3" t="s">
        <v>0</v>
      </c>
      <c r="B3" s="5" t="s">
        <v>230</v>
      </c>
      <c r="C3" s="1" t="s">
        <v>231</v>
      </c>
      <c r="D3" s="5" t="s">
        <v>232</v>
      </c>
      <c r="F3" s="1" t="s">
        <v>250</v>
      </c>
      <c r="G3" s="1">
        <v>15.95</v>
      </c>
      <c r="H3" s="2" t="s">
        <v>286</v>
      </c>
    </row>
    <row r="4" spans="1:12" x14ac:dyDescent="0.3">
      <c r="A4" t="s">
        <v>1</v>
      </c>
      <c r="B4" s="5">
        <v>2</v>
      </c>
      <c r="C4" s="5">
        <v>6</v>
      </c>
      <c r="D4" s="5">
        <v>1</v>
      </c>
      <c r="F4" s="1" t="s">
        <v>251</v>
      </c>
      <c r="G4" s="1">
        <v>8.77</v>
      </c>
      <c r="H4" t="s">
        <v>285</v>
      </c>
    </row>
    <row r="5" spans="1:12" x14ac:dyDescent="0.3">
      <c r="A5" t="s">
        <v>2</v>
      </c>
      <c r="B5" s="5">
        <v>7</v>
      </c>
      <c r="C5" s="5">
        <v>9</v>
      </c>
      <c r="D5" s="5">
        <v>3</v>
      </c>
      <c r="F5" s="1" t="s">
        <v>252</v>
      </c>
      <c r="G5" s="1">
        <v>5.97</v>
      </c>
      <c r="H5" t="s">
        <v>287</v>
      </c>
    </row>
    <row r="6" spans="1:12" x14ac:dyDescent="0.3">
      <c r="A6" t="s">
        <v>3</v>
      </c>
      <c r="B6" s="5">
        <v>6</v>
      </c>
      <c r="C6" s="5">
        <v>9</v>
      </c>
      <c r="D6" s="5">
        <v>3</v>
      </c>
      <c r="K6" s="15"/>
      <c r="L6" s="15"/>
    </row>
    <row r="7" spans="1:12" x14ac:dyDescent="0.3">
      <c r="A7" t="s">
        <v>4</v>
      </c>
      <c r="B7" s="5">
        <v>5</v>
      </c>
      <c r="C7" s="5">
        <v>6</v>
      </c>
      <c r="D7" s="5">
        <v>2</v>
      </c>
    </row>
    <row r="8" spans="1:12" x14ac:dyDescent="0.3">
      <c r="A8" t="s">
        <v>5</v>
      </c>
      <c r="B8" s="5">
        <v>6</v>
      </c>
      <c r="C8" s="5">
        <v>5</v>
      </c>
      <c r="D8" s="5">
        <v>2</v>
      </c>
      <c r="E8" s="8"/>
      <c r="F8" s="1" t="s">
        <v>253</v>
      </c>
    </row>
    <row r="9" spans="1:12" x14ac:dyDescent="0.3">
      <c r="A9" t="s">
        <v>6</v>
      </c>
      <c r="B9" s="5">
        <v>7</v>
      </c>
      <c r="C9" s="5">
        <v>6</v>
      </c>
      <c r="D9" s="5">
        <v>2</v>
      </c>
    </row>
    <row r="10" spans="1:12" x14ac:dyDescent="0.3">
      <c r="A10" t="s">
        <v>7</v>
      </c>
      <c r="B10" s="5">
        <v>5</v>
      </c>
      <c r="C10" s="5">
        <v>3</v>
      </c>
      <c r="D10" s="5">
        <v>1</v>
      </c>
    </row>
    <row r="11" spans="1:12" x14ac:dyDescent="0.3">
      <c r="A11" t="s">
        <v>8</v>
      </c>
      <c r="B11" s="5">
        <v>7</v>
      </c>
      <c r="C11" s="5">
        <v>4</v>
      </c>
      <c r="D11" s="5">
        <v>1</v>
      </c>
    </row>
    <row r="12" spans="1:12" x14ac:dyDescent="0.3">
      <c r="A12" t="s">
        <v>9</v>
      </c>
      <c r="B12" s="5">
        <v>9</v>
      </c>
      <c r="C12" s="5">
        <v>4</v>
      </c>
      <c r="D12" s="5">
        <v>2</v>
      </c>
    </row>
    <row r="13" spans="1:12" x14ac:dyDescent="0.3">
      <c r="A13" t="s">
        <v>10</v>
      </c>
      <c r="B13" s="5">
        <v>8</v>
      </c>
      <c r="C13" s="5">
        <v>5</v>
      </c>
      <c r="D13" s="5">
        <v>2</v>
      </c>
    </row>
    <row r="14" spans="1:12" x14ac:dyDescent="0.3">
      <c r="A14" t="s">
        <v>11</v>
      </c>
      <c r="B14" s="5">
        <v>5</v>
      </c>
      <c r="C14" s="5">
        <v>7</v>
      </c>
      <c r="D14" s="5">
        <v>3</v>
      </c>
    </row>
    <row r="15" spans="1:12" x14ac:dyDescent="0.3">
      <c r="A15" t="s">
        <v>12</v>
      </c>
      <c r="B15" s="5">
        <v>5</v>
      </c>
      <c r="C15" s="5">
        <v>6</v>
      </c>
      <c r="D15" s="5">
        <v>2</v>
      </c>
    </row>
    <row r="16" spans="1:12" x14ac:dyDescent="0.3">
      <c r="A16" t="s">
        <v>13</v>
      </c>
      <c r="B16" s="5">
        <v>5</v>
      </c>
      <c r="C16" s="5">
        <v>7</v>
      </c>
      <c r="D16" s="5">
        <v>2</v>
      </c>
    </row>
    <row r="17" spans="1:4" x14ac:dyDescent="0.3">
      <c r="A17" t="s">
        <v>14</v>
      </c>
      <c r="B17" s="5">
        <v>8</v>
      </c>
      <c r="C17" s="5">
        <v>7</v>
      </c>
      <c r="D17" s="5">
        <v>3</v>
      </c>
    </row>
    <row r="18" spans="1:4" x14ac:dyDescent="0.3">
      <c r="A18" t="s">
        <v>15</v>
      </c>
      <c r="B18" s="5">
        <v>8</v>
      </c>
      <c r="C18" s="5">
        <v>9</v>
      </c>
      <c r="D18" s="5">
        <v>2</v>
      </c>
    </row>
    <row r="19" spans="1:4" x14ac:dyDescent="0.3">
      <c r="A19" t="s">
        <v>16</v>
      </c>
      <c r="B19" s="5">
        <v>5</v>
      </c>
      <c r="C19" s="5">
        <v>8</v>
      </c>
      <c r="D19" s="5">
        <v>2</v>
      </c>
    </row>
    <row r="20" spans="1:4" x14ac:dyDescent="0.3">
      <c r="A20" t="s">
        <v>17</v>
      </c>
      <c r="B20" s="5">
        <v>9</v>
      </c>
      <c r="C20" s="5">
        <v>6</v>
      </c>
      <c r="D20" s="5">
        <v>2</v>
      </c>
    </row>
    <row r="21" spans="1:4" x14ac:dyDescent="0.3">
      <c r="A21" t="s">
        <v>18</v>
      </c>
      <c r="B21" s="5">
        <v>6</v>
      </c>
      <c r="C21" s="5">
        <v>6</v>
      </c>
      <c r="D21" s="5">
        <v>2</v>
      </c>
    </row>
    <row r="22" spans="1:4" x14ac:dyDescent="0.3">
      <c r="A22" t="s">
        <v>19</v>
      </c>
      <c r="B22" s="5">
        <v>5</v>
      </c>
      <c r="C22" s="5">
        <v>5</v>
      </c>
      <c r="D22" s="5">
        <v>2</v>
      </c>
    </row>
    <row r="23" spans="1:4" x14ac:dyDescent="0.3">
      <c r="A23" t="s">
        <v>20</v>
      </c>
      <c r="B23" s="5">
        <v>9</v>
      </c>
      <c r="C23" s="5">
        <v>3</v>
      </c>
      <c r="D23" s="5">
        <v>2</v>
      </c>
    </row>
    <row r="24" spans="1:4" x14ac:dyDescent="0.3">
      <c r="A24" t="s">
        <v>21</v>
      </c>
      <c r="B24" s="5">
        <v>9</v>
      </c>
      <c r="C24" s="5">
        <v>5</v>
      </c>
      <c r="D24" s="5">
        <v>2</v>
      </c>
    </row>
    <row r="25" spans="1:4" x14ac:dyDescent="0.3">
      <c r="A25" t="s">
        <v>22</v>
      </c>
      <c r="B25" s="5">
        <v>8</v>
      </c>
      <c r="C25" s="5">
        <v>7</v>
      </c>
      <c r="D25" s="5">
        <v>2</v>
      </c>
    </row>
    <row r="26" spans="1:4" x14ac:dyDescent="0.3">
      <c r="A26" t="s">
        <v>23</v>
      </c>
      <c r="B26" s="5">
        <v>9</v>
      </c>
      <c r="C26" s="5">
        <v>10</v>
      </c>
      <c r="D26" s="5">
        <v>2</v>
      </c>
    </row>
    <row r="27" spans="1:4" x14ac:dyDescent="0.3">
      <c r="A27" t="s">
        <v>24</v>
      </c>
      <c r="B27" s="5">
        <v>5</v>
      </c>
      <c r="C27" s="5">
        <v>8</v>
      </c>
      <c r="D27" s="5">
        <v>2</v>
      </c>
    </row>
    <row r="28" spans="1:4" x14ac:dyDescent="0.3">
      <c r="A28" t="s">
        <v>25</v>
      </c>
      <c r="B28" s="5">
        <v>5</v>
      </c>
      <c r="C28" s="5">
        <v>6</v>
      </c>
      <c r="D28" s="5">
        <v>2</v>
      </c>
    </row>
    <row r="29" spans="1:4" x14ac:dyDescent="0.3">
      <c r="A29" t="s">
        <v>26</v>
      </c>
      <c r="B29" s="5">
        <v>10</v>
      </c>
      <c r="C29" s="5">
        <v>7</v>
      </c>
      <c r="D29" s="5">
        <v>2</v>
      </c>
    </row>
    <row r="30" spans="1:4" x14ac:dyDescent="0.3">
      <c r="A30" t="s">
        <v>27</v>
      </c>
      <c r="B30" s="5">
        <v>7</v>
      </c>
      <c r="C30" s="5">
        <v>7</v>
      </c>
      <c r="D30" s="5">
        <v>2</v>
      </c>
    </row>
    <row r="31" spans="1:4" x14ac:dyDescent="0.3">
      <c r="A31" t="s">
        <v>28</v>
      </c>
      <c r="B31" s="5">
        <v>8</v>
      </c>
      <c r="C31" s="5">
        <v>6</v>
      </c>
      <c r="D31" s="5">
        <v>3</v>
      </c>
    </row>
    <row r="32" spans="1:4" x14ac:dyDescent="0.3">
      <c r="A32" t="s">
        <v>29</v>
      </c>
      <c r="B32" s="5">
        <v>10</v>
      </c>
      <c r="C32" s="5">
        <v>7</v>
      </c>
      <c r="D32" s="5">
        <v>3</v>
      </c>
    </row>
    <row r="33" spans="1:4" x14ac:dyDescent="0.3">
      <c r="A33" t="s">
        <v>30</v>
      </c>
      <c r="B33" s="5">
        <v>8</v>
      </c>
      <c r="C33" s="5">
        <v>5</v>
      </c>
      <c r="D33" s="5">
        <v>2</v>
      </c>
    </row>
    <row r="34" spans="1:4" x14ac:dyDescent="0.3">
      <c r="A34" t="s">
        <v>31</v>
      </c>
      <c r="B34" s="5">
        <v>6</v>
      </c>
      <c r="C34" s="5">
        <v>4</v>
      </c>
      <c r="D34" s="5">
        <v>2</v>
      </c>
    </row>
    <row r="35" spans="1:4" x14ac:dyDescent="0.3">
      <c r="A35" t="s">
        <v>32</v>
      </c>
      <c r="B35" s="5">
        <v>10</v>
      </c>
      <c r="C35" s="5">
        <v>4</v>
      </c>
      <c r="D35" s="5">
        <v>2</v>
      </c>
    </row>
    <row r="36" spans="1:4" x14ac:dyDescent="0.3">
      <c r="A36" t="s">
        <v>33</v>
      </c>
      <c r="B36" s="5">
        <v>13</v>
      </c>
      <c r="C36" s="5">
        <v>4</v>
      </c>
      <c r="D36" s="5">
        <v>2</v>
      </c>
    </row>
    <row r="37" spans="1:4" x14ac:dyDescent="0.3">
      <c r="A37" t="s">
        <v>34</v>
      </c>
      <c r="B37" s="5">
        <v>20</v>
      </c>
      <c r="C37" s="5">
        <v>8</v>
      </c>
      <c r="D37" s="5">
        <v>3</v>
      </c>
    </row>
    <row r="38" spans="1:4" x14ac:dyDescent="0.3">
      <c r="A38" t="s">
        <v>35</v>
      </c>
      <c r="B38" s="5">
        <v>21</v>
      </c>
      <c r="C38" s="5">
        <v>9</v>
      </c>
      <c r="D38" s="5">
        <v>3</v>
      </c>
    </row>
    <row r="39" spans="1:4" x14ac:dyDescent="0.3">
      <c r="A39" t="s">
        <v>36</v>
      </c>
      <c r="B39" s="5">
        <v>9</v>
      </c>
      <c r="C39" s="5">
        <v>6</v>
      </c>
      <c r="D39" s="5">
        <v>3</v>
      </c>
    </row>
    <row r="40" spans="1:4" x14ac:dyDescent="0.3">
      <c r="A40" t="s">
        <v>37</v>
      </c>
      <c r="B40" s="5">
        <v>13</v>
      </c>
      <c r="C40" s="8">
        <v>10</v>
      </c>
      <c r="D40" s="5">
        <v>4</v>
      </c>
    </row>
    <row r="41" spans="1:4" x14ac:dyDescent="0.3">
      <c r="A41" t="s">
        <v>38</v>
      </c>
      <c r="B41" s="8">
        <v>26</v>
      </c>
      <c r="C41" s="8">
        <v>14</v>
      </c>
      <c r="D41" s="5">
        <v>6</v>
      </c>
    </row>
    <row r="42" spans="1:4" x14ac:dyDescent="0.3">
      <c r="A42" t="s">
        <v>39</v>
      </c>
      <c r="B42" s="8">
        <v>23</v>
      </c>
      <c r="C42" s="8">
        <v>11</v>
      </c>
      <c r="D42" s="5">
        <v>5</v>
      </c>
    </row>
    <row r="43" spans="1:4" x14ac:dyDescent="0.3">
      <c r="A43" t="s">
        <v>40</v>
      </c>
      <c r="B43" s="8">
        <v>24</v>
      </c>
      <c r="C43" s="8">
        <v>12</v>
      </c>
      <c r="D43" s="5">
        <v>6</v>
      </c>
    </row>
    <row r="44" spans="1:4" x14ac:dyDescent="0.3">
      <c r="A44" t="s">
        <v>41</v>
      </c>
      <c r="B44" s="8">
        <v>30</v>
      </c>
      <c r="C44" s="5">
        <v>8</v>
      </c>
      <c r="D44" s="5">
        <v>5</v>
      </c>
    </row>
    <row r="45" spans="1:4" x14ac:dyDescent="0.3">
      <c r="A45" t="s">
        <v>42</v>
      </c>
      <c r="B45" s="8">
        <v>22</v>
      </c>
      <c r="C45" s="5">
        <v>7</v>
      </c>
      <c r="D45" s="5">
        <v>3</v>
      </c>
    </row>
    <row r="46" spans="1:4" x14ac:dyDescent="0.3">
      <c r="A46" t="s">
        <v>43</v>
      </c>
      <c r="B46" s="8">
        <v>20</v>
      </c>
      <c r="C46" s="5">
        <v>5</v>
      </c>
      <c r="D46" s="5">
        <v>3</v>
      </c>
    </row>
    <row r="47" spans="1:4" x14ac:dyDescent="0.3">
      <c r="A47" t="s">
        <v>44</v>
      </c>
      <c r="B47" s="8">
        <v>23</v>
      </c>
      <c r="C47" s="5">
        <v>3</v>
      </c>
      <c r="D47" s="5">
        <v>3</v>
      </c>
    </row>
    <row r="48" spans="1:4" x14ac:dyDescent="0.3">
      <c r="A48" t="s">
        <v>45</v>
      </c>
      <c r="B48" s="8">
        <v>24</v>
      </c>
      <c r="C48" s="5">
        <v>6</v>
      </c>
      <c r="D48" s="5">
        <v>3</v>
      </c>
    </row>
    <row r="49" spans="1:4" x14ac:dyDescent="0.3">
      <c r="A49" t="s">
        <v>46</v>
      </c>
      <c r="B49" s="8">
        <v>28</v>
      </c>
      <c r="C49" s="8">
        <v>10</v>
      </c>
      <c r="D49" s="5">
        <v>5</v>
      </c>
    </row>
    <row r="50" spans="1:4" x14ac:dyDescent="0.3">
      <c r="A50" t="s">
        <v>47</v>
      </c>
      <c r="B50" s="8">
        <v>30</v>
      </c>
      <c r="C50" s="8">
        <v>10</v>
      </c>
      <c r="D50" s="5">
        <v>6</v>
      </c>
    </row>
    <row r="51" spans="1:4" x14ac:dyDescent="0.3">
      <c r="A51" t="s">
        <v>48</v>
      </c>
      <c r="B51" s="8">
        <v>18</v>
      </c>
      <c r="C51" s="8">
        <v>9</v>
      </c>
      <c r="D51" s="5">
        <v>5</v>
      </c>
    </row>
    <row r="52" spans="1:4" x14ac:dyDescent="0.3">
      <c r="A52" t="s">
        <v>49</v>
      </c>
      <c r="B52" s="5">
        <v>13</v>
      </c>
      <c r="C52" s="8">
        <v>9</v>
      </c>
      <c r="D52" s="5">
        <v>4</v>
      </c>
    </row>
    <row r="53" spans="1:4" x14ac:dyDescent="0.3">
      <c r="A53" t="s">
        <v>50</v>
      </c>
      <c r="B53" s="8">
        <v>20</v>
      </c>
      <c r="C53" s="5">
        <v>8</v>
      </c>
      <c r="D53" s="5">
        <v>5</v>
      </c>
    </row>
    <row r="54" spans="1:4" x14ac:dyDescent="0.3">
      <c r="A54" t="s">
        <v>51</v>
      </c>
      <c r="B54" s="8">
        <v>25</v>
      </c>
      <c r="C54" s="5">
        <v>10</v>
      </c>
      <c r="D54" s="5">
        <v>5</v>
      </c>
    </row>
    <row r="55" spans="1:4" x14ac:dyDescent="0.3">
      <c r="A55" t="s">
        <v>52</v>
      </c>
      <c r="B55" s="8">
        <v>26</v>
      </c>
      <c r="C55" s="5">
        <v>9</v>
      </c>
      <c r="D55" s="5">
        <v>6</v>
      </c>
    </row>
    <row r="56" spans="1:4" x14ac:dyDescent="0.3">
      <c r="A56" t="s">
        <v>53</v>
      </c>
      <c r="B56" s="8">
        <v>28</v>
      </c>
      <c r="C56" s="5">
        <v>8</v>
      </c>
      <c r="D56" s="5">
        <v>5</v>
      </c>
    </row>
    <row r="57" spans="1:4" x14ac:dyDescent="0.3">
      <c r="A57" t="s">
        <v>54</v>
      </c>
      <c r="B57" s="8">
        <v>22</v>
      </c>
      <c r="C57" s="5">
        <v>7</v>
      </c>
      <c r="D57" s="5">
        <v>4</v>
      </c>
    </row>
    <row r="58" spans="1:4" x14ac:dyDescent="0.3">
      <c r="A58" t="s">
        <v>55</v>
      </c>
      <c r="B58" s="8">
        <v>30</v>
      </c>
      <c r="C58" s="5">
        <v>4</v>
      </c>
      <c r="D58" s="5">
        <v>3</v>
      </c>
    </row>
    <row r="59" spans="1:4" x14ac:dyDescent="0.3">
      <c r="A59" t="s">
        <v>56</v>
      </c>
      <c r="B59" s="8">
        <v>32</v>
      </c>
      <c r="C59" s="5">
        <v>4</v>
      </c>
      <c r="D59" s="5">
        <v>2</v>
      </c>
    </row>
    <row r="60" spans="1:4" x14ac:dyDescent="0.3">
      <c r="A60" t="s">
        <v>57</v>
      </c>
      <c r="B60" s="8">
        <v>28</v>
      </c>
      <c r="C60" s="5">
        <v>6</v>
      </c>
      <c r="D60" s="5">
        <v>4</v>
      </c>
    </row>
    <row r="61" spans="1:4" x14ac:dyDescent="0.3">
      <c r="A61" t="s">
        <v>58</v>
      </c>
      <c r="B61" s="8">
        <v>31</v>
      </c>
      <c r="C61" s="5">
        <v>8</v>
      </c>
      <c r="D61" s="5">
        <v>5</v>
      </c>
    </row>
    <row r="62" spans="1:4" x14ac:dyDescent="0.3">
      <c r="A62" t="s">
        <v>59</v>
      </c>
      <c r="B62" s="8">
        <v>24</v>
      </c>
      <c r="C62" s="5">
        <v>9</v>
      </c>
      <c r="D62" s="5">
        <v>5</v>
      </c>
    </row>
    <row r="63" spans="1:4" x14ac:dyDescent="0.3">
      <c r="A63" t="s">
        <v>60</v>
      </c>
      <c r="B63" s="8">
        <v>17</v>
      </c>
      <c r="C63" s="5">
        <v>6</v>
      </c>
      <c r="D63" s="5">
        <v>4</v>
      </c>
    </row>
    <row r="64" spans="1:4" x14ac:dyDescent="0.3">
      <c r="A64" t="s">
        <v>61</v>
      </c>
      <c r="B64" s="5">
        <v>14</v>
      </c>
      <c r="C64" s="5">
        <v>7</v>
      </c>
      <c r="D64" s="5">
        <v>4</v>
      </c>
    </row>
    <row r="65" spans="1:4" x14ac:dyDescent="0.3">
      <c r="A65" t="s">
        <v>62</v>
      </c>
      <c r="B65" s="8">
        <v>19</v>
      </c>
      <c r="C65" s="5">
        <v>6</v>
      </c>
      <c r="D65" s="5">
        <v>5</v>
      </c>
    </row>
    <row r="66" spans="1:4" x14ac:dyDescent="0.3">
      <c r="A66" t="s">
        <v>63</v>
      </c>
      <c r="B66" s="8">
        <v>24</v>
      </c>
      <c r="C66" s="5">
        <v>8</v>
      </c>
      <c r="D66" s="5">
        <v>5</v>
      </c>
    </row>
    <row r="67" spans="1:4" x14ac:dyDescent="0.3">
      <c r="A67" t="s">
        <v>64</v>
      </c>
      <c r="B67" s="8">
        <v>23</v>
      </c>
      <c r="C67" s="5">
        <v>8</v>
      </c>
      <c r="D67" s="5">
        <v>6</v>
      </c>
    </row>
    <row r="68" spans="1:4" x14ac:dyDescent="0.3">
      <c r="A68" t="s">
        <v>65</v>
      </c>
      <c r="B68" s="8">
        <v>33</v>
      </c>
      <c r="C68" s="5">
        <v>6</v>
      </c>
      <c r="D68" s="5">
        <v>5</v>
      </c>
    </row>
    <row r="69" spans="1:4" x14ac:dyDescent="0.3">
      <c r="A69" t="s">
        <v>66</v>
      </c>
      <c r="B69" s="8">
        <v>29</v>
      </c>
      <c r="C69" s="5">
        <v>6</v>
      </c>
      <c r="D69" s="5">
        <v>5</v>
      </c>
    </row>
    <row r="70" spans="1:4" x14ac:dyDescent="0.3">
      <c r="A70" t="s">
        <v>67</v>
      </c>
      <c r="B70" s="8">
        <v>21</v>
      </c>
      <c r="C70" s="5">
        <v>5</v>
      </c>
      <c r="D70" s="5">
        <v>4</v>
      </c>
    </row>
    <row r="71" spans="1:4" x14ac:dyDescent="0.3">
      <c r="A71" t="s">
        <v>68</v>
      </c>
      <c r="B71" s="8">
        <v>31</v>
      </c>
      <c r="C71" s="5">
        <v>4</v>
      </c>
      <c r="D71" s="5">
        <v>3</v>
      </c>
    </row>
    <row r="72" spans="1:4" x14ac:dyDescent="0.3">
      <c r="A72" t="s">
        <v>69</v>
      </c>
      <c r="B72" s="8">
        <v>30</v>
      </c>
      <c r="C72" s="5">
        <v>7</v>
      </c>
      <c r="D72" s="5">
        <v>5</v>
      </c>
    </row>
    <row r="73" spans="1:4" x14ac:dyDescent="0.3">
      <c r="A73" t="s">
        <v>70</v>
      </c>
      <c r="B73" s="8">
        <v>33</v>
      </c>
      <c r="C73" s="8">
        <v>9</v>
      </c>
      <c r="D73" s="8">
        <v>7</v>
      </c>
    </row>
    <row r="74" spans="1:4" x14ac:dyDescent="0.3">
      <c r="A74" t="s">
        <v>71</v>
      </c>
      <c r="B74" s="8">
        <v>43</v>
      </c>
      <c r="C74" s="8">
        <v>14</v>
      </c>
      <c r="D74" s="8">
        <v>9</v>
      </c>
    </row>
    <row r="75" spans="1:4" x14ac:dyDescent="0.3">
      <c r="A75" t="s">
        <v>72</v>
      </c>
      <c r="B75" s="8">
        <v>36</v>
      </c>
      <c r="C75" s="8">
        <v>17</v>
      </c>
      <c r="D75" s="8">
        <v>10</v>
      </c>
    </row>
    <row r="76" spans="1:4" x14ac:dyDescent="0.3">
      <c r="A76" t="s">
        <v>73</v>
      </c>
      <c r="B76" s="8">
        <v>17</v>
      </c>
      <c r="C76" s="8">
        <v>10</v>
      </c>
      <c r="D76" s="5">
        <v>5</v>
      </c>
    </row>
    <row r="77" spans="1:4" x14ac:dyDescent="0.3">
      <c r="A77" t="s">
        <v>74</v>
      </c>
      <c r="B77" s="8">
        <v>23</v>
      </c>
      <c r="C77" s="5">
        <v>8</v>
      </c>
      <c r="D77" s="5">
        <v>6</v>
      </c>
    </row>
    <row r="78" spans="1:4" x14ac:dyDescent="0.3">
      <c r="A78" t="s">
        <v>75</v>
      </c>
      <c r="B78" s="8">
        <v>28</v>
      </c>
      <c r="C78" s="5">
        <v>9</v>
      </c>
      <c r="D78" s="5">
        <v>5</v>
      </c>
    </row>
    <row r="79" spans="1:4" x14ac:dyDescent="0.3">
      <c r="A79" t="s">
        <v>76</v>
      </c>
      <c r="B79" s="8">
        <v>23</v>
      </c>
      <c r="C79" s="5">
        <v>8</v>
      </c>
      <c r="D79" s="5">
        <v>7</v>
      </c>
    </row>
    <row r="80" spans="1:4" x14ac:dyDescent="0.3">
      <c r="A80" t="s">
        <v>77</v>
      </c>
      <c r="B80" s="8">
        <v>31</v>
      </c>
      <c r="C80" s="5">
        <v>7</v>
      </c>
      <c r="D80" s="5">
        <v>5</v>
      </c>
    </row>
    <row r="81" spans="1:4" x14ac:dyDescent="0.3">
      <c r="A81" t="s">
        <v>78</v>
      </c>
      <c r="B81" s="8">
        <v>19</v>
      </c>
      <c r="C81" s="5">
        <v>6</v>
      </c>
      <c r="D81" s="5">
        <v>3</v>
      </c>
    </row>
    <row r="82" spans="1:4" x14ac:dyDescent="0.3">
      <c r="A82" t="s">
        <v>79</v>
      </c>
      <c r="B82" s="8">
        <v>18</v>
      </c>
      <c r="C82" s="5">
        <v>3</v>
      </c>
      <c r="D82" s="5">
        <v>2</v>
      </c>
    </row>
    <row r="83" spans="1:4" x14ac:dyDescent="0.3">
      <c r="A83" t="s">
        <v>80</v>
      </c>
      <c r="B83" s="8">
        <v>26</v>
      </c>
      <c r="C83" s="5">
        <v>4</v>
      </c>
      <c r="D83" s="5">
        <v>2</v>
      </c>
    </row>
    <row r="84" spans="1:4" x14ac:dyDescent="0.3">
      <c r="A84" t="s">
        <v>81</v>
      </c>
      <c r="B84" s="8">
        <v>23</v>
      </c>
      <c r="C84" s="5">
        <v>5</v>
      </c>
      <c r="D84" s="5">
        <v>3</v>
      </c>
    </row>
    <row r="85" spans="1:4" x14ac:dyDescent="0.3">
      <c r="A85" t="s">
        <v>82</v>
      </c>
      <c r="B85" s="8">
        <v>23</v>
      </c>
      <c r="C85" s="5">
        <v>7</v>
      </c>
      <c r="D85" s="5">
        <v>4</v>
      </c>
    </row>
    <row r="86" spans="1:4" x14ac:dyDescent="0.3">
      <c r="A86" t="s">
        <v>83</v>
      </c>
      <c r="B86" s="8">
        <v>19</v>
      </c>
      <c r="C86" s="5">
        <v>9</v>
      </c>
      <c r="D86" s="5">
        <v>4</v>
      </c>
    </row>
    <row r="87" spans="1:4" x14ac:dyDescent="0.3">
      <c r="A87" t="s">
        <v>84</v>
      </c>
      <c r="B87" s="5">
        <v>10</v>
      </c>
      <c r="C87" s="5">
        <v>6</v>
      </c>
      <c r="D87" s="5">
        <v>4</v>
      </c>
    </row>
    <row r="88" spans="1:4" x14ac:dyDescent="0.3">
      <c r="A88" t="s">
        <v>85</v>
      </c>
      <c r="B88" s="5">
        <v>10</v>
      </c>
      <c r="C88" s="5">
        <v>7</v>
      </c>
      <c r="D88" s="5">
        <v>3</v>
      </c>
    </row>
    <row r="89" spans="1:4" x14ac:dyDescent="0.3">
      <c r="A89" t="s">
        <v>86</v>
      </c>
      <c r="B89" s="5">
        <v>14</v>
      </c>
      <c r="C89" s="5">
        <v>6</v>
      </c>
      <c r="D89" s="5">
        <v>4</v>
      </c>
    </row>
    <row r="90" spans="1:4" x14ac:dyDescent="0.3">
      <c r="A90" t="s">
        <v>87</v>
      </c>
      <c r="B90" s="8">
        <v>22</v>
      </c>
      <c r="C90" s="5">
        <v>6</v>
      </c>
      <c r="D90" s="5">
        <v>4</v>
      </c>
    </row>
    <row r="91" spans="1:4" x14ac:dyDescent="0.3">
      <c r="A91" t="s">
        <v>88</v>
      </c>
      <c r="B91" s="8">
        <v>17</v>
      </c>
      <c r="C91" s="5">
        <v>5</v>
      </c>
      <c r="D91" s="5">
        <v>4</v>
      </c>
    </row>
    <row r="92" spans="1:4" x14ac:dyDescent="0.3">
      <c r="A92" t="s">
        <v>89</v>
      </c>
      <c r="B92" s="8">
        <v>26</v>
      </c>
      <c r="C92" s="5">
        <v>5</v>
      </c>
      <c r="D92" s="5">
        <v>4</v>
      </c>
    </row>
    <row r="93" spans="1:4" x14ac:dyDescent="0.3">
      <c r="A93" t="s">
        <v>90</v>
      </c>
      <c r="B93" s="8">
        <v>20</v>
      </c>
      <c r="C93" s="5">
        <v>5</v>
      </c>
      <c r="D93" s="5">
        <v>3</v>
      </c>
    </row>
    <row r="94" spans="1:4" x14ac:dyDescent="0.3">
      <c r="A94" t="s">
        <v>91</v>
      </c>
      <c r="B94" s="8">
        <v>20</v>
      </c>
      <c r="C94" s="5">
        <v>3</v>
      </c>
      <c r="D94" s="5">
        <v>2</v>
      </c>
    </row>
    <row r="95" spans="1:4" x14ac:dyDescent="0.3">
      <c r="A95" t="s">
        <v>92</v>
      </c>
      <c r="B95" s="8">
        <v>20</v>
      </c>
      <c r="C95" s="5">
        <v>3</v>
      </c>
      <c r="D95" s="5">
        <v>2</v>
      </c>
    </row>
    <row r="96" spans="1:4" x14ac:dyDescent="0.3">
      <c r="A96" t="s">
        <v>93</v>
      </c>
      <c r="B96" s="8">
        <v>17</v>
      </c>
      <c r="C96" s="5">
        <v>4</v>
      </c>
      <c r="D96" s="5">
        <v>4</v>
      </c>
    </row>
    <row r="97" spans="1:4" x14ac:dyDescent="0.3">
      <c r="A97" t="s">
        <v>94</v>
      </c>
      <c r="B97" s="8">
        <v>18</v>
      </c>
      <c r="C97" s="5">
        <v>6</v>
      </c>
      <c r="D97" s="5">
        <v>4</v>
      </c>
    </row>
    <row r="98" spans="1:4" x14ac:dyDescent="0.3">
      <c r="A98" t="s">
        <v>95</v>
      </c>
      <c r="B98" s="8">
        <v>17</v>
      </c>
      <c r="C98" s="5">
        <v>7</v>
      </c>
      <c r="D98" s="5">
        <v>4</v>
      </c>
    </row>
    <row r="99" spans="1:4" x14ac:dyDescent="0.3">
      <c r="A99" t="s">
        <v>96</v>
      </c>
      <c r="B99" s="5">
        <v>9</v>
      </c>
      <c r="C99" s="5">
        <v>6</v>
      </c>
      <c r="D99" s="5">
        <v>3</v>
      </c>
    </row>
    <row r="100" spans="1:4" x14ac:dyDescent="0.3">
      <c r="A100" t="s">
        <v>97</v>
      </c>
      <c r="B100" s="5">
        <v>8</v>
      </c>
      <c r="C100" s="5">
        <v>7</v>
      </c>
      <c r="D100" s="5">
        <v>3</v>
      </c>
    </row>
    <row r="101" spans="1:4" x14ac:dyDescent="0.3">
      <c r="A101" t="s">
        <v>98</v>
      </c>
      <c r="B101" s="5">
        <v>10</v>
      </c>
      <c r="C101" s="5">
        <v>5</v>
      </c>
      <c r="D101" s="5">
        <v>4</v>
      </c>
    </row>
    <row r="102" spans="1:4" x14ac:dyDescent="0.3">
      <c r="A102" t="s">
        <v>99</v>
      </c>
      <c r="B102" s="5">
        <v>17</v>
      </c>
      <c r="C102" s="5">
        <v>6</v>
      </c>
      <c r="D102" s="5">
        <v>4</v>
      </c>
    </row>
    <row r="103" spans="1:4" x14ac:dyDescent="0.3">
      <c r="A103" t="s">
        <v>100</v>
      </c>
      <c r="B103" s="5">
        <v>14</v>
      </c>
      <c r="C103" s="5">
        <v>5</v>
      </c>
      <c r="D103" s="5">
        <v>4</v>
      </c>
    </row>
    <row r="104" spans="1:4" x14ac:dyDescent="0.3">
      <c r="A104" t="s">
        <v>101</v>
      </c>
      <c r="B104" s="5">
        <v>17</v>
      </c>
      <c r="C104" s="5">
        <v>6</v>
      </c>
      <c r="D104" s="5">
        <v>3</v>
      </c>
    </row>
    <row r="105" spans="1:4" x14ac:dyDescent="0.3">
      <c r="A105" t="s">
        <v>102</v>
      </c>
      <c r="B105" s="5">
        <v>12</v>
      </c>
      <c r="C105" s="5">
        <v>5</v>
      </c>
      <c r="D105" s="5">
        <v>2</v>
      </c>
    </row>
    <row r="106" spans="1:4" x14ac:dyDescent="0.3">
      <c r="A106" t="s">
        <v>103</v>
      </c>
      <c r="B106" s="5">
        <v>11</v>
      </c>
      <c r="C106" s="5">
        <v>3</v>
      </c>
      <c r="D106" s="5">
        <v>3</v>
      </c>
    </row>
    <row r="107" spans="1:4" x14ac:dyDescent="0.3">
      <c r="A107" t="s">
        <v>104</v>
      </c>
      <c r="B107" s="5">
        <v>14</v>
      </c>
      <c r="C107" s="5">
        <v>3</v>
      </c>
      <c r="D107" s="5">
        <v>2</v>
      </c>
    </row>
    <row r="108" spans="1:4" x14ac:dyDescent="0.3">
      <c r="A108" t="s">
        <v>105</v>
      </c>
      <c r="B108" s="5">
        <v>13</v>
      </c>
      <c r="C108" s="5">
        <v>3</v>
      </c>
      <c r="D108" s="5">
        <v>3</v>
      </c>
    </row>
    <row r="109" spans="1:4" x14ac:dyDescent="0.3">
      <c r="A109" t="s">
        <v>106</v>
      </c>
      <c r="B109" s="5">
        <v>13</v>
      </c>
      <c r="C109" s="5">
        <v>5</v>
      </c>
      <c r="D109" s="5">
        <v>4</v>
      </c>
    </row>
    <row r="110" spans="1:4" x14ac:dyDescent="0.3">
      <c r="A110" t="s">
        <v>107</v>
      </c>
      <c r="B110" s="5">
        <v>12</v>
      </c>
      <c r="C110" s="5">
        <v>7</v>
      </c>
      <c r="D110" s="5">
        <v>5</v>
      </c>
    </row>
    <row r="111" spans="1:4" x14ac:dyDescent="0.3">
      <c r="A111" t="s">
        <v>108</v>
      </c>
      <c r="B111" s="5">
        <v>6</v>
      </c>
      <c r="C111" s="5">
        <v>5</v>
      </c>
      <c r="D111" s="5">
        <v>4</v>
      </c>
    </row>
    <row r="112" spans="1:4" x14ac:dyDescent="0.3">
      <c r="A112" t="s">
        <v>109</v>
      </c>
      <c r="B112" s="5">
        <v>7</v>
      </c>
      <c r="C112" s="5">
        <v>6</v>
      </c>
      <c r="D112" s="5">
        <v>3</v>
      </c>
    </row>
    <row r="113" spans="1:4" x14ac:dyDescent="0.3">
      <c r="A113" t="s">
        <v>110</v>
      </c>
      <c r="B113" s="5">
        <v>9</v>
      </c>
      <c r="C113" s="5">
        <v>5</v>
      </c>
      <c r="D113" s="5">
        <v>4</v>
      </c>
    </row>
    <row r="114" spans="1:4" x14ac:dyDescent="0.3">
      <c r="A114" t="s">
        <v>111</v>
      </c>
      <c r="B114" s="5">
        <v>12</v>
      </c>
      <c r="C114" s="5">
        <v>6</v>
      </c>
      <c r="D114" s="5">
        <v>4</v>
      </c>
    </row>
    <row r="115" spans="1:4" x14ac:dyDescent="0.3">
      <c r="A115" t="s">
        <v>112</v>
      </c>
      <c r="B115" s="5">
        <v>12</v>
      </c>
      <c r="C115" s="5">
        <v>6</v>
      </c>
      <c r="D115" s="5">
        <v>4</v>
      </c>
    </row>
    <row r="116" spans="1:4" x14ac:dyDescent="0.3">
      <c r="A116" t="s">
        <v>113</v>
      </c>
      <c r="B116" s="5">
        <v>13</v>
      </c>
      <c r="C116" s="5">
        <v>5</v>
      </c>
      <c r="D116" s="5">
        <v>4</v>
      </c>
    </row>
    <row r="117" spans="1:4" x14ac:dyDescent="0.3">
      <c r="A117" t="s">
        <v>114</v>
      </c>
      <c r="B117" s="5">
        <v>11</v>
      </c>
      <c r="C117" s="5">
        <v>5</v>
      </c>
      <c r="D117" s="5">
        <v>3</v>
      </c>
    </row>
    <row r="118" spans="1:4" x14ac:dyDescent="0.3">
      <c r="A118" t="s">
        <v>115</v>
      </c>
      <c r="B118" s="5">
        <v>9</v>
      </c>
      <c r="C118" s="5">
        <v>3</v>
      </c>
      <c r="D118" s="5">
        <v>2</v>
      </c>
    </row>
    <row r="119" spans="1:4" x14ac:dyDescent="0.3">
      <c r="A119" t="s">
        <v>116</v>
      </c>
      <c r="B119" s="5">
        <v>12</v>
      </c>
      <c r="C119" s="5">
        <v>2</v>
      </c>
      <c r="D119" s="5">
        <v>3</v>
      </c>
    </row>
    <row r="120" spans="1:4" x14ac:dyDescent="0.3">
      <c r="A120" t="s">
        <v>117</v>
      </c>
      <c r="B120" s="8">
        <v>19</v>
      </c>
      <c r="C120" s="5">
        <v>4</v>
      </c>
      <c r="D120" s="5">
        <v>4</v>
      </c>
    </row>
    <row r="121" spans="1:4" x14ac:dyDescent="0.3">
      <c r="A121" t="s">
        <v>118</v>
      </c>
      <c r="B121" s="8">
        <v>18</v>
      </c>
      <c r="C121" s="5">
        <v>5</v>
      </c>
      <c r="D121" s="5">
        <v>4</v>
      </c>
    </row>
    <row r="122" spans="1:4" x14ac:dyDescent="0.3">
      <c r="A122" t="s">
        <v>119</v>
      </c>
      <c r="B122" s="8">
        <v>17</v>
      </c>
      <c r="C122" s="5">
        <v>7</v>
      </c>
      <c r="D122" s="5">
        <v>4</v>
      </c>
    </row>
    <row r="123" spans="1:4" x14ac:dyDescent="0.3">
      <c r="A123" t="s">
        <v>120</v>
      </c>
      <c r="B123" s="5">
        <v>5</v>
      </c>
      <c r="C123" s="5">
        <v>4</v>
      </c>
      <c r="D123" s="5">
        <v>3</v>
      </c>
    </row>
    <row r="124" spans="1:4" x14ac:dyDescent="0.3">
      <c r="A124" t="s">
        <v>121</v>
      </c>
      <c r="B124" s="5">
        <v>6</v>
      </c>
      <c r="C124" s="5">
        <v>8</v>
      </c>
      <c r="D124" s="5">
        <v>4</v>
      </c>
    </row>
    <row r="125" spans="1:4" x14ac:dyDescent="0.3">
      <c r="A125" t="s">
        <v>122</v>
      </c>
      <c r="B125" s="5">
        <v>9</v>
      </c>
      <c r="C125" s="5">
        <v>5</v>
      </c>
      <c r="D125" s="5">
        <v>5</v>
      </c>
    </row>
    <row r="126" spans="1:4" x14ac:dyDescent="0.3">
      <c r="A126" t="s">
        <v>123</v>
      </c>
      <c r="B126" s="5">
        <v>13</v>
      </c>
      <c r="C126" s="5">
        <v>6</v>
      </c>
      <c r="D126" s="5">
        <v>5</v>
      </c>
    </row>
    <row r="127" spans="1:4" x14ac:dyDescent="0.3">
      <c r="A127" t="s">
        <v>124</v>
      </c>
      <c r="B127" s="5">
        <v>11</v>
      </c>
      <c r="C127" s="5">
        <v>7</v>
      </c>
      <c r="D127" s="5">
        <v>7</v>
      </c>
    </row>
    <row r="128" spans="1:4" x14ac:dyDescent="0.3">
      <c r="A128" t="s">
        <v>125</v>
      </c>
      <c r="B128" s="5">
        <v>14</v>
      </c>
      <c r="C128" s="5">
        <v>7</v>
      </c>
      <c r="D128" s="5">
        <v>8</v>
      </c>
    </row>
    <row r="129" spans="1:4" x14ac:dyDescent="0.3">
      <c r="A129" t="s">
        <v>126</v>
      </c>
      <c r="B129" s="5">
        <v>12</v>
      </c>
      <c r="C129" s="5">
        <v>7</v>
      </c>
      <c r="D129" s="5">
        <v>4</v>
      </c>
    </row>
    <row r="130" spans="1:4" x14ac:dyDescent="0.3">
      <c r="A130" t="s">
        <v>127</v>
      </c>
      <c r="B130" s="5">
        <v>10</v>
      </c>
      <c r="C130" s="5">
        <v>3</v>
      </c>
      <c r="D130" s="5">
        <v>3</v>
      </c>
    </row>
    <row r="131" spans="1:4" x14ac:dyDescent="0.3">
      <c r="A131" t="s">
        <v>128</v>
      </c>
      <c r="B131" s="5">
        <v>14</v>
      </c>
      <c r="C131" s="5">
        <v>3</v>
      </c>
      <c r="D131" s="5">
        <v>3</v>
      </c>
    </row>
    <row r="132" spans="1:4" x14ac:dyDescent="0.3">
      <c r="A132" t="s">
        <v>129</v>
      </c>
      <c r="B132" s="5">
        <v>15</v>
      </c>
      <c r="C132" s="5">
        <v>8</v>
      </c>
      <c r="D132" s="5">
        <v>7</v>
      </c>
    </row>
    <row r="133" spans="1:4" x14ac:dyDescent="0.3">
      <c r="A133" t="s">
        <v>130</v>
      </c>
      <c r="B133" s="5">
        <v>15</v>
      </c>
      <c r="C133" s="5">
        <v>7</v>
      </c>
      <c r="D133" s="5">
        <v>5</v>
      </c>
    </row>
    <row r="134" spans="1:4" x14ac:dyDescent="0.3">
      <c r="A134" t="s">
        <v>131</v>
      </c>
      <c r="B134" s="5">
        <v>15</v>
      </c>
      <c r="C134" s="5">
        <v>9</v>
      </c>
      <c r="D134" s="5">
        <v>6</v>
      </c>
    </row>
    <row r="135" spans="1:4" x14ac:dyDescent="0.3">
      <c r="A135" t="s">
        <v>132</v>
      </c>
      <c r="B135" s="5">
        <v>6</v>
      </c>
      <c r="C135" s="5">
        <v>6</v>
      </c>
      <c r="D135" s="5">
        <v>4</v>
      </c>
    </row>
    <row r="136" spans="1:4" x14ac:dyDescent="0.3">
      <c r="A136" t="s">
        <v>133</v>
      </c>
      <c r="B136" s="5">
        <v>6</v>
      </c>
      <c r="C136" s="5">
        <v>7</v>
      </c>
      <c r="D136" s="5">
        <v>4</v>
      </c>
    </row>
    <row r="137" spans="1:4" x14ac:dyDescent="0.3">
      <c r="A137" t="s">
        <v>134</v>
      </c>
      <c r="B137" s="5">
        <v>10</v>
      </c>
      <c r="C137" s="5">
        <v>6</v>
      </c>
      <c r="D137" s="8">
        <v>6</v>
      </c>
    </row>
    <row r="138" spans="1:4" x14ac:dyDescent="0.3">
      <c r="A138" t="s">
        <v>135</v>
      </c>
      <c r="B138" s="5">
        <v>12</v>
      </c>
      <c r="C138" s="5">
        <v>8</v>
      </c>
      <c r="D138" s="8">
        <v>7</v>
      </c>
    </row>
    <row r="139" spans="1:4" x14ac:dyDescent="0.3">
      <c r="A139" t="s">
        <v>136</v>
      </c>
      <c r="B139" s="5">
        <v>10</v>
      </c>
      <c r="C139" s="5">
        <v>7</v>
      </c>
      <c r="D139" s="8">
        <v>8</v>
      </c>
    </row>
    <row r="140" spans="1:4" x14ac:dyDescent="0.3">
      <c r="A140" t="s">
        <v>137</v>
      </c>
      <c r="B140" s="5">
        <v>15</v>
      </c>
      <c r="C140" s="5">
        <v>7</v>
      </c>
      <c r="D140" s="8">
        <v>7</v>
      </c>
    </row>
    <row r="141" spans="1:4" x14ac:dyDescent="0.3">
      <c r="A141" t="s">
        <v>138</v>
      </c>
      <c r="B141" s="5">
        <v>12</v>
      </c>
      <c r="C141" s="5">
        <v>8</v>
      </c>
      <c r="D141" s="5">
        <v>5</v>
      </c>
    </row>
    <row r="142" spans="1:4" x14ac:dyDescent="0.3">
      <c r="A142" t="s">
        <v>139</v>
      </c>
      <c r="B142" s="5">
        <v>9</v>
      </c>
      <c r="C142" s="5">
        <v>5</v>
      </c>
      <c r="D142" s="5">
        <v>3</v>
      </c>
    </row>
    <row r="143" spans="1:4" x14ac:dyDescent="0.3">
      <c r="A143" t="s">
        <v>140</v>
      </c>
      <c r="B143" s="8">
        <v>17</v>
      </c>
      <c r="C143" s="5">
        <v>4</v>
      </c>
      <c r="D143" s="5">
        <v>4</v>
      </c>
    </row>
    <row r="144" spans="1:4" x14ac:dyDescent="0.3">
      <c r="A144" t="s">
        <v>141</v>
      </c>
      <c r="B144" s="8">
        <v>17</v>
      </c>
      <c r="C144" s="5">
        <v>7</v>
      </c>
      <c r="D144" s="8">
        <v>7</v>
      </c>
    </row>
    <row r="145" spans="1:4" x14ac:dyDescent="0.3">
      <c r="A145" t="s">
        <v>142</v>
      </c>
      <c r="B145" s="8">
        <v>16</v>
      </c>
      <c r="C145" s="8">
        <v>9</v>
      </c>
      <c r="D145" s="8">
        <v>7</v>
      </c>
    </row>
    <row r="146" spans="1:4" x14ac:dyDescent="0.3">
      <c r="A146" t="s">
        <v>143</v>
      </c>
      <c r="B146" s="8">
        <v>18</v>
      </c>
      <c r="C146" s="8">
        <v>15</v>
      </c>
      <c r="D146" s="8">
        <v>9</v>
      </c>
    </row>
    <row r="147" spans="1:4" x14ac:dyDescent="0.3">
      <c r="A147" t="s">
        <v>144</v>
      </c>
      <c r="B147" s="5">
        <v>10</v>
      </c>
      <c r="C147" s="8">
        <v>16</v>
      </c>
      <c r="D147" s="8">
        <v>11</v>
      </c>
    </row>
    <row r="148" spans="1:4" x14ac:dyDescent="0.3">
      <c r="A148" t="s">
        <v>145</v>
      </c>
      <c r="B148" s="5">
        <v>6</v>
      </c>
      <c r="C148" s="8">
        <v>12</v>
      </c>
      <c r="D148" s="8">
        <v>6</v>
      </c>
    </row>
    <row r="149" spans="1:4" x14ac:dyDescent="0.3">
      <c r="A149" t="s">
        <v>146</v>
      </c>
      <c r="B149" s="5">
        <v>10</v>
      </c>
      <c r="C149" s="8">
        <v>9</v>
      </c>
      <c r="D149" s="8">
        <v>7</v>
      </c>
    </row>
    <row r="150" spans="1:4" x14ac:dyDescent="0.3">
      <c r="A150" t="s">
        <v>147</v>
      </c>
      <c r="B150" s="5">
        <v>13</v>
      </c>
      <c r="C150" s="8">
        <v>11</v>
      </c>
      <c r="D150" s="8">
        <v>8</v>
      </c>
    </row>
    <row r="151" spans="1:4" x14ac:dyDescent="0.3">
      <c r="A151" t="s">
        <v>148</v>
      </c>
      <c r="B151" s="5">
        <v>14</v>
      </c>
      <c r="C151" s="8">
        <v>11</v>
      </c>
      <c r="D151" s="8">
        <v>9</v>
      </c>
    </row>
    <row r="152" spans="1:4" x14ac:dyDescent="0.3">
      <c r="A152" t="s">
        <v>149</v>
      </c>
      <c r="B152" s="5">
        <v>17</v>
      </c>
      <c r="C152" s="8">
        <v>11</v>
      </c>
      <c r="D152" s="8">
        <v>8</v>
      </c>
    </row>
    <row r="153" spans="1:4" x14ac:dyDescent="0.3">
      <c r="A153" t="s">
        <v>150</v>
      </c>
      <c r="B153" s="5">
        <v>11</v>
      </c>
      <c r="C153" s="8">
        <v>10</v>
      </c>
      <c r="D153" s="5">
        <v>4</v>
      </c>
    </row>
    <row r="154" spans="1:4" x14ac:dyDescent="0.3">
      <c r="A154" t="s">
        <v>151</v>
      </c>
      <c r="B154" s="5">
        <v>8</v>
      </c>
      <c r="C154" s="5">
        <v>5</v>
      </c>
      <c r="D154" s="5">
        <v>3</v>
      </c>
    </row>
    <row r="155" spans="1:4" x14ac:dyDescent="0.3">
      <c r="A155" t="s">
        <v>152</v>
      </c>
      <c r="B155" s="5">
        <v>17</v>
      </c>
      <c r="C155" s="5">
        <v>5</v>
      </c>
      <c r="D155" s="5">
        <v>3</v>
      </c>
    </row>
    <row r="156" spans="1:4" x14ac:dyDescent="0.3">
      <c r="A156" t="s">
        <v>153</v>
      </c>
      <c r="B156" s="5">
        <v>13</v>
      </c>
      <c r="C156" s="5">
        <v>7</v>
      </c>
      <c r="D156" s="8">
        <v>6</v>
      </c>
    </row>
    <row r="157" spans="1:4" x14ac:dyDescent="0.3">
      <c r="A157" t="s">
        <v>154</v>
      </c>
      <c r="B157" s="5">
        <v>15</v>
      </c>
      <c r="C157" s="8">
        <v>10</v>
      </c>
      <c r="D157" s="8">
        <v>8</v>
      </c>
    </row>
    <row r="158" spans="1:4" x14ac:dyDescent="0.3">
      <c r="A158" t="s">
        <v>155</v>
      </c>
      <c r="B158" s="5">
        <v>17</v>
      </c>
      <c r="C158" s="8">
        <v>18</v>
      </c>
      <c r="D158" s="8">
        <v>13</v>
      </c>
    </row>
    <row r="159" spans="1:4" x14ac:dyDescent="0.3">
      <c r="A159" t="s">
        <v>156</v>
      </c>
      <c r="B159" s="5">
        <v>7</v>
      </c>
      <c r="C159" s="8">
        <v>12</v>
      </c>
      <c r="D159" s="8">
        <v>10</v>
      </c>
    </row>
    <row r="160" spans="1:4" x14ac:dyDescent="0.3">
      <c r="A160" t="s">
        <v>157</v>
      </c>
      <c r="B160" s="5">
        <v>7</v>
      </c>
      <c r="C160" s="8">
        <v>14</v>
      </c>
      <c r="D160" s="8">
        <v>11</v>
      </c>
    </row>
    <row r="161" spans="1:5" x14ac:dyDescent="0.3">
      <c r="A161" t="s">
        <v>158</v>
      </c>
      <c r="B161" s="5">
        <v>12</v>
      </c>
      <c r="C161" s="8">
        <v>10</v>
      </c>
      <c r="D161" s="8">
        <v>9</v>
      </c>
    </row>
    <row r="162" spans="1:5" x14ac:dyDescent="0.3">
      <c r="A162" t="s">
        <v>159</v>
      </c>
      <c r="B162" s="5">
        <v>16</v>
      </c>
      <c r="C162" s="8">
        <v>11</v>
      </c>
      <c r="D162" s="8">
        <v>10</v>
      </c>
    </row>
    <row r="163" spans="1:5" x14ac:dyDescent="0.3">
      <c r="A163" t="s">
        <v>160</v>
      </c>
      <c r="B163" s="5">
        <v>11</v>
      </c>
      <c r="C163" s="8">
        <v>11</v>
      </c>
      <c r="D163" s="8">
        <v>11</v>
      </c>
    </row>
    <row r="164" spans="1:5" x14ac:dyDescent="0.3">
      <c r="A164" t="s">
        <v>161</v>
      </c>
      <c r="B164" s="5">
        <v>16</v>
      </c>
      <c r="C164" s="8">
        <v>11</v>
      </c>
      <c r="D164" s="8">
        <v>10</v>
      </c>
    </row>
    <row r="165" spans="1:5" x14ac:dyDescent="0.3">
      <c r="A165" t="s">
        <v>162</v>
      </c>
      <c r="B165" s="5">
        <v>15</v>
      </c>
      <c r="C165" s="8">
        <v>14</v>
      </c>
      <c r="D165" s="8">
        <v>12</v>
      </c>
    </row>
    <row r="166" spans="1:5" x14ac:dyDescent="0.3">
      <c r="A166" t="s">
        <v>163</v>
      </c>
      <c r="B166" s="5">
        <v>10</v>
      </c>
      <c r="C166" s="5">
        <v>6</v>
      </c>
      <c r="D166" s="5">
        <v>5</v>
      </c>
    </row>
    <row r="167" spans="1:5" x14ac:dyDescent="0.3">
      <c r="A167" t="s">
        <v>164</v>
      </c>
      <c r="B167" s="5">
        <v>15</v>
      </c>
      <c r="C167" s="5">
        <v>5</v>
      </c>
      <c r="D167" s="5">
        <v>5</v>
      </c>
    </row>
    <row r="168" spans="1:5" x14ac:dyDescent="0.3">
      <c r="A168" t="s">
        <v>165</v>
      </c>
      <c r="B168" s="5">
        <v>15</v>
      </c>
      <c r="C168" s="8">
        <v>10</v>
      </c>
      <c r="D168" s="8">
        <v>10</v>
      </c>
      <c r="E168" s="2" t="s">
        <v>295</v>
      </c>
    </row>
    <row r="169" spans="1:5" x14ac:dyDescent="0.3">
      <c r="A169" t="s">
        <v>166</v>
      </c>
      <c r="B169" s="5">
        <v>15</v>
      </c>
      <c r="C169" s="8">
        <v>10</v>
      </c>
      <c r="D169" s="8">
        <v>7</v>
      </c>
    </row>
    <row r="170" spans="1:5" x14ac:dyDescent="0.3">
      <c r="A170" t="s">
        <v>167</v>
      </c>
      <c r="B170" s="5">
        <v>13</v>
      </c>
      <c r="C170" s="8">
        <v>12</v>
      </c>
      <c r="D170" s="8">
        <v>8</v>
      </c>
    </row>
    <row r="171" spans="1:5" x14ac:dyDescent="0.3">
      <c r="A171" t="s">
        <v>168</v>
      </c>
      <c r="B171" s="5">
        <v>5</v>
      </c>
      <c r="C171" s="8">
        <v>10</v>
      </c>
      <c r="D171" s="8">
        <v>7</v>
      </c>
    </row>
    <row r="172" spans="1:5" x14ac:dyDescent="0.3">
      <c r="A172" t="s">
        <v>169</v>
      </c>
      <c r="B172" s="5">
        <v>5</v>
      </c>
      <c r="C172" s="8">
        <v>12</v>
      </c>
      <c r="D172" s="8">
        <v>7</v>
      </c>
    </row>
    <row r="173" spans="1:5" x14ac:dyDescent="0.3">
      <c r="A173" t="s">
        <v>170</v>
      </c>
      <c r="B173" s="5">
        <v>9</v>
      </c>
      <c r="C173" s="8">
        <v>9</v>
      </c>
      <c r="D173" s="8">
        <v>7</v>
      </c>
    </row>
    <row r="174" spans="1:5" x14ac:dyDescent="0.3">
      <c r="A174" t="s">
        <v>171</v>
      </c>
      <c r="B174" s="5">
        <v>12</v>
      </c>
      <c r="C174" s="8">
        <v>10</v>
      </c>
      <c r="D174" s="8">
        <v>7</v>
      </c>
    </row>
    <row r="175" spans="1:5" x14ac:dyDescent="0.3">
      <c r="A175" t="s">
        <v>172</v>
      </c>
      <c r="B175" s="5">
        <v>9</v>
      </c>
      <c r="C175" s="8">
        <v>10</v>
      </c>
      <c r="D175" s="8">
        <v>8</v>
      </c>
    </row>
    <row r="176" spans="1:5" x14ac:dyDescent="0.3">
      <c r="A176" t="s">
        <v>173</v>
      </c>
      <c r="B176" s="5">
        <v>14</v>
      </c>
      <c r="C176" s="8">
        <v>9</v>
      </c>
      <c r="D176" s="8">
        <v>7</v>
      </c>
    </row>
    <row r="177" spans="1:5" x14ac:dyDescent="0.3">
      <c r="A177" t="s">
        <v>174</v>
      </c>
      <c r="B177" s="5">
        <v>10</v>
      </c>
      <c r="C177" s="8">
        <v>9</v>
      </c>
      <c r="D177" s="5">
        <v>3</v>
      </c>
    </row>
    <row r="178" spans="1:5" x14ac:dyDescent="0.3">
      <c r="A178" t="s">
        <v>175</v>
      </c>
      <c r="B178" s="5">
        <v>7</v>
      </c>
      <c r="C178" s="5">
        <v>5</v>
      </c>
      <c r="D178" s="5">
        <v>3</v>
      </c>
    </row>
    <row r="179" spans="1:5" x14ac:dyDescent="0.3">
      <c r="A179" t="s">
        <v>176</v>
      </c>
      <c r="B179" s="5">
        <v>16</v>
      </c>
      <c r="C179" s="5">
        <v>7</v>
      </c>
      <c r="D179" s="5">
        <v>4</v>
      </c>
    </row>
    <row r="180" spans="1:5" x14ac:dyDescent="0.3">
      <c r="A180" t="s">
        <v>177</v>
      </c>
      <c r="B180" s="5">
        <v>14</v>
      </c>
      <c r="C180" s="5">
        <v>7</v>
      </c>
      <c r="D180" s="5">
        <v>5</v>
      </c>
    </row>
    <row r="181" spans="1:5" x14ac:dyDescent="0.3">
      <c r="A181" t="s">
        <v>178</v>
      </c>
      <c r="B181" s="5">
        <v>17</v>
      </c>
      <c r="C181" s="8">
        <v>15</v>
      </c>
      <c r="D181" s="8">
        <v>11</v>
      </c>
    </row>
    <row r="182" spans="1:5" x14ac:dyDescent="0.3">
      <c r="A182" t="s">
        <v>179</v>
      </c>
      <c r="B182" s="5">
        <v>17</v>
      </c>
      <c r="C182" s="8">
        <v>15</v>
      </c>
      <c r="D182" s="8">
        <v>11</v>
      </c>
    </row>
    <row r="183" spans="1:5" x14ac:dyDescent="0.3">
      <c r="A183" t="s">
        <v>180</v>
      </c>
      <c r="B183" s="5">
        <v>10</v>
      </c>
      <c r="C183" s="8">
        <v>12</v>
      </c>
      <c r="D183" s="8">
        <v>9</v>
      </c>
    </row>
    <row r="184" spans="1:5" x14ac:dyDescent="0.3">
      <c r="A184" t="s">
        <v>181</v>
      </c>
      <c r="B184" s="5">
        <v>7</v>
      </c>
      <c r="C184" s="8">
        <v>13</v>
      </c>
      <c r="D184" s="8">
        <v>7</v>
      </c>
    </row>
    <row r="185" spans="1:5" x14ac:dyDescent="0.3">
      <c r="A185" t="s">
        <v>182</v>
      </c>
      <c r="B185" s="5">
        <v>15</v>
      </c>
      <c r="C185" s="8">
        <v>12</v>
      </c>
      <c r="D185" s="8">
        <v>11</v>
      </c>
    </row>
    <row r="186" spans="1:5" x14ac:dyDescent="0.3">
      <c r="A186" t="s">
        <v>183</v>
      </c>
      <c r="B186" s="8">
        <v>26</v>
      </c>
      <c r="C186" s="8">
        <v>15</v>
      </c>
      <c r="D186" s="8">
        <v>12</v>
      </c>
    </row>
    <row r="187" spans="1:5" x14ac:dyDescent="0.3">
      <c r="A187" t="s">
        <v>184</v>
      </c>
      <c r="B187" s="8">
        <v>17</v>
      </c>
      <c r="C187" s="8">
        <v>17</v>
      </c>
      <c r="D187" s="8">
        <v>13</v>
      </c>
    </row>
    <row r="188" spans="1:5" x14ac:dyDescent="0.3">
      <c r="A188" t="s">
        <v>185</v>
      </c>
      <c r="B188" s="8">
        <v>33</v>
      </c>
      <c r="C188" s="8">
        <v>18</v>
      </c>
      <c r="D188" s="8">
        <v>14</v>
      </c>
    </row>
    <row r="189" spans="1:5" x14ac:dyDescent="0.3">
      <c r="A189" t="s">
        <v>186</v>
      </c>
      <c r="B189" s="8">
        <v>20</v>
      </c>
      <c r="C189" s="8">
        <v>16</v>
      </c>
      <c r="D189" s="8">
        <v>8</v>
      </c>
    </row>
    <row r="190" spans="1:5" x14ac:dyDescent="0.3">
      <c r="A190" t="s">
        <v>187</v>
      </c>
      <c r="B190" s="5">
        <v>15</v>
      </c>
      <c r="C190" s="8">
        <v>9</v>
      </c>
      <c r="D190" s="8">
        <v>6</v>
      </c>
      <c r="E190" s="2" t="s">
        <v>296</v>
      </c>
    </row>
    <row r="191" spans="1:5" x14ac:dyDescent="0.3">
      <c r="A191" t="s">
        <v>188</v>
      </c>
      <c r="B191" s="8">
        <v>27</v>
      </c>
      <c r="C191" s="8">
        <v>10</v>
      </c>
      <c r="D191" s="8">
        <v>8</v>
      </c>
      <c r="E191" s="1" t="s">
        <v>288</v>
      </c>
    </row>
    <row r="192" spans="1:5" x14ac:dyDescent="0.3">
      <c r="A192" t="s">
        <v>189</v>
      </c>
      <c r="B192" s="8">
        <v>53</v>
      </c>
      <c r="C192" s="8">
        <v>34</v>
      </c>
      <c r="D192" s="8">
        <v>20</v>
      </c>
    </row>
    <row r="193" spans="1:4" x14ac:dyDescent="0.3">
      <c r="A193" t="s">
        <v>190</v>
      </c>
      <c r="B193" s="8">
        <v>33</v>
      </c>
      <c r="C193" s="8">
        <v>27</v>
      </c>
      <c r="D193" s="8">
        <v>13</v>
      </c>
    </row>
    <row r="194" spans="1:4" x14ac:dyDescent="0.3">
      <c r="A194" t="s">
        <v>191</v>
      </c>
      <c r="B194" s="8">
        <v>30</v>
      </c>
      <c r="C194" s="8">
        <v>18</v>
      </c>
      <c r="D194" s="8">
        <v>13</v>
      </c>
    </row>
    <row r="195" spans="1:4" x14ac:dyDescent="0.3">
      <c r="A195" t="s">
        <v>192</v>
      </c>
      <c r="B195" s="8">
        <v>24</v>
      </c>
      <c r="C195" s="8">
        <v>13</v>
      </c>
      <c r="D195" s="8">
        <v>11</v>
      </c>
    </row>
    <row r="196" spans="1:4" x14ac:dyDescent="0.3">
      <c r="A196" t="s">
        <v>193</v>
      </c>
      <c r="B196" s="8">
        <v>37</v>
      </c>
      <c r="C196" s="8">
        <v>19</v>
      </c>
      <c r="D196" s="8">
        <v>12</v>
      </c>
    </row>
    <row r="197" spans="1:4" x14ac:dyDescent="0.3">
      <c r="A197" t="s">
        <v>194</v>
      </c>
      <c r="B197" s="8">
        <v>23</v>
      </c>
      <c r="C197" s="8">
        <v>14</v>
      </c>
      <c r="D197" s="8">
        <v>12</v>
      </c>
    </row>
    <row r="198" spans="1:4" x14ac:dyDescent="0.3">
      <c r="A198" t="s">
        <v>195</v>
      </c>
      <c r="B198" s="8">
        <v>20</v>
      </c>
      <c r="C198" s="8">
        <v>11</v>
      </c>
      <c r="D198" s="8">
        <v>8</v>
      </c>
    </row>
    <row r="199" spans="1:4" x14ac:dyDescent="0.3">
      <c r="A199" t="s">
        <v>196</v>
      </c>
      <c r="B199" s="5">
        <v>13</v>
      </c>
      <c r="C199" s="8">
        <v>10</v>
      </c>
      <c r="D199" s="8">
        <v>9</v>
      </c>
    </row>
    <row r="200" spans="1:4" x14ac:dyDescent="0.3">
      <c r="A200" t="s">
        <v>197</v>
      </c>
      <c r="B200" s="5">
        <v>18</v>
      </c>
      <c r="C200" s="8">
        <v>9</v>
      </c>
      <c r="D200" s="8">
        <v>8</v>
      </c>
    </row>
    <row r="201" spans="1:4" x14ac:dyDescent="0.3">
      <c r="A201" t="s">
        <v>198</v>
      </c>
      <c r="B201" s="5">
        <v>16</v>
      </c>
      <c r="C201" s="5">
        <v>8</v>
      </c>
      <c r="D201" s="5">
        <v>5</v>
      </c>
    </row>
    <row r="202" spans="1:4" x14ac:dyDescent="0.3">
      <c r="A202" t="s">
        <v>199</v>
      </c>
      <c r="B202" s="5">
        <v>10</v>
      </c>
      <c r="C202" s="5">
        <v>6</v>
      </c>
      <c r="D202" s="5">
        <v>4</v>
      </c>
    </row>
    <row r="203" spans="1:4" x14ac:dyDescent="0.3">
      <c r="A203" t="s">
        <v>200</v>
      </c>
      <c r="B203" s="8">
        <v>17</v>
      </c>
      <c r="C203" s="5">
        <v>4</v>
      </c>
      <c r="D203" s="5">
        <v>4</v>
      </c>
    </row>
    <row r="204" spans="1:4" x14ac:dyDescent="0.3">
      <c r="A204" t="s">
        <v>201</v>
      </c>
      <c r="B204" s="8">
        <v>18</v>
      </c>
      <c r="C204" s="8">
        <v>11</v>
      </c>
      <c r="D204" s="8">
        <v>14</v>
      </c>
    </row>
    <row r="205" spans="1:4" x14ac:dyDescent="0.3">
      <c r="A205" t="s">
        <v>202</v>
      </c>
      <c r="B205" s="8">
        <v>16</v>
      </c>
      <c r="C205" s="8">
        <v>11</v>
      </c>
      <c r="D205" s="8">
        <v>10</v>
      </c>
    </row>
    <row r="206" spans="1:4" x14ac:dyDescent="0.3">
      <c r="A206" t="s">
        <v>203</v>
      </c>
      <c r="B206" s="5">
        <v>14</v>
      </c>
      <c r="C206" s="8">
        <v>10</v>
      </c>
      <c r="D206" s="8">
        <v>8</v>
      </c>
    </row>
    <row r="207" spans="1:4" x14ac:dyDescent="0.3">
      <c r="A207" t="s">
        <v>204</v>
      </c>
      <c r="B207" s="5">
        <v>6</v>
      </c>
      <c r="C207" s="5">
        <v>8</v>
      </c>
      <c r="D207" s="8">
        <v>6</v>
      </c>
    </row>
    <row r="208" spans="1:4" x14ac:dyDescent="0.3">
      <c r="A208" t="s">
        <v>205</v>
      </c>
      <c r="B208" s="5">
        <v>6</v>
      </c>
      <c r="C208" s="5">
        <v>8</v>
      </c>
      <c r="D208" s="8">
        <v>6</v>
      </c>
    </row>
    <row r="209" spans="1:4" x14ac:dyDescent="0.3">
      <c r="A209" t="s">
        <v>206</v>
      </c>
      <c r="B209" s="5">
        <v>10</v>
      </c>
      <c r="C209" s="8">
        <v>9</v>
      </c>
      <c r="D209" s="8">
        <v>8</v>
      </c>
    </row>
    <row r="210" spans="1:4" x14ac:dyDescent="0.3">
      <c r="A210" t="s">
        <v>207</v>
      </c>
      <c r="B210" s="5">
        <v>13</v>
      </c>
      <c r="C210" s="8">
        <v>9</v>
      </c>
      <c r="D210" s="8">
        <v>7</v>
      </c>
    </row>
    <row r="211" spans="1:4" x14ac:dyDescent="0.3">
      <c r="A211" t="s">
        <v>208</v>
      </c>
      <c r="B211" s="5">
        <v>11</v>
      </c>
      <c r="C211" s="8">
        <v>10</v>
      </c>
      <c r="D211" s="8">
        <v>8</v>
      </c>
    </row>
    <row r="212" spans="1:4" x14ac:dyDescent="0.3">
      <c r="A212" t="s">
        <v>209</v>
      </c>
      <c r="B212" s="5">
        <v>16</v>
      </c>
      <c r="C212" s="5">
        <v>8</v>
      </c>
      <c r="D212" s="8">
        <v>7</v>
      </c>
    </row>
    <row r="213" spans="1:4" x14ac:dyDescent="0.3">
      <c r="A213" t="s">
        <v>210</v>
      </c>
      <c r="B213" s="5">
        <v>12</v>
      </c>
      <c r="C213" s="5">
        <v>8</v>
      </c>
      <c r="D213" s="5">
        <v>5</v>
      </c>
    </row>
    <row r="214" spans="1:4" x14ac:dyDescent="0.3">
      <c r="A214" t="s">
        <v>211</v>
      </c>
      <c r="B214" s="5">
        <v>9</v>
      </c>
      <c r="C214" s="5">
        <v>8</v>
      </c>
      <c r="D214" s="8">
        <v>6</v>
      </c>
    </row>
    <row r="215" spans="1:4" x14ac:dyDescent="0.3">
      <c r="A215" t="s">
        <v>212</v>
      </c>
      <c r="B215" s="5">
        <v>17</v>
      </c>
      <c r="C215" s="8">
        <v>10</v>
      </c>
      <c r="D215" s="8">
        <v>7</v>
      </c>
    </row>
    <row r="216" spans="1:4" x14ac:dyDescent="0.3">
      <c r="A216" t="s">
        <v>213</v>
      </c>
      <c r="B216" s="5">
        <v>13</v>
      </c>
      <c r="C216" s="8">
        <v>10</v>
      </c>
      <c r="D216" s="8">
        <v>8</v>
      </c>
    </row>
    <row r="217" spans="1:4" x14ac:dyDescent="0.3">
      <c r="A217" t="s">
        <v>214</v>
      </c>
      <c r="B217" s="5">
        <v>19</v>
      </c>
      <c r="C217" s="8">
        <v>12</v>
      </c>
      <c r="D217" s="8">
        <v>8</v>
      </c>
    </row>
    <row r="218" spans="1:4" x14ac:dyDescent="0.3">
      <c r="A218" t="s">
        <v>215</v>
      </c>
      <c r="B218" s="5">
        <v>19</v>
      </c>
      <c r="C218" s="8">
        <v>16</v>
      </c>
      <c r="D218" s="8">
        <v>9</v>
      </c>
    </row>
    <row r="219" spans="1:4" x14ac:dyDescent="0.3">
      <c r="A219" t="s">
        <v>216</v>
      </c>
      <c r="B219" s="5">
        <v>6</v>
      </c>
      <c r="C219" s="8">
        <v>9</v>
      </c>
      <c r="D219" s="8">
        <v>8</v>
      </c>
    </row>
    <row r="220" spans="1:4" x14ac:dyDescent="0.3">
      <c r="A220" t="s">
        <v>217</v>
      </c>
      <c r="B220" s="5">
        <v>6</v>
      </c>
      <c r="C220" s="8">
        <v>12</v>
      </c>
      <c r="D220" s="8">
        <v>7</v>
      </c>
    </row>
    <row r="221" spans="1:4" x14ac:dyDescent="0.3">
      <c r="A221" t="s">
        <v>218</v>
      </c>
      <c r="B221" s="5">
        <v>13</v>
      </c>
      <c r="C221" s="8">
        <v>11</v>
      </c>
      <c r="D221" s="8">
        <v>8</v>
      </c>
    </row>
    <row r="222" spans="1:4" x14ac:dyDescent="0.3">
      <c r="A222" t="s">
        <v>219</v>
      </c>
      <c r="B222" s="8">
        <v>21</v>
      </c>
      <c r="C222" s="8">
        <v>14</v>
      </c>
      <c r="D222" s="8">
        <v>10</v>
      </c>
    </row>
    <row r="223" spans="1:4" x14ac:dyDescent="0.3">
      <c r="A223" t="s">
        <v>220</v>
      </c>
      <c r="B223" s="8">
        <v>100</v>
      </c>
      <c r="C223" s="8">
        <v>100</v>
      </c>
      <c r="D223" s="8">
        <v>100</v>
      </c>
    </row>
    <row r="224" spans="1:4" x14ac:dyDescent="0.3">
      <c r="A224" t="s">
        <v>221</v>
      </c>
      <c r="B224" s="8">
        <v>26</v>
      </c>
      <c r="C224" s="8">
        <v>16</v>
      </c>
      <c r="D224" s="8">
        <v>14</v>
      </c>
    </row>
    <row r="225" spans="1:4" x14ac:dyDescent="0.3">
      <c r="A225" t="s">
        <v>222</v>
      </c>
      <c r="B225" s="8">
        <v>19</v>
      </c>
      <c r="C225" s="8">
        <v>15</v>
      </c>
      <c r="D225" s="8">
        <v>7</v>
      </c>
    </row>
    <row r="226" spans="1:4" x14ac:dyDescent="0.3">
      <c r="A226" t="s">
        <v>223</v>
      </c>
      <c r="B226" s="8">
        <v>16</v>
      </c>
      <c r="C226" s="8">
        <v>11</v>
      </c>
      <c r="D226" s="8">
        <v>7</v>
      </c>
    </row>
    <row r="227" spans="1:4" x14ac:dyDescent="0.3">
      <c r="A227" t="s">
        <v>224</v>
      </c>
      <c r="B227" s="8">
        <v>22</v>
      </c>
      <c r="C227" s="5">
        <v>8</v>
      </c>
      <c r="D227" s="8">
        <v>8</v>
      </c>
    </row>
    <row r="228" spans="1:4" x14ac:dyDescent="0.3">
      <c r="A228" t="s">
        <v>225</v>
      </c>
      <c r="B228" s="8">
        <v>20</v>
      </c>
      <c r="C228" s="8">
        <v>11</v>
      </c>
      <c r="D228" s="8">
        <v>10</v>
      </c>
    </row>
    <row r="229" spans="1:4" x14ac:dyDescent="0.3">
      <c r="A229" t="s">
        <v>226</v>
      </c>
      <c r="B229" s="8">
        <v>21</v>
      </c>
      <c r="C229" s="8">
        <v>15</v>
      </c>
      <c r="D229" s="8">
        <v>11</v>
      </c>
    </row>
    <row r="230" spans="1:4" x14ac:dyDescent="0.3">
      <c r="A230" t="s">
        <v>227</v>
      </c>
      <c r="B230" s="8">
        <v>18</v>
      </c>
      <c r="C230" s="8">
        <v>17</v>
      </c>
      <c r="D230" s="8">
        <v>11</v>
      </c>
    </row>
    <row r="231" spans="1:4" x14ac:dyDescent="0.3">
      <c r="A231" t="s">
        <v>228</v>
      </c>
      <c r="B231" s="5">
        <v>7</v>
      </c>
      <c r="C231" s="8">
        <v>13</v>
      </c>
      <c r="D231" s="8">
        <v>9</v>
      </c>
    </row>
  </sheetData>
  <autoFilter ref="A3:D3" xr:uid="{1155D949-76FD-4D7E-849D-5BC4B3CEB529}">
    <sortState xmlns:xlrd2="http://schemas.microsoft.com/office/spreadsheetml/2017/richdata2" ref="A4:D231">
      <sortCondition ref="A3"/>
    </sortState>
  </autoFilter>
  <mergeCells count="1">
    <mergeCell ref="K6:L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82CDD-09E6-438A-9BEC-59F7758FDFB5}">
  <dimension ref="A1:P87"/>
  <sheetViews>
    <sheetView topLeftCell="C74" workbookViewId="0">
      <selection activeCell="N2" sqref="N2:P87"/>
    </sheetView>
  </sheetViews>
  <sheetFormatPr defaultRowHeight="14.4" x14ac:dyDescent="0.3"/>
  <cols>
    <col min="2" max="2" width="15.109375" bestFit="1" customWidth="1"/>
    <col min="4" max="4" width="12.33203125" style="1" customWidth="1"/>
    <col min="5" max="5" width="15.44140625" customWidth="1"/>
    <col min="7" max="7" width="16.44140625" style="1" customWidth="1"/>
    <col min="8" max="8" width="14.44140625" style="4" customWidth="1"/>
    <col min="9" max="9" width="15.21875" customWidth="1"/>
    <col min="14" max="14" width="12.5546875" customWidth="1"/>
    <col min="15" max="15" width="25.6640625" bestFit="1" customWidth="1"/>
  </cols>
  <sheetData>
    <row r="1" spans="1:16" x14ac:dyDescent="0.3">
      <c r="A1" s="17" t="s">
        <v>230</v>
      </c>
      <c r="B1" s="17"/>
    </row>
    <row r="2" spans="1:16" x14ac:dyDescent="0.3">
      <c r="B2" s="3" t="s">
        <v>233</v>
      </c>
      <c r="D2" s="17" t="s">
        <v>234</v>
      </c>
      <c r="E2" s="17"/>
      <c r="G2" s="17" t="s">
        <v>257</v>
      </c>
      <c r="H2" s="17"/>
      <c r="I2" s="17"/>
      <c r="J2" s="17"/>
      <c r="K2" s="17"/>
      <c r="L2" s="17"/>
      <c r="N2" s="3" t="s">
        <v>247</v>
      </c>
    </row>
    <row r="3" spans="1:16" x14ac:dyDescent="0.3">
      <c r="B3" s="1">
        <f>AVERAGE(Nat_Comp_Att_CC!B4:B231)</f>
        <v>15.951754385964913</v>
      </c>
      <c r="D3" s="1" t="s">
        <v>220</v>
      </c>
      <c r="E3" s="1">
        <v>100</v>
      </c>
      <c r="G3" s="6" t="s">
        <v>236</v>
      </c>
      <c r="H3" s="7" t="s">
        <v>237</v>
      </c>
      <c r="I3" s="6" t="s">
        <v>238</v>
      </c>
      <c r="J3" s="6" t="s">
        <v>237</v>
      </c>
      <c r="K3" s="6" t="s">
        <v>239</v>
      </c>
      <c r="L3" s="6" t="s">
        <v>240</v>
      </c>
      <c r="N3" s="1" t="s">
        <v>254</v>
      </c>
      <c r="O3" s="1" t="s">
        <v>268</v>
      </c>
      <c r="P3" s="1" t="s">
        <v>240</v>
      </c>
    </row>
    <row r="4" spans="1:16" x14ac:dyDescent="0.3">
      <c r="D4" s="1" t="s">
        <v>189</v>
      </c>
      <c r="E4" s="1">
        <v>53</v>
      </c>
      <c r="G4" s="1" t="s">
        <v>1</v>
      </c>
      <c r="H4" s="5">
        <v>2</v>
      </c>
      <c r="I4" s="1" t="s">
        <v>2</v>
      </c>
      <c r="J4" s="5">
        <v>7</v>
      </c>
      <c r="K4">
        <v>5</v>
      </c>
      <c r="N4" t="s">
        <v>38</v>
      </c>
      <c r="O4" s="16" t="s">
        <v>258</v>
      </c>
      <c r="P4" t="s">
        <v>255</v>
      </c>
    </row>
    <row r="5" spans="1:16" x14ac:dyDescent="0.3">
      <c r="D5" s="1" t="s">
        <v>71</v>
      </c>
      <c r="E5" s="1">
        <v>43</v>
      </c>
      <c r="G5" s="1" t="s">
        <v>25</v>
      </c>
      <c r="H5" s="5">
        <v>5</v>
      </c>
      <c r="I5" s="1" t="s">
        <v>26</v>
      </c>
      <c r="J5" s="5">
        <v>10</v>
      </c>
      <c r="K5">
        <v>5</v>
      </c>
      <c r="N5" t="s">
        <v>39</v>
      </c>
      <c r="O5" s="16"/>
      <c r="P5" t="s">
        <v>256</v>
      </c>
    </row>
    <row r="6" spans="1:16" x14ac:dyDescent="0.3">
      <c r="D6" s="1" t="s">
        <v>193</v>
      </c>
      <c r="E6" s="1">
        <v>37</v>
      </c>
      <c r="G6" s="1" t="s">
        <v>33</v>
      </c>
      <c r="H6" s="5">
        <v>13</v>
      </c>
      <c r="I6" s="1" t="s">
        <v>34</v>
      </c>
      <c r="J6" s="5">
        <v>20</v>
      </c>
      <c r="K6">
        <v>7</v>
      </c>
      <c r="N6" t="s">
        <v>40</v>
      </c>
      <c r="O6" s="16"/>
    </row>
    <row r="7" spans="1:16" x14ac:dyDescent="0.3">
      <c r="D7" s="1" t="s">
        <v>72</v>
      </c>
      <c r="E7" s="1">
        <v>36</v>
      </c>
      <c r="G7" s="1" t="s">
        <v>37</v>
      </c>
      <c r="H7" s="5">
        <v>13</v>
      </c>
      <c r="I7" s="1" t="s">
        <v>38</v>
      </c>
      <c r="J7" s="5">
        <v>26</v>
      </c>
      <c r="K7">
        <v>13</v>
      </c>
      <c r="N7" t="s">
        <v>41</v>
      </c>
      <c r="O7" s="16"/>
      <c r="P7" t="s">
        <v>271</v>
      </c>
    </row>
    <row r="8" spans="1:16" x14ac:dyDescent="0.3">
      <c r="D8" s="1" t="s">
        <v>190</v>
      </c>
      <c r="E8" s="1">
        <v>33</v>
      </c>
      <c r="G8" s="1" t="s">
        <v>40</v>
      </c>
      <c r="H8" s="5">
        <v>24</v>
      </c>
      <c r="I8" s="1" t="s">
        <v>41</v>
      </c>
      <c r="J8" s="5">
        <v>30</v>
      </c>
      <c r="K8">
        <v>6</v>
      </c>
      <c r="N8" t="s">
        <v>42</v>
      </c>
      <c r="O8" s="16"/>
    </row>
    <row r="9" spans="1:16" x14ac:dyDescent="0.3">
      <c r="D9" s="1" t="s">
        <v>185</v>
      </c>
      <c r="E9" s="1">
        <v>33</v>
      </c>
      <c r="G9" s="1" t="s">
        <v>49</v>
      </c>
      <c r="H9" s="5">
        <v>13</v>
      </c>
      <c r="I9" s="1" t="s">
        <v>50</v>
      </c>
      <c r="J9" s="5">
        <v>20</v>
      </c>
      <c r="K9">
        <v>7</v>
      </c>
      <c r="N9" t="s">
        <v>43</v>
      </c>
      <c r="O9" s="16"/>
    </row>
    <row r="10" spans="1:16" x14ac:dyDescent="0.3">
      <c r="D10" s="1" t="s">
        <v>70</v>
      </c>
      <c r="E10" s="1">
        <v>33</v>
      </c>
      <c r="G10" s="1" t="s">
        <v>50</v>
      </c>
      <c r="H10" s="5">
        <v>20</v>
      </c>
      <c r="I10" s="1" t="s">
        <v>51</v>
      </c>
      <c r="J10" s="5">
        <v>25</v>
      </c>
      <c r="K10">
        <v>5</v>
      </c>
      <c r="N10" t="s">
        <v>44</v>
      </c>
      <c r="O10" s="16"/>
    </row>
    <row r="11" spans="1:16" x14ac:dyDescent="0.3">
      <c r="D11" s="1" t="s">
        <v>65</v>
      </c>
      <c r="E11" s="1">
        <v>33</v>
      </c>
      <c r="G11" s="1" t="s">
        <v>54</v>
      </c>
      <c r="H11" s="5">
        <v>22</v>
      </c>
      <c r="I11" s="1" t="s">
        <v>55</v>
      </c>
      <c r="J11" s="5">
        <v>30</v>
      </c>
      <c r="K11">
        <v>8</v>
      </c>
      <c r="N11" t="s">
        <v>45</v>
      </c>
      <c r="O11" s="16"/>
    </row>
    <row r="12" spans="1:16" x14ac:dyDescent="0.3">
      <c r="D12" s="1" t="s">
        <v>56</v>
      </c>
      <c r="E12" s="1">
        <v>32</v>
      </c>
      <c r="G12" s="1" t="s">
        <v>62</v>
      </c>
      <c r="H12" s="5">
        <v>19</v>
      </c>
      <c r="I12" s="1" t="s">
        <v>63</v>
      </c>
      <c r="J12" s="5">
        <v>24</v>
      </c>
      <c r="K12">
        <v>5</v>
      </c>
      <c r="N12" t="s">
        <v>46</v>
      </c>
      <c r="O12" s="16"/>
    </row>
    <row r="13" spans="1:16" x14ac:dyDescent="0.3">
      <c r="D13" s="1" t="s">
        <v>58</v>
      </c>
      <c r="E13" s="1">
        <v>31</v>
      </c>
      <c r="G13" s="1" t="s">
        <v>64</v>
      </c>
      <c r="H13" s="5">
        <v>23</v>
      </c>
      <c r="I13" s="1" t="s">
        <v>65</v>
      </c>
      <c r="J13" s="5">
        <v>33</v>
      </c>
      <c r="K13">
        <v>10</v>
      </c>
      <c r="N13" t="s">
        <v>47</v>
      </c>
      <c r="O13" s="16"/>
    </row>
    <row r="14" spans="1:16" x14ac:dyDescent="0.3">
      <c r="D14" s="1" t="s">
        <v>77</v>
      </c>
      <c r="E14" s="1">
        <v>31</v>
      </c>
      <c r="G14" s="1" t="s">
        <v>67</v>
      </c>
      <c r="H14" s="5">
        <v>21</v>
      </c>
      <c r="I14" s="1" t="s">
        <v>68</v>
      </c>
      <c r="J14" s="5">
        <v>31</v>
      </c>
      <c r="K14">
        <v>10</v>
      </c>
      <c r="N14" t="s">
        <v>48</v>
      </c>
      <c r="O14" s="16"/>
    </row>
    <row r="15" spans="1:16" x14ac:dyDescent="0.3">
      <c r="D15" s="1" t="s">
        <v>68</v>
      </c>
      <c r="E15" s="1">
        <v>31</v>
      </c>
      <c r="G15" s="1" t="s">
        <v>70</v>
      </c>
      <c r="H15" s="5">
        <v>33</v>
      </c>
      <c r="I15" s="1" t="s">
        <v>71</v>
      </c>
      <c r="J15" s="5">
        <v>43</v>
      </c>
      <c r="K15">
        <v>10</v>
      </c>
      <c r="N15" t="s">
        <v>50</v>
      </c>
      <c r="O15" s="18" t="s">
        <v>259</v>
      </c>
    </row>
    <row r="16" spans="1:16" x14ac:dyDescent="0.3">
      <c r="D16" s="1" t="s">
        <v>191</v>
      </c>
      <c r="E16" s="1">
        <v>30</v>
      </c>
      <c r="G16" s="1" t="s">
        <v>74</v>
      </c>
      <c r="H16" s="5">
        <v>23</v>
      </c>
      <c r="I16" s="1" t="s">
        <v>75</v>
      </c>
      <c r="J16" s="5">
        <v>28</v>
      </c>
      <c r="K16">
        <v>5</v>
      </c>
      <c r="L16" t="s">
        <v>241</v>
      </c>
      <c r="N16" t="s">
        <v>51</v>
      </c>
      <c r="O16" s="16"/>
    </row>
    <row r="17" spans="4:15" x14ac:dyDescent="0.3">
      <c r="D17" s="1" t="s">
        <v>47</v>
      </c>
      <c r="E17" s="1">
        <v>30</v>
      </c>
      <c r="G17" s="1" t="s">
        <v>76</v>
      </c>
      <c r="H17" s="5">
        <v>23</v>
      </c>
      <c r="I17" s="1" t="s">
        <v>77</v>
      </c>
      <c r="J17" s="5">
        <v>31</v>
      </c>
      <c r="K17">
        <v>8</v>
      </c>
      <c r="N17" t="s">
        <v>52</v>
      </c>
      <c r="O17" s="16"/>
    </row>
    <row r="18" spans="4:15" x14ac:dyDescent="0.3">
      <c r="D18" s="1" t="s">
        <v>41</v>
      </c>
      <c r="E18" s="1">
        <v>30</v>
      </c>
      <c r="G18" s="1" t="s">
        <v>79</v>
      </c>
      <c r="H18" s="5">
        <v>18</v>
      </c>
      <c r="I18" s="1" t="s">
        <v>80</v>
      </c>
      <c r="J18" s="5">
        <v>26</v>
      </c>
      <c r="K18">
        <v>8</v>
      </c>
      <c r="N18" t="s">
        <v>53</v>
      </c>
      <c r="O18" s="16"/>
    </row>
    <row r="19" spans="4:15" x14ac:dyDescent="0.3">
      <c r="D19" s="1" t="s">
        <v>69</v>
      </c>
      <c r="E19" s="1">
        <v>30</v>
      </c>
      <c r="G19" s="1" t="s">
        <v>88</v>
      </c>
      <c r="H19" s="5">
        <v>17</v>
      </c>
      <c r="I19" s="1" t="s">
        <v>89</v>
      </c>
      <c r="J19" s="5">
        <v>26</v>
      </c>
      <c r="K19">
        <v>9</v>
      </c>
      <c r="N19" t="s">
        <v>54</v>
      </c>
      <c r="O19" s="16"/>
    </row>
    <row r="20" spans="4:15" x14ac:dyDescent="0.3">
      <c r="D20" s="1" t="s">
        <v>55</v>
      </c>
      <c r="E20" s="1">
        <v>30</v>
      </c>
      <c r="G20" s="1" t="s">
        <v>98</v>
      </c>
      <c r="H20" s="5">
        <v>10</v>
      </c>
      <c r="I20" s="1" t="s">
        <v>99</v>
      </c>
      <c r="J20" s="5">
        <v>17</v>
      </c>
      <c r="K20">
        <v>7</v>
      </c>
      <c r="N20" t="s">
        <v>55</v>
      </c>
      <c r="O20" s="16"/>
    </row>
    <row r="21" spans="4:15" x14ac:dyDescent="0.3">
      <c r="D21" s="1" t="s">
        <v>66</v>
      </c>
      <c r="E21" s="1">
        <v>29</v>
      </c>
      <c r="G21" s="1" t="s">
        <v>116</v>
      </c>
      <c r="H21" s="5">
        <v>12</v>
      </c>
      <c r="I21" s="1" t="s">
        <v>117</v>
      </c>
      <c r="J21" s="5">
        <v>19</v>
      </c>
      <c r="K21">
        <v>7</v>
      </c>
      <c r="L21" t="s">
        <v>242</v>
      </c>
      <c r="N21" t="s">
        <v>56</v>
      </c>
      <c r="O21" s="16"/>
    </row>
    <row r="22" spans="4:15" x14ac:dyDescent="0.3">
      <c r="D22" s="1" t="s">
        <v>46</v>
      </c>
      <c r="E22" s="1">
        <v>28</v>
      </c>
      <c r="G22" s="1" t="s">
        <v>139</v>
      </c>
      <c r="H22" s="5">
        <v>9</v>
      </c>
      <c r="I22" s="1" t="s">
        <v>140</v>
      </c>
      <c r="J22" s="5">
        <v>17</v>
      </c>
      <c r="K22">
        <v>8</v>
      </c>
      <c r="L22" t="s">
        <v>243</v>
      </c>
      <c r="N22" t="s">
        <v>57</v>
      </c>
      <c r="O22" s="16"/>
    </row>
    <row r="23" spans="4:15" x14ac:dyDescent="0.3">
      <c r="D23" s="1" t="s">
        <v>75</v>
      </c>
      <c r="E23" s="1">
        <v>28</v>
      </c>
      <c r="G23" s="1" t="s">
        <v>160</v>
      </c>
      <c r="H23" s="5">
        <v>11</v>
      </c>
      <c r="I23" s="1" t="s">
        <v>161</v>
      </c>
      <c r="J23" s="5">
        <v>16</v>
      </c>
      <c r="K23">
        <v>5</v>
      </c>
      <c r="N23" t="s">
        <v>58</v>
      </c>
      <c r="O23" s="16"/>
    </row>
    <row r="24" spans="4:15" x14ac:dyDescent="0.3">
      <c r="D24" s="1" t="s">
        <v>53</v>
      </c>
      <c r="E24" s="1">
        <v>28</v>
      </c>
      <c r="G24" s="1" t="s">
        <v>172</v>
      </c>
      <c r="H24" s="5">
        <v>9</v>
      </c>
      <c r="I24" s="1" t="s">
        <v>173</v>
      </c>
      <c r="J24" s="5">
        <v>14</v>
      </c>
      <c r="K24">
        <v>5</v>
      </c>
      <c r="L24" t="s">
        <v>244</v>
      </c>
      <c r="N24" t="s">
        <v>59</v>
      </c>
      <c r="O24" s="16"/>
    </row>
    <row r="25" spans="4:15" x14ac:dyDescent="0.3">
      <c r="D25" s="1" t="s">
        <v>57</v>
      </c>
      <c r="E25" s="1">
        <v>28</v>
      </c>
      <c r="G25" s="1" t="s">
        <v>175</v>
      </c>
      <c r="H25" s="5">
        <v>7</v>
      </c>
      <c r="I25" s="1" t="s">
        <v>176</v>
      </c>
      <c r="J25" s="5">
        <v>16</v>
      </c>
      <c r="K25">
        <v>9</v>
      </c>
      <c r="N25" t="s">
        <v>60</v>
      </c>
      <c r="O25" s="16"/>
    </row>
    <row r="26" spans="4:15" x14ac:dyDescent="0.3">
      <c r="D26" s="1" t="s">
        <v>188</v>
      </c>
      <c r="E26" s="1">
        <v>27</v>
      </c>
      <c r="G26" s="1" t="s">
        <v>181</v>
      </c>
      <c r="H26" s="5">
        <v>7</v>
      </c>
      <c r="I26" s="1" t="s">
        <v>182</v>
      </c>
      <c r="J26" s="5">
        <v>15</v>
      </c>
      <c r="K26">
        <v>8</v>
      </c>
      <c r="L26" t="s">
        <v>245</v>
      </c>
      <c r="N26" t="s">
        <v>62</v>
      </c>
      <c r="O26" s="16" t="s">
        <v>260</v>
      </c>
    </row>
    <row r="27" spans="4:15" x14ac:dyDescent="0.3">
      <c r="D27" s="1" t="s">
        <v>221</v>
      </c>
      <c r="E27" s="1">
        <v>26</v>
      </c>
      <c r="G27" s="1" t="s">
        <v>182</v>
      </c>
      <c r="H27" s="5">
        <v>15</v>
      </c>
      <c r="I27" s="1" t="s">
        <v>183</v>
      </c>
      <c r="J27" s="5">
        <v>26</v>
      </c>
      <c r="K27">
        <v>9</v>
      </c>
      <c r="N27" t="s">
        <v>63</v>
      </c>
      <c r="O27" s="16"/>
    </row>
    <row r="28" spans="4:15" x14ac:dyDescent="0.3">
      <c r="D28" s="1" t="s">
        <v>183</v>
      </c>
      <c r="E28" s="1">
        <v>26</v>
      </c>
      <c r="G28" s="1" t="s">
        <v>184</v>
      </c>
      <c r="H28" s="5">
        <v>17</v>
      </c>
      <c r="I28" s="1" t="s">
        <v>185</v>
      </c>
      <c r="J28" s="5">
        <v>33</v>
      </c>
      <c r="K28">
        <v>16</v>
      </c>
      <c r="N28" t="s">
        <v>64</v>
      </c>
      <c r="O28" s="16"/>
    </row>
    <row r="29" spans="4:15" x14ac:dyDescent="0.3">
      <c r="D29" s="1" t="s">
        <v>38</v>
      </c>
      <c r="E29" s="1">
        <v>26</v>
      </c>
      <c r="G29" s="1" t="s">
        <v>187</v>
      </c>
      <c r="H29" s="5">
        <v>15</v>
      </c>
      <c r="I29" s="1" t="s">
        <v>188</v>
      </c>
      <c r="J29" s="5">
        <v>27</v>
      </c>
      <c r="K29">
        <v>12</v>
      </c>
      <c r="L29" t="s">
        <v>246</v>
      </c>
      <c r="N29" t="s">
        <v>65</v>
      </c>
      <c r="O29" s="16"/>
    </row>
    <row r="30" spans="4:15" x14ac:dyDescent="0.3">
      <c r="D30" s="1" t="s">
        <v>52</v>
      </c>
      <c r="E30" s="1">
        <v>26</v>
      </c>
      <c r="G30" s="1" t="s">
        <v>188</v>
      </c>
      <c r="H30" s="5">
        <v>27</v>
      </c>
      <c r="I30" s="1" t="s">
        <v>189</v>
      </c>
      <c r="J30" s="5">
        <v>53</v>
      </c>
      <c r="K30">
        <v>26</v>
      </c>
      <c r="N30" t="s">
        <v>66</v>
      </c>
      <c r="O30" s="16"/>
    </row>
    <row r="31" spans="4:15" x14ac:dyDescent="0.3">
      <c r="D31" s="1" t="s">
        <v>89</v>
      </c>
      <c r="E31" s="1">
        <v>26</v>
      </c>
      <c r="G31" s="1" t="s">
        <v>192</v>
      </c>
      <c r="H31" s="5">
        <v>24</v>
      </c>
      <c r="I31" s="1" t="s">
        <v>193</v>
      </c>
      <c r="J31" s="5">
        <v>37</v>
      </c>
      <c r="K31">
        <v>13</v>
      </c>
      <c r="N31" t="s">
        <v>67</v>
      </c>
      <c r="O31" s="16"/>
    </row>
    <row r="32" spans="4:15" x14ac:dyDescent="0.3">
      <c r="D32" s="1" t="s">
        <v>80</v>
      </c>
      <c r="E32" s="1">
        <v>26</v>
      </c>
      <c r="G32" s="1" t="s">
        <v>199</v>
      </c>
      <c r="H32" s="5">
        <v>10</v>
      </c>
      <c r="I32" s="1" t="s">
        <v>200</v>
      </c>
      <c r="J32" s="5">
        <v>17</v>
      </c>
      <c r="K32">
        <v>7</v>
      </c>
      <c r="N32" t="s">
        <v>68</v>
      </c>
      <c r="O32" s="16"/>
    </row>
    <row r="33" spans="4:15" x14ac:dyDescent="0.3">
      <c r="D33" s="1" t="s">
        <v>51</v>
      </c>
      <c r="E33" s="1">
        <v>25</v>
      </c>
      <c r="G33" s="1" t="s">
        <v>208</v>
      </c>
      <c r="H33" s="5">
        <v>11</v>
      </c>
      <c r="I33" s="1" t="s">
        <v>209</v>
      </c>
      <c r="J33" s="5">
        <v>16</v>
      </c>
      <c r="K33">
        <v>5</v>
      </c>
      <c r="N33" t="s">
        <v>69</v>
      </c>
      <c r="O33" s="16"/>
    </row>
    <row r="34" spans="4:15" x14ac:dyDescent="0.3">
      <c r="G34" s="1" t="s">
        <v>219</v>
      </c>
      <c r="H34" s="5">
        <v>21</v>
      </c>
      <c r="I34" s="1" t="s">
        <v>220</v>
      </c>
      <c r="J34" s="5">
        <v>100</v>
      </c>
      <c r="K34">
        <v>79</v>
      </c>
      <c r="N34" t="s">
        <v>70</v>
      </c>
      <c r="O34" s="16"/>
    </row>
    <row r="35" spans="4:15" x14ac:dyDescent="0.3">
      <c r="G35" s="1" t="s">
        <v>223</v>
      </c>
      <c r="H35" s="5">
        <v>16</v>
      </c>
      <c r="I35" s="1" t="s">
        <v>224</v>
      </c>
      <c r="J35" s="5">
        <v>22</v>
      </c>
      <c r="K35">
        <v>6</v>
      </c>
      <c r="N35" t="s">
        <v>71</v>
      </c>
      <c r="O35" s="16"/>
    </row>
    <row r="36" spans="4:15" x14ac:dyDescent="0.3">
      <c r="N36" t="s">
        <v>72</v>
      </c>
      <c r="O36" s="16"/>
    </row>
    <row r="37" spans="4:15" x14ac:dyDescent="0.3">
      <c r="G37" s="1" t="s">
        <v>294</v>
      </c>
      <c r="H37" s="4">
        <v>32</v>
      </c>
      <c r="N37" t="s">
        <v>73</v>
      </c>
      <c r="O37" s="16"/>
    </row>
    <row r="38" spans="4:15" x14ac:dyDescent="0.3">
      <c r="N38" t="s">
        <v>74</v>
      </c>
      <c r="O38" s="16"/>
    </row>
    <row r="39" spans="4:15" x14ac:dyDescent="0.3">
      <c r="N39" t="s">
        <v>75</v>
      </c>
      <c r="O39" s="16"/>
    </row>
    <row r="40" spans="4:15" x14ac:dyDescent="0.3">
      <c r="N40" t="s">
        <v>76</v>
      </c>
      <c r="O40" s="16"/>
    </row>
    <row r="41" spans="4:15" x14ac:dyDescent="0.3">
      <c r="N41" t="s">
        <v>77</v>
      </c>
      <c r="O41" s="16"/>
    </row>
    <row r="42" spans="4:15" x14ac:dyDescent="0.3">
      <c r="N42" t="s">
        <v>78</v>
      </c>
      <c r="O42" s="16"/>
    </row>
    <row r="43" spans="4:15" x14ac:dyDescent="0.3">
      <c r="N43" t="s">
        <v>79</v>
      </c>
      <c r="O43" s="16"/>
    </row>
    <row r="44" spans="4:15" x14ac:dyDescent="0.3">
      <c r="N44" t="s">
        <v>80</v>
      </c>
      <c r="O44" s="16"/>
    </row>
    <row r="45" spans="4:15" x14ac:dyDescent="0.3">
      <c r="N45" t="s">
        <v>81</v>
      </c>
      <c r="O45" s="16"/>
    </row>
    <row r="46" spans="4:15" x14ac:dyDescent="0.3">
      <c r="N46" t="s">
        <v>82</v>
      </c>
      <c r="O46" s="16"/>
    </row>
    <row r="47" spans="4:15" x14ac:dyDescent="0.3">
      <c r="N47" t="s">
        <v>83</v>
      </c>
      <c r="O47" s="16"/>
    </row>
    <row r="48" spans="4:15" x14ac:dyDescent="0.3">
      <c r="N48" t="s">
        <v>87</v>
      </c>
      <c r="O48" s="16" t="s">
        <v>261</v>
      </c>
    </row>
    <row r="49" spans="14:15" x14ac:dyDescent="0.3">
      <c r="N49" t="s">
        <v>88</v>
      </c>
      <c r="O49" s="16"/>
    </row>
    <row r="50" spans="14:15" x14ac:dyDescent="0.3">
      <c r="N50" t="s">
        <v>89</v>
      </c>
      <c r="O50" s="16"/>
    </row>
    <row r="51" spans="14:15" x14ac:dyDescent="0.3">
      <c r="N51" t="s">
        <v>90</v>
      </c>
      <c r="O51" s="16"/>
    </row>
    <row r="52" spans="14:15" x14ac:dyDescent="0.3">
      <c r="N52" t="s">
        <v>91</v>
      </c>
      <c r="O52" s="16"/>
    </row>
    <row r="53" spans="14:15" x14ac:dyDescent="0.3">
      <c r="N53" t="s">
        <v>92</v>
      </c>
      <c r="O53" s="16"/>
    </row>
    <row r="54" spans="14:15" x14ac:dyDescent="0.3">
      <c r="N54" t="s">
        <v>93</v>
      </c>
      <c r="O54" s="16"/>
    </row>
    <row r="55" spans="14:15" x14ac:dyDescent="0.3">
      <c r="N55" t="s">
        <v>94</v>
      </c>
      <c r="O55" s="16"/>
    </row>
    <row r="56" spans="14:15" x14ac:dyDescent="0.3">
      <c r="N56" t="s">
        <v>95</v>
      </c>
      <c r="O56" s="16"/>
    </row>
    <row r="57" spans="14:15" x14ac:dyDescent="0.3">
      <c r="N57" t="s">
        <v>117</v>
      </c>
      <c r="O57" s="16" t="s">
        <v>262</v>
      </c>
    </row>
    <row r="58" spans="14:15" x14ac:dyDescent="0.3">
      <c r="N58" t="s">
        <v>118</v>
      </c>
      <c r="O58" s="16"/>
    </row>
    <row r="59" spans="14:15" x14ac:dyDescent="0.3">
      <c r="N59" t="s">
        <v>119</v>
      </c>
      <c r="O59" s="16"/>
    </row>
    <row r="60" spans="14:15" x14ac:dyDescent="0.3">
      <c r="N60" t="s">
        <v>140</v>
      </c>
      <c r="O60" s="16" t="s">
        <v>263</v>
      </c>
    </row>
    <row r="61" spans="14:15" x14ac:dyDescent="0.3">
      <c r="N61" t="s">
        <v>141</v>
      </c>
      <c r="O61" s="16"/>
    </row>
    <row r="62" spans="14:15" x14ac:dyDescent="0.3">
      <c r="N62" t="s">
        <v>142</v>
      </c>
      <c r="O62" s="16"/>
    </row>
    <row r="63" spans="14:15" x14ac:dyDescent="0.3">
      <c r="N63" t="s">
        <v>143</v>
      </c>
      <c r="O63" s="16"/>
    </row>
    <row r="64" spans="14:15" x14ac:dyDescent="0.3">
      <c r="N64" t="s">
        <v>183</v>
      </c>
      <c r="O64" s="16" t="s">
        <v>264</v>
      </c>
    </row>
    <row r="65" spans="14:15" x14ac:dyDescent="0.3">
      <c r="N65" t="s">
        <v>184</v>
      </c>
      <c r="O65" s="16"/>
    </row>
    <row r="66" spans="14:15" x14ac:dyDescent="0.3">
      <c r="N66" t="s">
        <v>185</v>
      </c>
      <c r="O66" s="16"/>
    </row>
    <row r="67" spans="14:15" x14ac:dyDescent="0.3">
      <c r="N67" t="s">
        <v>186</v>
      </c>
      <c r="O67" s="16"/>
    </row>
    <row r="68" spans="14:15" x14ac:dyDescent="0.3">
      <c r="N68" t="s">
        <v>188</v>
      </c>
      <c r="O68" s="16" t="s">
        <v>265</v>
      </c>
    </row>
    <row r="69" spans="14:15" x14ac:dyDescent="0.3">
      <c r="N69" t="s">
        <v>189</v>
      </c>
      <c r="O69" s="16"/>
    </row>
    <row r="70" spans="14:15" x14ac:dyDescent="0.3">
      <c r="N70" t="s">
        <v>190</v>
      </c>
      <c r="O70" s="16"/>
    </row>
    <row r="71" spans="14:15" x14ac:dyDescent="0.3">
      <c r="N71" t="s">
        <v>191</v>
      </c>
      <c r="O71" s="16"/>
    </row>
    <row r="72" spans="14:15" x14ac:dyDescent="0.3">
      <c r="N72" t="s">
        <v>192</v>
      </c>
      <c r="O72" s="16"/>
    </row>
    <row r="73" spans="14:15" x14ac:dyDescent="0.3">
      <c r="N73" t="s">
        <v>193</v>
      </c>
      <c r="O73" s="16"/>
    </row>
    <row r="74" spans="14:15" x14ac:dyDescent="0.3">
      <c r="N74" t="s">
        <v>194</v>
      </c>
      <c r="O74" s="16"/>
    </row>
    <row r="75" spans="14:15" x14ac:dyDescent="0.3">
      <c r="N75" t="s">
        <v>195</v>
      </c>
      <c r="O75" s="16"/>
    </row>
    <row r="76" spans="14:15" x14ac:dyDescent="0.3">
      <c r="N76" t="s">
        <v>200</v>
      </c>
      <c r="O76" s="16" t="s">
        <v>266</v>
      </c>
    </row>
    <row r="77" spans="14:15" x14ac:dyDescent="0.3">
      <c r="N77" t="s">
        <v>201</v>
      </c>
      <c r="O77" s="16"/>
    </row>
    <row r="78" spans="14:15" x14ac:dyDescent="0.3">
      <c r="N78" t="s">
        <v>202</v>
      </c>
      <c r="O78" s="16"/>
    </row>
    <row r="79" spans="14:15" x14ac:dyDescent="0.3">
      <c r="N79" t="s">
        <v>219</v>
      </c>
      <c r="O79" s="16" t="s">
        <v>267</v>
      </c>
    </row>
    <row r="80" spans="14:15" x14ac:dyDescent="0.3">
      <c r="N80" t="s">
        <v>220</v>
      </c>
      <c r="O80" s="16"/>
    </row>
    <row r="81" spans="14:15" x14ac:dyDescent="0.3">
      <c r="N81" t="s">
        <v>221</v>
      </c>
      <c r="O81" s="16"/>
    </row>
    <row r="82" spans="14:15" x14ac:dyDescent="0.3">
      <c r="N82" t="s">
        <v>222</v>
      </c>
      <c r="O82" s="16"/>
    </row>
    <row r="83" spans="14:15" x14ac:dyDescent="0.3">
      <c r="N83" t="s">
        <v>223</v>
      </c>
      <c r="O83" s="16"/>
    </row>
    <row r="84" spans="14:15" x14ac:dyDescent="0.3">
      <c r="N84" t="s">
        <v>224</v>
      </c>
      <c r="O84" s="16"/>
    </row>
    <row r="85" spans="14:15" x14ac:dyDescent="0.3">
      <c r="N85" t="s">
        <v>225</v>
      </c>
      <c r="O85" s="16"/>
    </row>
    <row r="86" spans="14:15" x14ac:dyDescent="0.3">
      <c r="N86" t="s">
        <v>226</v>
      </c>
      <c r="O86" s="16"/>
    </row>
    <row r="87" spans="14:15" x14ac:dyDescent="0.3">
      <c r="N87" t="s">
        <v>227</v>
      </c>
      <c r="O87" s="16"/>
    </row>
  </sheetData>
  <autoFilter ref="G3:L3" xr:uid="{88382CDD-09E6-438A-9BEC-59F7758FDFB5}">
    <sortState xmlns:xlrd2="http://schemas.microsoft.com/office/spreadsheetml/2017/richdata2" ref="G4:L35">
      <sortCondition ref="G3"/>
    </sortState>
  </autoFilter>
  <mergeCells count="13">
    <mergeCell ref="A1:B1"/>
    <mergeCell ref="D2:E2"/>
    <mergeCell ref="G2:L2"/>
    <mergeCell ref="O4:O14"/>
    <mergeCell ref="O15:O25"/>
    <mergeCell ref="O68:O75"/>
    <mergeCell ref="O76:O78"/>
    <mergeCell ref="O79:O87"/>
    <mergeCell ref="O26:O47"/>
    <mergeCell ref="O48:O56"/>
    <mergeCell ref="O57:O59"/>
    <mergeCell ref="O60:O63"/>
    <mergeCell ref="O64:O6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59821-9ABB-49F7-B8F1-405E055BBCAE}">
  <dimension ref="A1:P91"/>
  <sheetViews>
    <sheetView topLeftCell="D64" workbookViewId="0">
      <selection activeCell="N2" sqref="N2:O85"/>
    </sheetView>
  </sheetViews>
  <sheetFormatPr defaultRowHeight="14.4" x14ac:dyDescent="0.3"/>
  <cols>
    <col min="2" max="2" width="15.77734375" bestFit="1" customWidth="1"/>
    <col min="3" max="3" width="12" bestFit="1" customWidth="1"/>
    <col min="4" max="4" width="15.33203125" style="1" customWidth="1"/>
    <col min="5" max="5" width="15.44140625" customWidth="1"/>
    <col min="7" max="7" width="13.33203125" customWidth="1"/>
    <col min="9" max="9" width="13.5546875" customWidth="1"/>
    <col min="11" max="11" width="10.5546875" style="1" customWidth="1"/>
    <col min="12" max="12" width="22.109375" customWidth="1"/>
    <col min="14" max="14" width="13.5546875" customWidth="1"/>
    <col min="15" max="15" width="25.109375" style="9" bestFit="1" customWidth="1"/>
  </cols>
  <sheetData>
    <row r="1" spans="1:16" x14ac:dyDescent="0.3">
      <c r="A1" t="s">
        <v>248</v>
      </c>
    </row>
    <row r="2" spans="1:16" x14ac:dyDescent="0.3">
      <c r="B2" s="3" t="s">
        <v>233</v>
      </c>
      <c r="D2" s="17" t="s">
        <v>234</v>
      </c>
      <c r="E2" s="17"/>
      <c r="G2" s="17" t="s">
        <v>235</v>
      </c>
      <c r="H2" s="17"/>
      <c r="I2" s="17"/>
      <c r="J2" s="17"/>
      <c r="K2" s="17"/>
      <c r="L2" s="17"/>
      <c r="N2" s="3" t="s">
        <v>247</v>
      </c>
    </row>
    <row r="3" spans="1:16" x14ac:dyDescent="0.3">
      <c r="B3" s="1">
        <f>AVERAGE(Nat_Comp_Att_CC!C4:C231)</f>
        <v>8.7719298245614041</v>
      </c>
      <c r="C3" s="1"/>
      <c r="D3" s="1" t="s">
        <v>220</v>
      </c>
      <c r="E3" s="1">
        <v>100</v>
      </c>
      <c r="G3" s="6" t="s">
        <v>236</v>
      </c>
      <c r="H3" s="7" t="s">
        <v>237</v>
      </c>
      <c r="I3" s="6" t="s">
        <v>238</v>
      </c>
      <c r="J3" s="6" t="s">
        <v>237</v>
      </c>
      <c r="K3" s="6" t="s">
        <v>239</v>
      </c>
      <c r="L3" s="6" t="s">
        <v>240</v>
      </c>
      <c r="N3" s="1" t="s">
        <v>254</v>
      </c>
      <c r="O3" s="9" t="s">
        <v>269</v>
      </c>
      <c r="P3" s="1" t="s">
        <v>240</v>
      </c>
    </row>
    <row r="4" spans="1:16" x14ac:dyDescent="0.3">
      <c r="D4" s="1" t="s">
        <v>189</v>
      </c>
      <c r="E4" s="1">
        <v>34</v>
      </c>
      <c r="G4" t="s">
        <v>70</v>
      </c>
      <c r="H4" s="5">
        <v>9</v>
      </c>
      <c r="I4" t="s">
        <v>71</v>
      </c>
      <c r="J4" s="5">
        <v>14</v>
      </c>
      <c r="K4" s="1">
        <v>5</v>
      </c>
      <c r="N4" t="s">
        <v>37</v>
      </c>
      <c r="O4" s="16" t="s">
        <v>270</v>
      </c>
      <c r="P4" t="s">
        <v>280</v>
      </c>
    </row>
    <row r="5" spans="1:16" x14ac:dyDescent="0.3">
      <c r="D5" s="1" t="s">
        <v>190</v>
      </c>
      <c r="E5" s="1">
        <v>27</v>
      </c>
      <c r="G5" t="s">
        <v>128</v>
      </c>
      <c r="H5" s="5">
        <v>3</v>
      </c>
      <c r="I5" t="s">
        <v>129</v>
      </c>
      <c r="J5" s="5">
        <v>8</v>
      </c>
      <c r="K5" s="1">
        <v>5</v>
      </c>
      <c r="N5" t="s">
        <v>38</v>
      </c>
      <c r="O5" s="16"/>
      <c r="P5" t="s">
        <v>281</v>
      </c>
    </row>
    <row r="6" spans="1:16" x14ac:dyDescent="0.3">
      <c r="D6" s="1" t="s">
        <v>193</v>
      </c>
      <c r="E6" s="1">
        <v>19</v>
      </c>
      <c r="G6" t="s">
        <v>142</v>
      </c>
      <c r="H6" s="5">
        <v>9</v>
      </c>
      <c r="I6" t="s">
        <v>143</v>
      </c>
      <c r="J6" s="5">
        <v>15</v>
      </c>
      <c r="K6" s="1">
        <v>6</v>
      </c>
      <c r="N6" t="s">
        <v>39</v>
      </c>
      <c r="O6" s="16"/>
      <c r="P6" t="s">
        <v>282</v>
      </c>
    </row>
    <row r="7" spans="1:16" x14ac:dyDescent="0.3">
      <c r="D7" s="1" t="s">
        <v>185</v>
      </c>
      <c r="E7" s="1">
        <v>18</v>
      </c>
      <c r="G7" t="s">
        <v>154</v>
      </c>
      <c r="H7" s="5">
        <v>10</v>
      </c>
      <c r="I7" t="s">
        <v>155</v>
      </c>
      <c r="J7" s="5">
        <v>18</v>
      </c>
      <c r="K7" s="1">
        <v>8</v>
      </c>
      <c r="N7" t="s">
        <v>40</v>
      </c>
      <c r="O7" s="16"/>
      <c r="P7" t="s">
        <v>283</v>
      </c>
    </row>
    <row r="8" spans="1:16" x14ac:dyDescent="0.3">
      <c r="D8" s="1" t="s">
        <v>191</v>
      </c>
      <c r="E8" s="1">
        <v>18</v>
      </c>
      <c r="G8" t="s">
        <v>164</v>
      </c>
      <c r="H8" s="5">
        <v>5</v>
      </c>
      <c r="I8" t="s">
        <v>165</v>
      </c>
      <c r="J8" s="5">
        <v>10</v>
      </c>
      <c r="K8" s="1">
        <v>5</v>
      </c>
      <c r="N8" t="s">
        <v>46</v>
      </c>
      <c r="O8" s="16" t="s">
        <v>272</v>
      </c>
      <c r="P8" t="s">
        <v>284</v>
      </c>
    </row>
    <row r="9" spans="1:16" x14ac:dyDescent="0.3">
      <c r="D9" s="1" t="s">
        <v>155</v>
      </c>
      <c r="E9" s="1">
        <v>18</v>
      </c>
      <c r="G9" t="s">
        <v>177</v>
      </c>
      <c r="H9" s="5">
        <v>7</v>
      </c>
      <c r="I9" t="s">
        <v>178</v>
      </c>
      <c r="J9" s="5">
        <v>15</v>
      </c>
      <c r="K9" s="1">
        <v>8</v>
      </c>
      <c r="N9" t="s">
        <v>47</v>
      </c>
      <c r="O9" s="16"/>
    </row>
    <row r="10" spans="1:16" x14ac:dyDescent="0.3">
      <c r="D10" s="1" t="s">
        <v>72</v>
      </c>
      <c r="E10" s="1">
        <v>17</v>
      </c>
      <c r="G10" t="s">
        <v>188</v>
      </c>
      <c r="H10" s="5">
        <v>10</v>
      </c>
      <c r="I10" t="s">
        <v>189</v>
      </c>
      <c r="J10" s="5">
        <v>34</v>
      </c>
      <c r="K10" s="1">
        <v>24</v>
      </c>
      <c r="N10" t="s">
        <v>48</v>
      </c>
      <c r="O10" s="16"/>
      <c r="P10" s="8"/>
    </row>
    <row r="11" spans="1:16" x14ac:dyDescent="0.3">
      <c r="D11" s="1" t="s">
        <v>227</v>
      </c>
      <c r="E11" s="1">
        <v>17</v>
      </c>
      <c r="G11" t="s">
        <v>192</v>
      </c>
      <c r="H11" s="5">
        <v>13</v>
      </c>
      <c r="I11" t="s">
        <v>193</v>
      </c>
      <c r="J11" s="5">
        <v>19</v>
      </c>
      <c r="K11" s="1">
        <v>6</v>
      </c>
      <c r="N11" t="s">
        <v>49</v>
      </c>
      <c r="O11" s="16"/>
      <c r="P11" s="8"/>
    </row>
    <row r="12" spans="1:16" x14ac:dyDescent="0.3">
      <c r="D12" s="1" t="s">
        <v>184</v>
      </c>
      <c r="E12" s="1">
        <v>17</v>
      </c>
      <c r="G12" t="s">
        <v>200</v>
      </c>
      <c r="H12" s="5">
        <v>4</v>
      </c>
      <c r="I12" t="s">
        <v>201</v>
      </c>
      <c r="J12" s="5">
        <v>11</v>
      </c>
      <c r="K12" s="1">
        <v>6</v>
      </c>
      <c r="N12" t="s">
        <v>70</v>
      </c>
      <c r="O12" s="19" t="s">
        <v>273</v>
      </c>
      <c r="P12" s="8"/>
    </row>
    <row r="13" spans="1:16" x14ac:dyDescent="0.3">
      <c r="D13" s="1" t="s">
        <v>221</v>
      </c>
      <c r="E13" s="1">
        <v>16</v>
      </c>
      <c r="G13" t="s">
        <v>219</v>
      </c>
      <c r="H13" s="5">
        <v>14</v>
      </c>
      <c r="I13" t="s">
        <v>220</v>
      </c>
      <c r="J13" s="5">
        <v>100</v>
      </c>
      <c r="K13" s="1">
        <v>86</v>
      </c>
      <c r="N13" t="s">
        <v>71</v>
      </c>
      <c r="O13" s="19"/>
      <c r="P13" s="8"/>
    </row>
    <row r="14" spans="1:16" x14ac:dyDescent="0.3">
      <c r="D14" s="1" t="s">
        <v>186</v>
      </c>
      <c r="E14" s="1">
        <v>16</v>
      </c>
      <c r="N14" t="s">
        <v>72</v>
      </c>
      <c r="O14" s="19"/>
      <c r="P14" s="8"/>
    </row>
    <row r="15" spans="1:16" x14ac:dyDescent="0.3">
      <c r="D15" s="1" t="s">
        <v>215</v>
      </c>
      <c r="E15" s="1">
        <v>16</v>
      </c>
      <c r="G15" t="s">
        <v>293</v>
      </c>
      <c r="H15" s="5">
        <v>10</v>
      </c>
      <c r="N15" t="s">
        <v>73</v>
      </c>
      <c r="O15" s="19"/>
      <c r="P15" s="8"/>
    </row>
    <row r="16" spans="1:16" x14ac:dyDescent="0.3">
      <c r="D16" s="1" t="s">
        <v>144</v>
      </c>
      <c r="E16" s="1">
        <v>16</v>
      </c>
      <c r="N16" t="s">
        <v>142</v>
      </c>
      <c r="O16" s="19" t="s">
        <v>261</v>
      </c>
      <c r="P16" s="8"/>
    </row>
    <row r="17" spans="4:16" x14ac:dyDescent="0.3">
      <c r="D17" s="1" t="s">
        <v>183</v>
      </c>
      <c r="E17" s="1">
        <v>15</v>
      </c>
      <c r="N17" t="s">
        <v>143</v>
      </c>
      <c r="O17" s="19"/>
      <c r="P17" s="8"/>
    </row>
    <row r="18" spans="4:16" x14ac:dyDescent="0.3">
      <c r="D18" s="1" t="s">
        <v>226</v>
      </c>
      <c r="E18" s="1">
        <v>15</v>
      </c>
      <c r="N18" t="s">
        <v>144</v>
      </c>
      <c r="O18" s="19"/>
      <c r="P18" s="8"/>
    </row>
    <row r="19" spans="4:16" x14ac:dyDescent="0.3">
      <c r="D19" s="1" t="s">
        <v>222</v>
      </c>
      <c r="E19" s="1">
        <v>15</v>
      </c>
      <c r="N19" t="s">
        <v>145</v>
      </c>
      <c r="O19" s="19"/>
      <c r="P19" s="8"/>
    </row>
    <row r="20" spans="4:16" x14ac:dyDescent="0.3">
      <c r="D20" s="1" t="s">
        <v>143</v>
      </c>
      <c r="E20" s="1">
        <v>15</v>
      </c>
      <c r="N20" t="s">
        <v>146</v>
      </c>
      <c r="O20" s="19"/>
      <c r="P20" s="8"/>
    </row>
    <row r="21" spans="4:16" x14ac:dyDescent="0.3">
      <c r="D21" s="1" t="s">
        <v>178</v>
      </c>
      <c r="E21" s="1">
        <v>15</v>
      </c>
      <c r="N21" t="s">
        <v>147</v>
      </c>
      <c r="O21" s="19"/>
      <c r="P21" s="8"/>
    </row>
    <row r="22" spans="4:16" x14ac:dyDescent="0.3">
      <c r="D22" s="1" t="s">
        <v>179</v>
      </c>
      <c r="E22" s="1">
        <v>15</v>
      </c>
      <c r="N22" t="s">
        <v>148</v>
      </c>
      <c r="O22" s="19"/>
      <c r="P22" s="8"/>
    </row>
    <row r="23" spans="4:16" x14ac:dyDescent="0.3">
      <c r="D23" s="1" t="s">
        <v>71</v>
      </c>
      <c r="E23" s="1">
        <v>14</v>
      </c>
      <c r="N23" t="s">
        <v>149</v>
      </c>
      <c r="O23" s="19"/>
      <c r="P23" s="8"/>
    </row>
    <row r="24" spans="4:16" x14ac:dyDescent="0.3">
      <c r="D24" s="1" t="s">
        <v>38</v>
      </c>
      <c r="E24" s="1">
        <v>14</v>
      </c>
      <c r="N24" t="s">
        <v>150</v>
      </c>
      <c r="O24" s="19"/>
      <c r="P24" s="8"/>
    </row>
    <row r="25" spans="4:16" x14ac:dyDescent="0.3">
      <c r="D25" s="1" t="s">
        <v>194</v>
      </c>
      <c r="E25" s="1">
        <v>14</v>
      </c>
      <c r="N25" t="s">
        <v>154</v>
      </c>
      <c r="O25" s="19" t="s">
        <v>274</v>
      </c>
      <c r="P25" s="8"/>
    </row>
    <row r="26" spans="4:16" x14ac:dyDescent="0.3">
      <c r="D26" s="1" t="s">
        <v>219</v>
      </c>
      <c r="E26" s="1">
        <v>14</v>
      </c>
      <c r="N26" t="s">
        <v>155</v>
      </c>
      <c r="O26" s="19"/>
      <c r="P26" s="8"/>
    </row>
    <row r="27" spans="4:16" x14ac:dyDescent="0.3">
      <c r="D27" s="1" t="s">
        <v>162</v>
      </c>
      <c r="E27" s="1">
        <v>14</v>
      </c>
      <c r="N27" t="s">
        <v>156</v>
      </c>
      <c r="O27" s="19"/>
      <c r="P27" s="8"/>
    </row>
    <row r="28" spans="4:16" x14ac:dyDescent="0.3">
      <c r="D28" s="1" t="s">
        <v>157</v>
      </c>
      <c r="E28" s="1">
        <v>14</v>
      </c>
      <c r="N28" t="s">
        <v>157</v>
      </c>
      <c r="O28" s="19"/>
      <c r="P28" s="8"/>
    </row>
    <row r="29" spans="4:16" x14ac:dyDescent="0.3">
      <c r="D29" s="1" t="s">
        <v>192</v>
      </c>
      <c r="E29" s="1">
        <v>13</v>
      </c>
      <c r="N29" t="s">
        <v>158</v>
      </c>
      <c r="O29" s="19"/>
      <c r="P29" s="8"/>
    </row>
    <row r="30" spans="4:16" x14ac:dyDescent="0.3">
      <c r="D30" s="1" t="s">
        <v>181</v>
      </c>
      <c r="E30" s="1">
        <v>13</v>
      </c>
      <c r="N30" t="s">
        <v>159</v>
      </c>
      <c r="O30" s="19"/>
      <c r="P30" s="8"/>
    </row>
    <row r="31" spans="4:16" x14ac:dyDescent="0.3">
      <c r="D31" s="1" t="s">
        <v>228</v>
      </c>
      <c r="E31" s="1">
        <v>13</v>
      </c>
      <c r="N31" t="s">
        <v>160</v>
      </c>
      <c r="O31" s="19"/>
      <c r="P31" s="8"/>
    </row>
    <row r="32" spans="4:16" x14ac:dyDescent="0.3">
      <c r="D32" s="1" t="s">
        <v>40</v>
      </c>
      <c r="E32" s="1">
        <v>12</v>
      </c>
      <c r="N32" t="s">
        <v>161</v>
      </c>
      <c r="O32" s="19"/>
      <c r="P32" s="8"/>
    </row>
    <row r="33" spans="4:16" x14ac:dyDescent="0.3">
      <c r="D33" s="1" t="s">
        <v>214</v>
      </c>
      <c r="E33" s="1">
        <v>12</v>
      </c>
      <c r="N33" t="s">
        <v>162</v>
      </c>
      <c r="O33" s="19"/>
      <c r="P33" s="8"/>
    </row>
    <row r="34" spans="4:16" x14ac:dyDescent="0.3">
      <c r="N34" t="s">
        <v>165</v>
      </c>
      <c r="O34" s="19" t="s">
        <v>275</v>
      </c>
      <c r="P34" s="8"/>
    </row>
    <row r="35" spans="4:16" x14ac:dyDescent="0.3">
      <c r="N35" t="s">
        <v>166</v>
      </c>
      <c r="O35" s="19"/>
      <c r="P35" s="8"/>
    </row>
    <row r="36" spans="4:16" x14ac:dyDescent="0.3">
      <c r="N36" t="s">
        <v>167</v>
      </c>
      <c r="O36" s="19"/>
      <c r="P36" s="8"/>
    </row>
    <row r="37" spans="4:16" x14ac:dyDescent="0.3">
      <c r="N37" t="s">
        <v>168</v>
      </c>
      <c r="O37" s="19"/>
      <c r="P37" s="8"/>
    </row>
    <row r="38" spans="4:16" x14ac:dyDescent="0.3">
      <c r="N38" t="s">
        <v>169</v>
      </c>
      <c r="O38" s="19"/>
      <c r="P38" s="8"/>
    </row>
    <row r="39" spans="4:16" x14ac:dyDescent="0.3">
      <c r="N39" t="s">
        <v>170</v>
      </c>
      <c r="O39" s="19"/>
      <c r="P39" s="8"/>
    </row>
    <row r="40" spans="4:16" x14ac:dyDescent="0.3">
      <c r="N40" t="s">
        <v>171</v>
      </c>
      <c r="O40" s="19"/>
      <c r="P40" s="8"/>
    </row>
    <row r="41" spans="4:16" x14ac:dyDescent="0.3">
      <c r="N41" t="s">
        <v>172</v>
      </c>
      <c r="O41" s="19"/>
      <c r="P41" s="8"/>
    </row>
    <row r="42" spans="4:16" x14ac:dyDescent="0.3">
      <c r="N42" t="s">
        <v>173</v>
      </c>
      <c r="O42" s="19"/>
      <c r="P42" s="8"/>
    </row>
    <row r="43" spans="4:16" x14ac:dyDescent="0.3">
      <c r="N43" t="s">
        <v>174</v>
      </c>
      <c r="O43" s="19"/>
      <c r="P43" s="8"/>
    </row>
    <row r="44" spans="4:16" x14ac:dyDescent="0.3">
      <c r="N44" t="s">
        <v>178</v>
      </c>
      <c r="O44" s="19" t="s">
        <v>276</v>
      </c>
      <c r="P44" s="8"/>
    </row>
    <row r="45" spans="4:16" x14ac:dyDescent="0.3">
      <c r="N45" t="s">
        <v>179</v>
      </c>
      <c r="O45" s="19"/>
      <c r="P45" s="8"/>
    </row>
    <row r="46" spans="4:16" x14ac:dyDescent="0.3">
      <c r="N46" t="s">
        <v>180</v>
      </c>
      <c r="O46" s="19"/>
      <c r="P46" s="8"/>
    </row>
    <row r="47" spans="4:16" x14ac:dyDescent="0.3">
      <c r="N47" t="s">
        <v>181</v>
      </c>
      <c r="O47" s="19"/>
      <c r="P47" s="8"/>
    </row>
    <row r="48" spans="4:16" x14ac:dyDescent="0.3">
      <c r="N48" t="s">
        <v>182</v>
      </c>
      <c r="O48" s="19"/>
      <c r="P48" s="8"/>
    </row>
    <row r="49" spans="14:16" x14ac:dyDescent="0.3">
      <c r="N49" t="s">
        <v>183</v>
      </c>
      <c r="O49" s="19"/>
      <c r="P49" s="8"/>
    </row>
    <row r="50" spans="14:16" x14ac:dyDescent="0.3">
      <c r="N50" t="s">
        <v>184</v>
      </c>
      <c r="O50" s="19"/>
      <c r="P50" s="8"/>
    </row>
    <row r="51" spans="14:16" x14ac:dyDescent="0.3">
      <c r="N51" t="s">
        <v>185</v>
      </c>
      <c r="O51" s="19"/>
      <c r="P51" s="8"/>
    </row>
    <row r="52" spans="14:16" x14ac:dyDescent="0.3">
      <c r="N52" t="s">
        <v>186</v>
      </c>
      <c r="O52" s="19"/>
      <c r="P52" s="8"/>
    </row>
    <row r="53" spans="14:16" x14ac:dyDescent="0.3">
      <c r="N53" t="s">
        <v>187</v>
      </c>
      <c r="O53" s="19"/>
      <c r="P53" s="8"/>
    </row>
    <row r="54" spans="14:16" x14ac:dyDescent="0.3">
      <c r="N54" t="s">
        <v>188</v>
      </c>
      <c r="O54" s="19"/>
      <c r="P54" s="8"/>
    </row>
    <row r="55" spans="14:16" x14ac:dyDescent="0.3">
      <c r="N55" t="s">
        <v>189</v>
      </c>
      <c r="O55" s="19"/>
      <c r="P55" s="8"/>
    </row>
    <row r="56" spans="14:16" x14ac:dyDescent="0.3">
      <c r="N56" t="s">
        <v>190</v>
      </c>
      <c r="O56" s="19"/>
      <c r="P56" s="8"/>
    </row>
    <row r="57" spans="14:16" x14ac:dyDescent="0.3">
      <c r="N57" t="s">
        <v>191</v>
      </c>
      <c r="O57" s="19"/>
      <c r="P57" s="8"/>
    </row>
    <row r="58" spans="14:16" x14ac:dyDescent="0.3">
      <c r="N58" t="s">
        <v>192</v>
      </c>
      <c r="O58" s="19"/>
      <c r="P58" s="8"/>
    </row>
    <row r="59" spans="14:16" x14ac:dyDescent="0.3">
      <c r="N59" t="s">
        <v>193</v>
      </c>
      <c r="O59" s="19"/>
      <c r="P59" s="8"/>
    </row>
    <row r="60" spans="14:16" x14ac:dyDescent="0.3">
      <c r="N60" t="s">
        <v>194</v>
      </c>
      <c r="O60" s="19"/>
      <c r="P60" s="8"/>
    </row>
    <row r="61" spans="14:16" x14ac:dyDescent="0.3">
      <c r="N61" t="s">
        <v>195</v>
      </c>
      <c r="O61" s="19"/>
      <c r="P61" s="8"/>
    </row>
    <row r="62" spans="14:16" x14ac:dyDescent="0.3">
      <c r="N62" t="s">
        <v>196</v>
      </c>
      <c r="O62" s="19"/>
      <c r="P62" s="8"/>
    </row>
    <row r="63" spans="14:16" x14ac:dyDescent="0.3">
      <c r="N63" t="s">
        <v>197</v>
      </c>
      <c r="O63" s="19"/>
      <c r="P63" s="8"/>
    </row>
    <row r="64" spans="14:16" x14ac:dyDescent="0.3">
      <c r="N64" t="s">
        <v>201</v>
      </c>
      <c r="O64" s="19" t="s">
        <v>277</v>
      </c>
      <c r="P64" s="8"/>
    </row>
    <row r="65" spans="14:16" x14ac:dyDescent="0.3">
      <c r="N65" t="s">
        <v>202</v>
      </c>
      <c r="O65" s="19"/>
      <c r="P65" s="8"/>
    </row>
    <row r="66" spans="14:16" x14ac:dyDescent="0.3">
      <c r="N66" t="s">
        <v>203</v>
      </c>
      <c r="O66" s="19"/>
      <c r="P66" s="8"/>
    </row>
    <row r="67" spans="14:16" x14ac:dyDescent="0.3">
      <c r="N67" t="s">
        <v>206</v>
      </c>
      <c r="O67" s="19" t="s">
        <v>266</v>
      </c>
      <c r="P67" s="8"/>
    </row>
    <row r="68" spans="14:16" x14ac:dyDescent="0.3">
      <c r="N68" t="s">
        <v>207</v>
      </c>
      <c r="O68" s="19"/>
      <c r="P68" s="8"/>
    </row>
    <row r="69" spans="14:16" x14ac:dyDescent="0.3">
      <c r="N69" t="s">
        <v>208</v>
      </c>
      <c r="O69" s="19"/>
      <c r="P69" s="8"/>
    </row>
    <row r="70" spans="14:16" x14ac:dyDescent="0.3">
      <c r="N70" t="s">
        <v>212</v>
      </c>
      <c r="O70" s="19" t="s">
        <v>278</v>
      </c>
      <c r="P70" s="8"/>
    </row>
    <row r="71" spans="14:16" x14ac:dyDescent="0.3">
      <c r="N71" t="s">
        <v>213</v>
      </c>
      <c r="O71" s="19"/>
      <c r="P71" s="8"/>
    </row>
    <row r="72" spans="14:16" x14ac:dyDescent="0.3">
      <c r="N72" t="s">
        <v>214</v>
      </c>
      <c r="O72" s="19"/>
      <c r="P72" s="8"/>
    </row>
    <row r="73" spans="14:16" x14ac:dyDescent="0.3">
      <c r="N73" t="s">
        <v>215</v>
      </c>
      <c r="O73" s="19"/>
      <c r="P73" s="8"/>
    </row>
    <row r="74" spans="14:16" x14ac:dyDescent="0.3">
      <c r="N74" t="s">
        <v>216</v>
      </c>
      <c r="O74" s="19"/>
      <c r="P74" s="8"/>
    </row>
    <row r="75" spans="14:16" x14ac:dyDescent="0.3">
      <c r="N75" t="s">
        <v>217</v>
      </c>
      <c r="O75" s="19"/>
      <c r="P75" s="8"/>
    </row>
    <row r="76" spans="14:16" x14ac:dyDescent="0.3">
      <c r="N76" t="s">
        <v>218</v>
      </c>
      <c r="O76" s="19"/>
      <c r="P76" s="8"/>
    </row>
    <row r="77" spans="14:16" x14ac:dyDescent="0.3">
      <c r="N77" t="s">
        <v>219</v>
      </c>
      <c r="O77" s="19"/>
      <c r="P77" s="8"/>
    </row>
    <row r="78" spans="14:16" x14ac:dyDescent="0.3">
      <c r="N78" t="s">
        <v>220</v>
      </c>
      <c r="O78" s="19"/>
      <c r="P78" s="8"/>
    </row>
    <row r="79" spans="14:16" x14ac:dyDescent="0.3">
      <c r="N79" t="s">
        <v>221</v>
      </c>
      <c r="O79" s="19"/>
      <c r="P79" s="8"/>
    </row>
    <row r="80" spans="14:16" x14ac:dyDescent="0.3">
      <c r="N80" t="s">
        <v>222</v>
      </c>
      <c r="O80" s="19"/>
      <c r="P80" s="8"/>
    </row>
    <row r="81" spans="14:16" x14ac:dyDescent="0.3">
      <c r="N81" t="s">
        <v>223</v>
      </c>
      <c r="O81" s="19"/>
      <c r="P81" s="8"/>
    </row>
    <row r="82" spans="14:16" x14ac:dyDescent="0.3">
      <c r="N82" t="s">
        <v>225</v>
      </c>
      <c r="O82" s="19" t="s">
        <v>279</v>
      </c>
      <c r="P82" s="8"/>
    </row>
    <row r="83" spans="14:16" x14ac:dyDescent="0.3">
      <c r="N83" t="s">
        <v>226</v>
      </c>
      <c r="O83" s="19"/>
      <c r="P83" s="8"/>
    </row>
    <row r="84" spans="14:16" x14ac:dyDescent="0.3">
      <c r="N84" t="s">
        <v>227</v>
      </c>
      <c r="O84" s="19"/>
      <c r="P84" s="8"/>
    </row>
    <row r="85" spans="14:16" x14ac:dyDescent="0.3">
      <c r="N85" t="s">
        <v>228</v>
      </c>
      <c r="O85" s="19"/>
      <c r="P85" s="8"/>
    </row>
    <row r="86" spans="14:16" x14ac:dyDescent="0.3">
      <c r="O86" s="12"/>
      <c r="P86" s="8"/>
    </row>
    <row r="87" spans="14:16" x14ac:dyDescent="0.3">
      <c r="O87" s="12"/>
      <c r="P87" s="8"/>
    </row>
    <row r="88" spans="14:16" x14ac:dyDescent="0.3">
      <c r="O88" s="12"/>
      <c r="P88" s="8"/>
    </row>
    <row r="89" spans="14:16" x14ac:dyDescent="0.3">
      <c r="O89" s="12"/>
      <c r="P89" s="8"/>
    </row>
    <row r="90" spans="14:16" x14ac:dyDescent="0.3">
      <c r="O90" s="12"/>
      <c r="P90" s="8"/>
    </row>
    <row r="91" spans="14:16" x14ac:dyDescent="0.3">
      <c r="O91" s="11"/>
      <c r="P91" s="8"/>
    </row>
  </sheetData>
  <mergeCells count="13">
    <mergeCell ref="O67:O69"/>
    <mergeCell ref="O70:O81"/>
    <mergeCell ref="O82:O85"/>
    <mergeCell ref="O16:O24"/>
    <mergeCell ref="O25:O33"/>
    <mergeCell ref="O34:O43"/>
    <mergeCell ref="O44:O63"/>
    <mergeCell ref="O64:O66"/>
    <mergeCell ref="D2:E2"/>
    <mergeCell ref="G2:L2"/>
    <mergeCell ref="O4:O7"/>
    <mergeCell ref="O8:O11"/>
    <mergeCell ref="O12:O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ED605-622D-4AE8-943E-C06F2FFDFFBB}">
  <dimension ref="A1:P85"/>
  <sheetViews>
    <sheetView topLeftCell="C67" workbookViewId="0">
      <selection activeCell="N2" sqref="N2:O85"/>
    </sheetView>
  </sheetViews>
  <sheetFormatPr defaultRowHeight="14.4" x14ac:dyDescent="0.3"/>
  <cols>
    <col min="2" max="2" width="15.77734375" bestFit="1" customWidth="1"/>
    <col min="4" max="4" width="17.5546875" customWidth="1"/>
    <col min="5" max="5" width="14.88671875" customWidth="1"/>
    <col min="12" max="12" width="25.5546875" bestFit="1" customWidth="1"/>
    <col min="14" max="14" width="21.6640625" customWidth="1"/>
    <col min="15" max="15" width="25.109375" bestFit="1" customWidth="1"/>
    <col min="16" max="16" width="32.6640625" customWidth="1"/>
  </cols>
  <sheetData>
    <row r="1" spans="1:16" x14ac:dyDescent="0.3">
      <c r="A1" t="s">
        <v>249</v>
      </c>
    </row>
    <row r="2" spans="1:16" x14ac:dyDescent="0.3">
      <c r="B2" s="3" t="s">
        <v>233</v>
      </c>
      <c r="D2" s="17" t="s">
        <v>234</v>
      </c>
      <c r="E2" s="17"/>
      <c r="G2" s="17" t="s">
        <v>235</v>
      </c>
      <c r="H2" s="17"/>
      <c r="I2" s="17"/>
      <c r="J2" s="17"/>
      <c r="K2" s="17"/>
      <c r="L2" s="17"/>
      <c r="N2" s="3" t="s">
        <v>247</v>
      </c>
    </row>
    <row r="3" spans="1:16" x14ac:dyDescent="0.3">
      <c r="B3" s="1">
        <f>AVERAGE(Nat_Comp_Att_CC!D4:D231)</f>
        <v>5.9736842105263159</v>
      </c>
      <c r="D3" t="s">
        <v>220</v>
      </c>
      <c r="E3" s="1">
        <v>100</v>
      </c>
      <c r="G3" s="6" t="s">
        <v>236</v>
      </c>
      <c r="H3" s="7" t="s">
        <v>237</v>
      </c>
      <c r="I3" s="6" t="s">
        <v>238</v>
      </c>
      <c r="J3" s="6" t="s">
        <v>237</v>
      </c>
      <c r="K3" s="6" t="s">
        <v>239</v>
      </c>
      <c r="L3" s="6" t="s">
        <v>240</v>
      </c>
      <c r="N3" s="6" t="s">
        <v>254</v>
      </c>
      <c r="O3" s="13" t="s">
        <v>269</v>
      </c>
      <c r="P3" s="6" t="s">
        <v>240</v>
      </c>
    </row>
    <row r="4" spans="1:16" x14ac:dyDescent="0.3">
      <c r="D4" t="s">
        <v>189</v>
      </c>
      <c r="E4" s="1">
        <v>20</v>
      </c>
      <c r="G4" t="s">
        <v>154</v>
      </c>
      <c r="H4" s="5">
        <v>8</v>
      </c>
      <c r="I4" s="4" t="s">
        <v>155</v>
      </c>
      <c r="J4" s="5">
        <v>13</v>
      </c>
      <c r="K4">
        <v>5</v>
      </c>
      <c r="L4" t="s">
        <v>289</v>
      </c>
      <c r="N4" t="s">
        <v>70</v>
      </c>
      <c r="O4" s="20" t="s">
        <v>298</v>
      </c>
      <c r="P4" t="s">
        <v>297</v>
      </c>
    </row>
    <row r="5" spans="1:16" x14ac:dyDescent="0.3">
      <c r="D5" t="s">
        <v>185</v>
      </c>
      <c r="E5" s="1">
        <v>14</v>
      </c>
      <c r="G5" t="s">
        <v>164</v>
      </c>
      <c r="H5" s="5">
        <v>5</v>
      </c>
      <c r="I5" s="4" t="s">
        <v>165</v>
      </c>
      <c r="J5" s="5">
        <v>10</v>
      </c>
      <c r="K5">
        <v>5</v>
      </c>
      <c r="L5" t="s">
        <v>290</v>
      </c>
      <c r="N5" t="s">
        <v>71</v>
      </c>
      <c r="O5" s="15"/>
      <c r="P5" t="s">
        <v>299</v>
      </c>
    </row>
    <row r="6" spans="1:16" x14ac:dyDescent="0.3">
      <c r="D6" t="s">
        <v>221</v>
      </c>
      <c r="E6" s="1">
        <v>14</v>
      </c>
      <c r="G6" t="s">
        <v>177</v>
      </c>
      <c r="H6" s="5">
        <v>5</v>
      </c>
      <c r="I6" s="4" t="s">
        <v>178</v>
      </c>
      <c r="J6" s="5">
        <v>11</v>
      </c>
      <c r="K6">
        <v>6</v>
      </c>
      <c r="L6" t="s">
        <v>291</v>
      </c>
      <c r="N6" t="s">
        <v>72</v>
      </c>
      <c r="O6" s="15"/>
      <c r="P6" t="s">
        <v>300</v>
      </c>
    </row>
    <row r="7" spans="1:16" x14ac:dyDescent="0.3">
      <c r="D7" t="s">
        <v>201</v>
      </c>
      <c r="E7" s="1">
        <v>14</v>
      </c>
      <c r="G7" t="s">
        <v>188</v>
      </c>
      <c r="H7" s="5">
        <v>8</v>
      </c>
      <c r="I7" s="4" t="s">
        <v>189</v>
      </c>
      <c r="J7" s="5">
        <v>20</v>
      </c>
      <c r="K7">
        <v>12</v>
      </c>
      <c r="N7" t="s">
        <v>134</v>
      </c>
      <c r="O7" s="15" t="s">
        <v>272</v>
      </c>
      <c r="P7" t="s">
        <v>302</v>
      </c>
    </row>
    <row r="8" spans="1:16" x14ac:dyDescent="0.3">
      <c r="D8" t="s">
        <v>190</v>
      </c>
      <c r="E8" s="1">
        <v>13</v>
      </c>
      <c r="G8" t="s">
        <v>200</v>
      </c>
      <c r="H8" s="5">
        <v>4</v>
      </c>
      <c r="I8" s="4" t="s">
        <v>201</v>
      </c>
      <c r="J8" s="5">
        <v>14</v>
      </c>
      <c r="K8">
        <v>10</v>
      </c>
      <c r="N8" t="s">
        <v>135</v>
      </c>
      <c r="O8" s="15"/>
      <c r="P8" t="s">
        <v>308</v>
      </c>
    </row>
    <row r="9" spans="1:16" x14ac:dyDescent="0.3">
      <c r="D9" t="s">
        <v>191</v>
      </c>
      <c r="E9" s="1">
        <v>13</v>
      </c>
      <c r="G9" t="s">
        <v>219</v>
      </c>
      <c r="H9" s="5">
        <v>10</v>
      </c>
      <c r="I9" s="4" t="s">
        <v>220</v>
      </c>
      <c r="J9" s="5">
        <v>100</v>
      </c>
      <c r="K9">
        <v>90</v>
      </c>
      <c r="N9" t="s">
        <v>136</v>
      </c>
      <c r="O9" s="15"/>
      <c r="P9" t="s">
        <v>309</v>
      </c>
    </row>
    <row r="10" spans="1:16" x14ac:dyDescent="0.3">
      <c r="D10" t="s">
        <v>155</v>
      </c>
      <c r="E10" s="1">
        <v>13</v>
      </c>
      <c r="H10" s="4"/>
      <c r="I10" s="5"/>
      <c r="J10" s="4"/>
      <c r="N10" t="s">
        <v>137</v>
      </c>
      <c r="O10" s="15"/>
    </row>
    <row r="11" spans="1:16" x14ac:dyDescent="0.3">
      <c r="D11" t="s">
        <v>184</v>
      </c>
      <c r="E11" s="1">
        <v>13</v>
      </c>
      <c r="G11" t="s">
        <v>292</v>
      </c>
      <c r="H11" s="5">
        <v>6</v>
      </c>
      <c r="I11" s="5"/>
      <c r="J11" s="4"/>
      <c r="N11" t="s">
        <v>141</v>
      </c>
      <c r="O11" s="15" t="s">
        <v>301</v>
      </c>
    </row>
    <row r="12" spans="1:16" x14ac:dyDescent="0.3">
      <c r="D12" t="s">
        <v>193</v>
      </c>
      <c r="E12" s="1">
        <v>12</v>
      </c>
      <c r="I12" s="8"/>
      <c r="N12" t="s">
        <v>142</v>
      </c>
      <c r="O12" s="15"/>
    </row>
    <row r="13" spans="1:16" x14ac:dyDescent="0.3">
      <c r="D13" t="s">
        <v>183</v>
      </c>
      <c r="E13" s="1">
        <v>12</v>
      </c>
      <c r="I13" s="5"/>
      <c r="N13" t="s">
        <v>143</v>
      </c>
      <c r="O13" s="15"/>
    </row>
    <row r="14" spans="1:16" x14ac:dyDescent="0.3">
      <c r="D14" t="s">
        <v>194</v>
      </c>
      <c r="E14" s="1">
        <v>12</v>
      </c>
      <c r="I14" s="8"/>
      <c r="N14" t="s">
        <v>144</v>
      </c>
      <c r="O14" s="15"/>
    </row>
    <row r="15" spans="1:16" x14ac:dyDescent="0.3">
      <c r="D15" t="s">
        <v>162</v>
      </c>
      <c r="E15" s="1">
        <v>12</v>
      </c>
      <c r="I15" s="8"/>
      <c r="N15" t="s">
        <v>145</v>
      </c>
      <c r="O15" s="15"/>
    </row>
    <row r="16" spans="1:16" x14ac:dyDescent="0.3">
      <c r="D16" t="s">
        <v>227</v>
      </c>
      <c r="E16" s="1">
        <v>11</v>
      </c>
      <c r="I16" s="8"/>
      <c r="N16" t="s">
        <v>146</v>
      </c>
      <c r="O16" s="15"/>
    </row>
    <row r="17" spans="4:15" x14ac:dyDescent="0.3">
      <c r="D17" t="s">
        <v>144</v>
      </c>
      <c r="E17" s="1">
        <v>11</v>
      </c>
      <c r="I17" s="5"/>
      <c r="N17" t="s">
        <v>147</v>
      </c>
      <c r="O17" s="15"/>
    </row>
    <row r="18" spans="4:15" x14ac:dyDescent="0.3">
      <c r="D18" t="s">
        <v>226</v>
      </c>
      <c r="E18" s="1">
        <v>11</v>
      </c>
      <c r="I18" s="8"/>
      <c r="N18" t="s">
        <v>148</v>
      </c>
      <c r="O18" s="15"/>
    </row>
    <row r="19" spans="4:15" x14ac:dyDescent="0.3">
      <c r="D19" t="s">
        <v>178</v>
      </c>
      <c r="E19" s="1">
        <v>11</v>
      </c>
      <c r="I19" s="8"/>
      <c r="N19" t="s">
        <v>149</v>
      </c>
      <c r="O19" s="15"/>
    </row>
    <row r="20" spans="4:15" x14ac:dyDescent="0.3">
      <c r="D20" t="s">
        <v>179</v>
      </c>
      <c r="E20" s="1">
        <v>11</v>
      </c>
      <c r="I20" s="8"/>
      <c r="N20" t="s">
        <v>153</v>
      </c>
      <c r="O20" s="15" t="s">
        <v>303</v>
      </c>
    </row>
    <row r="21" spans="4:15" x14ac:dyDescent="0.3">
      <c r="D21" t="s">
        <v>157</v>
      </c>
      <c r="E21" s="1">
        <v>11</v>
      </c>
      <c r="N21" t="s">
        <v>154</v>
      </c>
      <c r="O21" s="15"/>
    </row>
    <row r="22" spans="4:15" x14ac:dyDescent="0.3">
      <c r="D22" t="s">
        <v>192</v>
      </c>
      <c r="E22" s="1">
        <v>11</v>
      </c>
      <c r="N22" t="s">
        <v>155</v>
      </c>
      <c r="O22" s="15"/>
    </row>
    <row r="23" spans="4:15" x14ac:dyDescent="0.3">
      <c r="D23" t="s">
        <v>182</v>
      </c>
      <c r="E23" s="1">
        <v>11</v>
      </c>
      <c r="N23" t="s">
        <v>156</v>
      </c>
      <c r="O23" s="15"/>
    </row>
    <row r="24" spans="4:15" x14ac:dyDescent="0.3">
      <c r="D24" t="s">
        <v>160</v>
      </c>
      <c r="E24" s="1">
        <v>11</v>
      </c>
      <c r="N24" t="s">
        <v>157</v>
      </c>
      <c r="O24" s="15"/>
    </row>
    <row r="25" spans="4:15" x14ac:dyDescent="0.3">
      <c r="D25" t="s">
        <v>72</v>
      </c>
      <c r="E25" s="1">
        <v>10</v>
      </c>
      <c r="N25" t="s">
        <v>158</v>
      </c>
      <c r="O25" s="15"/>
    </row>
    <row r="26" spans="4:15" x14ac:dyDescent="0.3">
      <c r="D26" t="s">
        <v>219</v>
      </c>
      <c r="E26" s="1">
        <v>10</v>
      </c>
      <c r="N26" t="s">
        <v>159</v>
      </c>
      <c r="O26" s="15"/>
    </row>
    <row r="27" spans="4:15" x14ac:dyDescent="0.3">
      <c r="D27" t="s">
        <v>156</v>
      </c>
      <c r="E27" s="1">
        <v>10</v>
      </c>
      <c r="N27" t="s">
        <v>160</v>
      </c>
      <c r="O27" s="15"/>
    </row>
    <row r="28" spans="4:15" x14ac:dyDescent="0.3">
      <c r="D28" t="s">
        <v>225</v>
      </c>
      <c r="E28" s="1">
        <v>10</v>
      </c>
      <c r="N28" t="s">
        <v>161</v>
      </c>
      <c r="O28" s="15"/>
    </row>
    <row r="29" spans="4:15" x14ac:dyDescent="0.3">
      <c r="D29" t="s">
        <v>159</v>
      </c>
      <c r="E29" s="1">
        <v>10</v>
      </c>
      <c r="N29" t="s">
        <v>162</v>
      </c>
      <c r="O29" s="15"/>
    </row>
    <row r="30" spans="4:15" x14ac:dyDescent="0.3">
      <c r="D30" t="s">
        <v>161</v>
      </c>
      <c r="E30" s="1">
        <v>10</v>
      </c>
      <c r="N30" t="s">
        <v>165</v>
      </c>
      <c r="O30" s="15" t="s">
        <v>274</v>
      </c>
    </row>
    <row r="31" spans="4:15" x14ac:dyDescent="0.3">
      <c r="D31" t="s">
        <v>202</v>
      </c>
      <c r="E31" s="1">
        <v>10</v>
      </c>
      <c r="N31" t="s">
        <v>166</v>
      </c>
      <c r="O31" s="15"/>
    </row>
    <row r="32" spans="4:15" x14ac:dyDescent="0.3">
      <c r="D32" t="s">
        <v>165</v>
      </c>
      <c r="E32" s="1">
        <v>10</v>
      </c>
      <c r="N32" t="s">
        <v>167</v>
      </c>
      <c r="O32" s="15"/>
    </row>
    <row r="33" spans="4:15" x14ac:dyDescent="0.3">
      <c r="D33" t="s">
        <v>215</v>
      </c>
      <c r="E33" s="1">
        <v>9</v>
      </c>
      <c r="N33" t="s">
        <v>168</v>
      </c>
      <c r="O33" s="15"/>
    </row>
    <row r="34" spans="4:15" x14ac:dyDescent="0.3">
      <c r="N34" t="s">
        <v>169</v>
      </c>
      <c r="O34" s="15"/>
    </row>
    <row r="35" spans="4:15" x14ac:dyDescent="0.3">
      <c r="N35" t="s">
        <v>170</v>
      </c>
      <c r="O35" s="15"/>
    </row>
    <row r="36" spans="4:15" x14ac:dyDescent="0.3">
      <c r="N36" t="s">
        <v>171</v>
      </c>
      <c r="O36" s="15"/>
    </row>
    <row r="37" spans="4:15" x14ac:dyDescent="0.3">
      <c r="N37" t="s">
        <v>172</v>
      </c>
      <c r="O37" s="15"/>
    </row>
    <row r="38" spans="4:15" x14ac:dyDescent="0.3">
      <c r="N38" t="s">
        <v>173</v>
      </c>
      <c r="O38" s="15"/>
    </row>
    <row r="39" spans="4:15" x14ac:dyDescent="0.3">
      <c r="N39" t="s">
        <v>178</v>
      </c>
      <c r="O39" s="15" t="s">
        <v>304</v>
      </c>
    </row>
    <row r="40" spans="4:15" x14ac:dyDescent="0.3">
      <c r="N40" t="s">
        <v>179</v>
      </c>
      <c r="O40" s="15"/>
    </row>
    <row r="41" spans="4:15" x14ac:dyDescent="0.3">
      <c r="N41" t="s">
        <v>180</v>
      </c>
      <c r="O41" s="15"/>
    </row>
    <row r="42" spans="4:15" x14ac:dyDescent="0.3">
      <c r="N42" t="s">
        <v>181</v>
      </c>
      <c r="O42" s="15"/>
    </row>
    <row r="43" spans="4:15" x14ac:dyDescent="0.3">
      <c r="N43" t="s">
        <v>182</v>
      </c>
      <c r="O43" s="15"/>
    </row>
    <row r="44" spans="4:15" x14ac:dyDescent="0.3">
      <c r="N44" t="s">
        <v>183</v>
      </c>
      <c r="O44" s="15"/>
    </row>
    <row r="45" spans="4:15" x14ac:dyDescent="0.3">
      <c r="N45" t="s">
        <v>184</v>
      </c>
      <c r="O45" s="15"/>
    </row>
    <row r="46" spans="4:15" x14ac:dyDescent="0.3">
      <c r="N46" t="s">
        <v>185</v>
      </c>
      <c r="O46" s="15"/>
    </row>
    <row r="47" spans="4:15" x14ac:dyDescent="0.3">
      <c r="N47" t="s">
        <v>186</v>
      </c>
      <c r="O47" s="15"/>
    </row>
    <row r="48" spans="4:15" x14ac:dyDescent="0.3">
      <c r="N48" t="s">
        <v>187</v>
      </c>
      <c r="O48" s="15"/>
    </row>
    <row r="49" spans="14:15" x14ac:dyDescent="0.3">
      <c r="N49" t="s">
        <v>188</v>
      </c>
      <c r="O49" s="15"/>
    </row>
    <row r="50" spans="14:15" x14ac:dyDescent="0.3">
      <c r="N50" t="s">
        <v>189</v>
      </c>
      <c r="O50" s="15"/>
    </row>
    <row r="51" spans="14:15" x14ac:dyDescent="0.3">
      <c r="N51" t="s">
        <v>190</v>
      </c>
      <c r="O51" s="15"/>
    </row>
    <row r="52" spans="14:15" x14ac:dyDescent="0.3">
      <c r="N52" t="s">
        <v>191</v>
      </c>
      <c r="O52" s="15"/>
    </row>
    <row r="53" spans="14:15" x14ac:dyDescent="0.3">
      <c r="N53" t="s">
        <v>192</v>
      </c>
      <c r="O53" s="15"/>
    </row>
    <row r="54" spans="14:15" x14ac:dyDescent="0.3">
      <c r="N54" t="s">
        <v>193</v>
      </c>
      <c r="O54" s="15"/>
    </row>
    <row r="55" spans="14:15" x14ac:dyDescent="0.3">
      <c r="N55" t="s">
        <v>194</v>
      </c>
      <c r="O55" s="15"/>
    </row>
    <row r="56" spans="14:15" x14ac:dyDescent="0.3">
      <c r="N56" t="s">
        <v>195</v>
      </c>
      <c r="O56" s="15"/>
    </row>
    <row r="57" spans="14:15" x14ac:dyDescent="0.3">
      <c r="N57" t="s">
        <v>196</v>
      </c>
      <c r="O57" s="15"/>
    </row>
    <row r="58" spans="14:15" x14ac:dyDescent="0.3">
      <c r="N58" t="s">
        <v>197</v>
      </c>
      <c r="O58" s="15"/>
    </row>
    <row r="59" spans="14:15" x14ac:dyDescent="0.3">
      <c r="N59" t="s">
        <v>201</v>
      </c>
      <c r="O59" s="15" t="s">
        <v>305</v>
      </c>
    </row>
    <row r="60" spans="14:15" x14ac:dyDescent="0.3">
      <c r="N60" t="s">
        <v>202</v>
      </c>
      <c r="O60" s="15"/>
    </row>
    <row r="61" spans="14:15" x14ac:dyDescent="0.3">
      <c r="N61" t="s">
        <v>203</v>
      </c>
      <c r="O61" s="15"/>
    </row>
    <row r="62" spans="14:15" x14ac:dyDescent="0.3">
      <c r="N62" t="s">
        <v>204</v>
      </c>
      <c r="O62" s="15"/>
    </row>
    <row r="63" spans="14:15" x14ac:dyDescent="0.3">
      <c r="N63" t="s">
        <v>205</v>
      </c>
      <c r="O63" s="15"/>
    </row>
    <row r="64" spans="14:15" x14ac:dyDescent="0.3">
      <c r="N64" t="s">
        <v>206</v>
      </c>
      <c r="O64" s="15"/>
    </row>
    <row r="65" spans="14:16" x14ac:dyDescent="0.3">
      <c r="N65" t="s">
        <v>207</v>
      </c>
      <c r="O65" s="15"/>
    </row>
    <row r="66" spans="14:16" x14ac:dyDescent="0.3">
      <c r="N66" t="s">
        <v>208</v>
      </c>
      <c r="O66" s="15"/>
    </row>
    <row r="67" spans="14:16" x14ac:dyDescent="0.3">
      <c r="N67" t="s">
        <v>209</v>
      </c>
      <c r="O67" s="15"/>
    </row>
    <row r="68" spans="14:16" x14ac:dyDescent="0.3">
      <c r="N68" t="s">
        <v>211</v>
      </c>
      <c r="O68" s="15" t="s">
        <v>306</v>
      </c>
      <c r="P68" t="s">
        <v>307</v>
      </c>
    </row>
    <row r="69" spans="14:16" x14ac:dyDescent="0.3">
      <c r="N69" t="s">
        <v>212</v>
      </c>
      <c r="O69" s="15"/>
    </row>
    <row r="70" spans="14:16" x14ac:dyDescent="0.3">
      <c r="N70" t="s">
        <v>213</v>
      </c>
      <c r="O70" s="15"/>
    </row>
    <row r="71" spans="14:16" x14ac:dyDescent="0.3">
      <c r="N71" t="s">
        <v>214</v>
      </c>
      <c r="O71" s="15"/>
    </row>
    <row r="72" spans="14:16" x14ac:dyDescent="0.3">
      <c r="N72" t="s">
        <v>215</v>
      </c>
      <c r="O72" s="15"/>
    </row>
    <row r="73" spans="14:16" x14ac:dyDescent="0.3">
      <c r="N73" t="s">
        <v>216</v>
      </c>
      <c r="O73" s="15"/>
    </row>
    <row r="74" spans="14:16" x14ac:dyDescent="0.3">
      <c r="N74" t="s">
        <v>217</v>
      </c>
      <c r="O74" s="15"/>
    </row>
    <row r="75" spans="14:16" x14ac:dyDescent="0.3">
      <c r="N75" t="s">
        <v>218</v>
      </c>
      <c r="O75" s="15"/>
    </row>
    <row r="76" spans="14:16" x14ac:dyDescent="0.3">
      <c r="N76" t="s">
        <v>219</v>
      </c>
      <c r="O76" s="15"/>
    </row>
    <row r="77" spans="14:16" x14ac:dyDescent="0.3">
      <c r="N77" t="s">
        <v>220</v>
      </c>
      <c r="O77" s="15"/>
    </row>
    <row r="78" spans="14:16" x14ac:dyDescent="0.3">
      <c r="N78" t="s">
        <v>221</v>
      </c>
      <c r="O78" s="15"/>
    </row>
    <row r="79" spans="14:16" x14ac:dyDescent="0.3">
      <c r="N79" t="s">
        <v>222</v>
      </c>
      <c r="O79" s="15"/>
    </row>
    <row r="80" spans="14:16" x14ac:dyDescent="0.3">
      <c r="N80" t="s">
        <v>223</v>
      </c>
      <c r="O80" s="15"/>
    </row>
    <row r="81" spans="14:15" x14ac:dyDescent="0.3">
      <c r="N81" t="s">
        <v>224</v>
      </c>
      <c r="O81" s="15"/>
    </row>
    <row r="82" spans="14:15" x14ac:dyDescent="0.3">
      <c r="N82" t="s">
        <v>225</v>
      </c>
      <c r="O82" s="15"/>
    </row>
    <row r="83" spans="14:15" x14ac:dyDescent="0.3">
      <c r="N83" t="s">
        <v>226</v>
      </c>
      <c r="O83" s="15"/>
    </row>
    <row r="84" spans="14:15" x14ac:dyDescent="0.3">
      <c r="N84" t="s">
        <v>227</v>
      </c>
      <c r="O84" s="15"/>
    </row>
    <row r="85" spans="14:15" x14ac:dyDescent="0.3">
      <c r="N85" t="s">
        <v>228</v>
      </c>
      <c r="O85" s="15"/>
    </row>
  </sheetData>
  <mergeCells count="10">
    <mergeCell ref="D2:E2"/>
    <mergeCell ref="G2:L2"/>
    <mergeCell ref="O4:O6"/>
    <mergeCell ref="O7:O10"/>
    <mergeCell ref="O11:O19"/>
    <mergeCell ref="O68:O85"/>
    <mergeCell ref="O20:O29"/>
    <mergeCell ref="O30:O38"/>
    <mergeCell ref="O39:O58"/>
    <mergeCell ref="O59:O6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F9658-2575-47ED-A816-FC33AB0405D8}">
  <dimension ref="B2:C6"/>
  <sheetViews>
    <sheetView workbookViewId="0">
      <selection activeCell="G9" sqref="G9"/>
    </sheetView>
  </sheetViews>
  <sheetFormatPr defaultRowHeight="14.4" x14ac:dyDescent="0.3"/>
  <sheetData>
    <row r="2" spans="2:3" x14ac:dyDescent="0.3">
      <c r="B2" t="s">
        <v>310</v>
      </c>
    </row>
    <row r="4" spans="2:3" x14ac:dyDescent="0.3">
      <c r="B4" t="s">
        <v>311</v>
      </c>
      <c r="C4" s="1">
        <v>15.95</v>
      </c>
    </row>
    <row r="5" spans="2:3" x14ac:dyDescent="0.3">
      <c r="B5" t="s">
        <v>248</v>
      </c>
      <c r="C5" s="1">
        <v>8.77</v>
      </c>
    </row>
    <row r="6" spans="2:3" x14ac:dyDescent="0.3">
      <c r="B6" t="s">
        <v>232</v>
      </c>
      <c r="C6" s="1">
        <v>5.97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32F77-4D77-4F61-BFFD-BAE1C5BEA35D}">
  <dimension ref="A2:K34"/>
  <sheetViews>
    <sheetView workbookViewId="0">
      <selection activeCell="K12" sqref="K12"/>
    </sheetView>
  </sheetViews>
  <sheetFormatPr defaultRowHeight="14.4" x14ac:dyDescent="0.3"/>
  <cols>
    <col min="1" max="1" width="8.88671875" style="1"/>
    <col min="2" max="2" width="12.5546875" customWidth="1"/>
    <col min="3" max="3" width="15.6640625" customWidth="1"/>
    <col min="5" max="5" width="13.21875" customWidth="1"/>
    <col min="6" max="6" width="13.6640625" customWidth="1"/>
    <col min="8" max="8" width="15.77734375" customWidth="1"/>
    <col min="9" max="9" width="13.6640625" customWidth="1"/>
  </cols>
  <sheetData>
    <row r="2" spans="1:11" x14ac:dyDescent="0.3">
      <c r="B2" s="15" t="s">
        <v>312</v>
      </c>
      <c r="C2" s="15"/>
      <c r="E2" s="15" t="s">
        <v>313</v>
      </c>
      <c r="F2" s="15"/>
      <c r="H2" s="15" t="s">
        <v>249</v>
      </c>
      <c r="I2" s="15"/>
      <c r="K2" s="3" t="s">
        <v>240</v>
      </c>
    </row>
    <row r="3" spans="1:11" x14ac:dyDescent="0.3">
      <c r="A3" s="10" t="s">
        <v>0</v>
      </c>
      <c r="B3" s="17" t="s">
        <v>234</v>
      </c>
      <c r="C3" s="17"/>
      <c r="E3" s="17" t="s">
        <v>234</v>
      </c>
      <c r="F3" s="17"/>
      <c r="H3" s="17" t="s">
        <v>234</v>
      </c>
      <c r="I3" s="17"/>
    </row>
    <row r="4" spans="1:11" x14ac:dyDescent="0.3">
      <c r="A4" s="1">
        <v>1</v>
      </c>
      <c r="B4" s="1" t="s">
        <v>220</v>
      </c>
      <c r="C4" s="1">
        <v>100</v>
      </c>
      <c r="E4" s="1" t="s">
        <v>220</v>
      </c>
      <c r="F4" s="1">
        <v>100</v>
      </c>
      <c r="H4" t="s">
        <v>220</v>
      </c>
      <c r="I4" s="1">
        <v>100</v>
      </c>
      <c r="K4" t="s">
        <v>314</v>
      </c>
    </row>
    <row r="5" spans="1:11" x14ac:dyDescent="0.3">
      <c r="A5" s="1">
        <v>2</v>
      </c>
      <c r="B5" s="1" t="s">
        <v>189</v>
      </c>
      <c r="C5" s="1">
        <v>53</v>
      </c>
      <c r="E5" s="1" t="s">
        <v>189</v>
      </c>
      <c r="F5" s="1">
        <v>34</v>
      </c>
      <c r="H5" t="s">
        <v>189</v>
      </c>
      <c r="I5" s="1">
        <v>20</v>
      </c>
      <c r="K5" t="s">
        <v>315</v>
      </c>
    </row>
    <row r="6" spans="1:11" x14ac:dyDescent="0.3">
      <c r="A6" s="1">
        <v>3</v>
      </c>
      <c r="B6" s="1" t="s">
        <v>71</v>
      </c>
      <c r="C6" s="1">
        <v>43</v>
      </c>
      <c r="E6" s="1" t="s">
        <v>190</v>
      </c>
      <c r="F6" s="1">
        <v>27</v>
      </c>
      <c r="H6" t="s">
        <v>185</v>
      </c>
      <c r="I6" s="1">
        <v>14</v>
      </c>
      <c r="K6" t="s">
        <v>316</v>
      </c>
    </row>
    <row r="7" spans="1:11" x14ac:dyDescent="0.3">
      <c r="A7" s="1">
        <v>4</v>
      </c>
      <c r="B7" s="1" t="s">
        <v>193</v>
      </c>
      <c r="C7" s="1">
        <v>37</v>
      </c>
      <c r="E7" s="1" t="s">
        <v>193</v>
      </c>
      <c r="F7" s="1">
        <v>19</v>
      </c>
      <c r="H7" t="s">
        <v>221</v>
      </c>
      <c r="I7" s="1">
        <v>14</v>
      </c>
      <c r="K7" t="s">
        <v>317</v>
      </c>
    </row>
    <row r="8" spans="1:11" x14ac:dyDescent="0.3">
      <c r="A8" s="1">
        <v>5</v>
      </c>
      <c r="B8" s="1" t="s">
        <v>72</v>
      </c>
      <c r="C8" s="1">
        <v>36</v>
      </c>
      <c r="E8" s="1" t="s">
        <v>185</v>
      </c>
      <c r="F8" s="1">
        <v>18</v>
      </c>
      <c r="H8" t="s">
        <v>201</v>
      </c>
      <c r="I8" s="1">
        <v>14</v>
      </c>
    </row>
    <row r="9" spans="1:11" x14ac:dyDescent="0.3">
      <c r="A9" s="1">
        <v>6</v>
      </c>
      <c r="B9" s="1" t="s">
        <v>190</v>
      </c>
      <c r="C9" s="1">
        <v>33</v>
      </c>
      <c r="E9" s="1" t="s">
        <v>191</v>
      </c>
      <c r="F9" s="1">
        <v>18</v>
      </c>
      <c r="H9" t="s">
        <v>190</v>
      </c>
      <c r="I9" s="1">
        <v>13</v>
      </c>
    </row>
    <row r="10" spans="1:11" x14ac:dyDescent="0.3">
      <c r="A10" s="1">
        <v>7</v>
      </c>
      <c r="B10" s="1" t="s">
        <v>185</v>
      </c>
      <c r="C10" s="1">
        <v>33</v>
      </c>
      <c r="E10" s="1" t="s">
        <v>155</v>
      </c>
      <c r="F10" s="1">
        <v>18</v>
      </c>
      <c r="H10" t="s">
        <v>191</v>
      </c>
      <c r="I10" s="1">
        <v>13</v>
      </c>
    </row>
    <row r="11" spans="1:11" x14ac:dyDescent="0.3">
      <c r="A11" s="1">
        <v>8</v>
      </c>
      <c r="B11" s="1" t="s">
        <v>70</v>
      </c>
      <c r="C11" s="1">
        <v>33</v>
      </c>
      <c r="E11" s="1" t="s">
        <v>72</v>
      </c>
      <c r="F11" s="1">
        <v>17</v>
      </c>
      <c r="H11" t="s">
        <v>155</v>
      </c>
      <c r="I11" s="1">
        <v>13</v>
      </c>
    </row>
    <row r="12" spans="1:11" x14ac:dyDescent="0.3">
      <c r="A12" s="1">
        <v>9</v>
      </c>
      <c r="B12" s="1" t="s">
        <v>65</v>
      </c>
      <c r="C12" s="1">
        <v>33</v>
      </c>
      <c r="E12" s="1" t="s">
        <v>227</v>
      </c>
      <c r="F12" s="1">
        <v>17</v>
      </c>
      <c r="H12" t="s">
        <v>184</v>
      </c>
      <c r="I12" s="1">
        <v>13</v>
      </c>
    </row>
    <row r="13" spans="1:11" x14ac:dyDescent="0.3">
      <c r="A13" s="1">
        <v>10</v>
      </c>
      <c r="B13" s="1" t="s">
        <v>56</v>
      </c>
      <c r="C13" s="1">
        <v>32</v>
      </c>
      <c r="E13" s="1" t="s">
        <v>184</v>
      </c>
      <c r="F13" s="1">
        <v>17</v>
      </c>
      <c r="H13" t="s">
        <v>193</v>
      </c>
      <c r="I13" s="1">
        <v>12</v>
      </c>
    </row>
    <row r="14" spans="1:11" x14ac:dyDescent="0.3">
      <c r="A14" s="1">
        <v>11</v>
      </c>
      <c r="B14" s="1" t="s">
        <v>58</v>
      </c>
      <c r="C14" s="1">
        <v>31</v>
      </c>
      <c r="E14" s="1" t="s">
        <v>221</v>
      </c>
      <c r="F14" s="1">
        <v>16</v>
      </c>
      <c r="H14" t="s">
        <v>183</v>
      </c>
      <c r="I14" s="1">
        <v>12</v>
      </c>
    </row>
    <row r="15" spans="1:11" x14ac:dyDescent="0.3">
      <c r="A15" s="1">
        <v>12</v>
      </c>
      <c r="B15" s="1" t="s">
        <v>77</v>
      </c>
      <c r="C15" s="1">
        <v>31</v>
      </c>
      <c r="E15" s="1" t="s">
        <v>186</v>
      </c>
      <c r="F15" s="1">
        <v>16</v>
      </c>
      <c r="H15" t="s">
        <v>194</v>
      </c>
      <c r="I15" s="1">
        <v>12</v>
      </c>
    </row>
    <row r="16" spans="1:11" x14ac:dyDescent="0.3">
      <c r="A16" s="1">
        <v>13</v>
      </c>
      <c r="B16" s="1" t="s">
        <v>68</v>
      </c>
      <c r="C16" s="1">
        <v>31</v>
      </c>
      <c r="E16" s="1" t="s">
        <v>215</v>
      </c>
      <c r="F16" s="1">
        <v>16</v>
      </c>
      <c r="H16" t="s">
        <v>162</v>
      </c>
      <c r="I16" s="1">
        <v>12</v>
      </c>
    </row>
    <row r="17" spans="1:9" x14ac:dyDescent="0.3">
      <c r="A17" s="1">
        <v>14</v>
      </c>
      <c r="B17" s="1" t="s">
        <v>191</v>
      </c>
      <c r="C17" s="1">
        <v>30</v>
      </c>
      <c r="E17" s="1" t="s">
        <v>144</v>
      </c>
      <c r="F17" s="1">
        <v>16</v>
      </c>
      <c r="H17" t="s">
        <v>227</v>
      </c>
      <c r="I17" s="1">
        <v>11</v>
      </c>
    </row>
    <row r="18" spans="1:9" x14ac:dyDescent="0.3">
      <c r="A18" s="1">
        <v>15</v>
      </c>
      <c r="B18" s="1" t="s">
        <v>47</v>
      </c>
      <c r="C18" s="1">
        <v>30</v>
      </c>
      <c r="E18" s="1" t="s">
        <v>183</v>
      </c>
      <c r="F18" s="1">
        <v>15</v>
      </c>
      <c r="H18" t="s">
        <v>144</v>
      </c>
      <c r="I18" s="1">
        <v>11</v>
      </c>
    </row>
    <row r="19" spans="1:9" x14ac:dyDescent="0.3">
      <c r="A19" s="1">
        <v>16</v>
      </c>
      <c r="B19" s="1" t="s">
        <v>41</v>
      </c>
      <c r="C19" s="1">
        <v>30</v>
      </c>
      <c r="E19" s="1" t="s">
        <v>226</v>
      </c>
      <c r="F19" s="1">
        <v>15</v>
      </c>
      <c r="H19" t="s">
        <v>226</v>
      </c>
      <c r="I19" s="1">
        <v>11</v>
      </c>
    </row>
    <row r="20" spans="1:9" x14ac:dyDescent="0.3">
      <c r="A20" s="1">
        <v>17</v>
      </c>
      <c r="B20" s="1" t="s">
        <v>69</v>
      </c>
      <c r="C20" s="1">
        <v>30</v>
      </c>
      <c r="E20" s="1" t="s">
        <v>222</v>
      </c>
      <c r="F20" s="1">
        <v>15</v>
      </c>
      <c r="H20" t="s">
        <v>178</v>
      </c>
      <c r="I20" s="1">
        <v>11</v>
      </c>
    </row>
    <row r="21" spans="1:9" x14ac:dyDescent="0.3">
      <c r="A21" s="1">
        <v>18</v>
      </c>
      <c r="B21" s="1" t="s">
        <v>55</v>
      </c>
      <c r="C21" s="1">
        <v>30</v>
      </c>
      <c r="E21" s="1" t="s">
        <v>143</v>
      </c>
      <c r="F21" s="1">
        <v>15</v>
      </c>
      <c r="H21" t="s">
        <v>179</v>
      </c>
      <c r="I21" s="1">
        <v>11</v>
      </c>
    </row>
    <row r="22" spans="1:9" x14ac:dyDescent="0.3">
      <c r="A22" s="1">
        <v>19</v>
      </c>
      <c r="B22" s="1" t="s">
        <v>66</v>
      </c>
      <c r="C22" s="1">
        <v>29</v>
      </c>
      <c r="E22" s="1" t="s">
        <v>178</v>
      </c>
      <c r="F22" s="1">
        <v>15</v>
      </c>
      <c r="H22" t="s">
        <v>157</v>
      </c>
      <c r="I22" s="1">
        <v>11</v>
      </c>
    </row>
    <row r="23" spans="1:9" x14ac:dyDescent="0.3">
      <c r="A23" s="1">
        <v>20</v>
      </c>
      <c r="B23" s="1" t="s">
        <v>46</v>
      </c>
      <c r="C23" s="1">
        <v>28</v>
      </c>
      <c r="E23" s="1" t="s">
        <v>179</v>
      </c>
      <c r="F23" s="1">
        <v>15</v>
      </c>
      <c r="H23" t="s">
        <v>192</v>
      </c>
      <c r="I23" s="1">
        <v>11</v>
      </c>
    </row>
    <row r="24" spans="1:9" x14ac:dyDescent="0.3">
      <c r="A24" s="1">
        <v>21</v>
      </c>
      <c r="B24" s="1" t="s">
        <v>75</v>
      </c>
      <c r="C24" s="1">
        <v>28</v>
      </c>
      <c r="E24" s="1" t="s">
        <v>71</v>
      </c>
      <c r="F24" s="1">
        <v>14</v>
      </c>
      <c r="H24" t="s">
        <v>182</v>
      </c>
      <c r="I24" s="1">
        <v>11</v>
      </c>
    </row>
    <row r="25" spans="1:9" x14ac:dyDescent="0.3">
      <c r="A25" s="1">
        <v>22</v>
      </c>
      <c r="B25" s="1" t="s">
        <v>53</v>
      </c>
      <c r="C25" s="1">
        <v>28</v>
      </c>
      <c r="E25" s="1" t="s">
        <v>38</v>
      </c>
      <c r="F25" s="1">
        <v>14</v>
      </c>
      <c r="H25" t="s">
        <v>160</v>
      </c>
      <c r="I25" s="1">
        <v>11</v>
      </c>
    </row>
    <row r="26" spans="1:9" x14ac:dyDescent="0.3">
      <c r="A26" s="1">
        <v>23</v>
      </c>
      <c r="B26" s="1" t="s">
        <v>57</v>
      </c>
      <c r="C26" s="1">
        <v>28</v>
      </c>
      <c r="E26" s="1" t="s">
        <v>194</v>
      </c>
      <c r="F26" s="1">
        <v>14</v>
      </c>
      <c r="H26" t="s">
        <v>72</v>
      </c>
      <c r="I26" s="1">
        <v>10</v>
      </c>
    </row>
    <row r="27" spans="1:9" x14ac:dyDescent="0.3">
      <c r="A27" s="1">
        <v>24</v>
      </c>
      <c r="B27" s="1" t="s">
        <v>188</v>
      </c>
      <c r="C27" s="1">
        <v>27</v>
      </c>
      <c r="E27" s="1" t="s">
        <v>219</v>
      </c>
      <c r="F27" s="1">
        <v>14</v>
      </c>
      <c r="H27" t="s">
        <v>219</v>
      </c>
      <c r="I27" s="1">
        <v>10</v>
      </c>
    </row>
    <row r="28" spans="1:9" x14ac:dyDescent="0.3">
      <c r="A28" s="1">
        <v>25</v>
      </c>
      <c r="B28" s="1" t="s">
        <v>221</v>
      </c>
      <c r="C28" s="1">
        <v>26</v>
      </c>
      <c r="E28" s="1" t="s">
        <v>162</v>
      </c>
      <c r="F28" s="1">
        <v>14</v>
      </c>
      <c r="H28" t="s">
        <v>156</v>
      </c>
      <c r="I28" s="1">
        <v>10</v>
      </c>
    </row>
    <row r="29" spans="1:9" x14ac:dyDescent="0.3">
      <c r="A29" s="1">
        <v>26</v>
      </c>
      <c r="B29" s="1" t="s">
        <v>183</v>
      </c>
      <c r="C29" s="1">
        <v>26</v>
      </c>
      <c r="E29" s="1" t="s">
        <v>157</v>
      </c>
      <c r="F29" s="1">
        <v>14</v>
      </c>
      <c r="H29" t="s">
        <v>225</v>
      </c>
      <c r="I29" s="1">
        <v>10</v>
      </c>
    </row>
    <row r="30" spans="1:9" x14ac:dyDescent="0.3">
      <c r="A30" s="1">
        <v>27</v>
      </c>
      <c r="B30" s="1" t="s">
        <v>38</v>
      </c>
      <c r="C30" s="1">
        <v>26</v>
      </c>
      <c r="E30" s="1" t="s">
        <v>192</v>
      </c>
      <c r="F30" s="1">
        <v>13</v>
      </c>
      <c r="H30" t="s">
        <v>159</v>
      </c>
      <c r="I30" s="1">
        <v>10</v>
      </c>
    </row>
    <row r="31" spans="1:9" x14ac:dyDescent="0.3">
      <c r="A31" s="1">
        <v>28</v>
      </c>
      <c r="B31" s="1" t="s">
        <v>52</v>
      </c>
      <c r="C31" s="1">
        <v>26</v>
      </c>
      <c r="E31" s="1" t="s">
        <v>181</v>
      </c>
      <c r="F31" s="1">
        <v>13</v>
      </c>
      <c r="H31" t="s">
        <v>161</v>
      </c>
      <c r="I31" s="1">
        <v>10</v>
      </c>
    </row>
    <row r="32" spans="1:9" x14ac:dyDescent="0.3">
      <c r="A32" s="1">
        <v>29</v>
      </c>
      <c r="B32" s="1" t="s">
        <v>89</v>
      </c>
      <c r="C32" s="1">
        <v>26</v>
      </c>
      <c r="E32" s="1" t="s">
        <v>228</v>
      </c>
      <c r="F32" s="1">
        <v>13</v>
      </c>
      <c r="H32" t="s">
        <v>202</v>
      </c>
      <c r="I32" s="1">
        <v>10</v>
      </c>
    </row>
    <row r="33" spans="1:9" x14ac:dyDescent="0.3">
      <c r="A33" s="1">
        <v>30</v>
      </c>
      <c r="B33" s="1" t="s">
        <v>80</v>
      </c>
      <c r="C33" s="1">
        <v>26</v>
      </c>
      <c r="E33" s="1" t="s">
        <v>40</v>
      </c>
      <c r="F33" s="1">
        <v>12</v>
      </c>
      <c r="H33" t="s">
        <v>165</v>
      </c>
      <c r="I33" s="1">
        <v>10</v>
      </c>
    </row>
    <row r="34" spans="1:9" x14ac:dyDescent="0.3">
      <c r="B34" s="1"/>
      <c r="C34" s="1"/>
      <c r="E34" s="1"/>
      <c r="F34" s="1"/>
      <c r="I34" s="1"/>
    </row>
  </sheetData>
  <mergeCells count="6">
    <mergeCell ref="B3:C3"/>
    <mergeCell ref="B2:C2"/>
    <mergeCell ref="E3:F3"/>
    <mergeCell ref="E2:F2"/>
    <mergeCell ref="H3:I3"/>
    <mergeCell ref="H2:I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A18E5-8AF0-40CF-97A9-D3F8704B6BFA}">
  <dimension ref="B2:S38"/>
  <sheetViews>
    <sheetView workbookViewId="0">
      <selection activeCell="N15" sqref="N15"/>
    </sheetView>
  </sheetViews>
  <sheetFormatPr defaultRowHeight="14.4" x14ac:dyDescent="0.3"/>
  <sheetData>
    <row r="2" spans="2:19" x14ac:dyDescent="0.3">
      <c r="B2" s="15" t="s">
        <v>312</v>
      </c>
      <c r="C2" s="15"/>
      <c r="D2" s="15"/>
      <c r="E2" s="15"/>
      <c r="F2" s="15"/>
      <c r="H2" s="15" t="s">
        <v>313</v>
      </c>
      <c r="I2" s="15"/>
      <c r="J2" s="15"/>
      <c r="K2" s="15"/>
      <c r="L2" s="15"/>
      <c r="M2" s="1"/>
      <c r="N2" s="15" t="s">
        <v>249</v>
      </c>
      <c r="O2" s="15"/>
      <c r="P2" s="15"/>
      <c r="Q2" s="15"/>
      <c r="R2" s="15"/>
      <c r="S2" s="1"/>
    </row>
    <row r="3" spans="2:19" x14ac:dyDescent="0.3">
      <c r="B3" s="17" t="s">
        <v>257</v>
      </c>
      <c r="C3" s="17"/>
      <c r="D3" s="17"/>
      <c r="E3" s="17"/>
      <c r="F3" s="17"/>
      <c r="G3" s="3"/>
      <c r="H3" s="17" t="s">
        <v>235</v>
      </c>
      <c r="I3" s="17"/>
      <c r="J3" s="17"/>
      <c r="K3" s="17"/>
      <c r="L3" s="17"/>
      <c r="M3" s="10"/>
      <c r="N3" s="17" t="s">
        <v>235</v>
      </c>
      <c r="O3" s="17"/>
      <c r="P3" s="17"/>
      <c r="Q3" s="17"/>
      <c r="R3" s="17"/>
      <c r="S3" s="10"/>
    </row>
    <row r="4" spans="2:19" x14ac:dyDescent="0.3">
      <c r="B4" s="6" t="s">
        <v>236</v>
      </c>
      <c r="C4" s="7" t="s">
        <v>237</v>
      </c>
      <c r="D4" s="6" t="s">
        <v>238</v>
      </c>
      <c r="E4" s="6" t="s">
        <v>237</v>
      </c>
      <c r="F4" s="6" t="s">
        <v>239</v>
      </c>
      <c r="G4" s="1"/>
      <c r="H4" s="6" t="s">
        <v>236</v>
      </c>
      <c r="I4" s="7" t="s">
        <v>237</v>
      </c>
      <c r="J4" s="6" t="s">
        <v>238</v>
      </c>
      <c r="K4" s="6" t="s">
        <v>237</v>
      </c>
      <c r="L4" s="6" t="s">
        <v>239</v>
      </c>
      <c r="M4" s="1"/>
      <c r="N4" s="6" t="s">
        <v>236</v>
      </c>
      <c r="O4" s="7" t="s">
        <v>237</v>
      </c>
      <c r="P4" s="6" t="s">
        <v>238</v>
      </c>
      <c r="Q4" s="6" t="s">
        <v>237</v>
      </c>
      <c r="R4" s="6" t="s">
        <v>239</v>
      </c>
      <c r="S4" s="1"/>
    </row>
    <row r="5" spans="2:19" x14ac:dyDescent="0.3">
      <c r="B5" s="1" t="s">
        <v>1</v>
      </c>
      <c r="C5" s="5">
        <v>2</v>
      </c>
      <c r="D5" s="1" t="s">
        <v>2</v>
      </c>
      <c r="E5" s="5">
        <v>7</v>
      </c>
      <c r="F5">
        <v>5</v>
      </c>
      <c r="H5" t="s">
        <v>70</v>
      </c>
      <c r="I5" s="5">
        <v>9</v>
      </c>
      <c r="J5" t="s">
        <v>71</v>
      </c>
      <c r="K5" s="5">
        <v>14</v>
      </c>
      <c r="L5" s="1">
        <v>5</v>
      </c>
      <c r="N5" t="s">
        <v>154</v>
      </c>
      <c r="O5" s="5">
        <v>8</v>
      </c>
      <c r="P5" s="4" t="s">
        <v>155</v>
      </c>
      <c r="Q5" s="5">
        <v>13</v>
      </c>
      <c r="R5">
        <v>5</v>
      </c>
    </row>
    <row r="6" spans="2:19" x14ac:dyDescent="0.3">
      <c r="B6" s="1" t="s">
        <v>25</v>
      </c>
      <c r="C6" s="5">
        <v>5</v>
      </c>
      <c r="D6" s="1" t="s">
        <v>26</v>
      </c>
      <c r="E6" s="5">
        <v>10</v>
      </c>
      <c r="F6">
        <v>5</v>
      </c>
      <c r="H6" t="s">
        <v>128</v>
      </c>
      <c r="I6" s="5">
        <v>3</v>
      </c>
      <c r="J6" t="s">
        <v>129</v>
      </c>
      <c r="K6" s="5">
        <v>8</v>
      </c>
      <c r="L6" s="1">
        <v>5</v>
      </c>
      <c r="N6" t="s">
        <v>164</v>
      </c>
      <c r="O6" s="5">
        <v>5</v>
      </c>
      <c r="P6" s="4" t="s">
        <v>165</v>
      </c>
      <c r="Q6" s="5">
        <v>10</v>
      </c>
      <c r="R6">
        <v>5</v>
      </c>
    </row>
    <row r="7" spans="2:19" x14ac:dyDescent="0.3">
      <c r="B7" s="1" t="s">
        <v>33</v>
      </c>
      <c r="C7" s="5">
        <v>13</v>
      </c>
      <c r="D7" s="1" t="s">
        <v>34</v>
      </c>
      <c r="E7" s="5">
        <v>20</v>
      </c>
      <c r="F7">
        <v>7</v>
      </c>
      <c r="H7" t="s">
        <v>142</v>
      </c>
      <c r="I7" s="5">
        <v>9</v>
      </c>
      <c r="J7" t="s">
        <v>143</v>
      </c>
      <c r="K7" s="5">
        <v>15</v>
      </c>
      <c r="L7" s="1">
        <v>6</v>
      </c>
      <c r="N7" t="s">
        <v>177</v>
      </c>
      <c r="O7" s="5">
        <v>5</v>
      </c>
      <c r="P7" s="4" t="s">
        <v>178</v>
      </c>
      <c r="Q7" s="5">
        <v>11</v>
      </c>
      <c r="R7">
        <v>6</v>
      </c>
    </row>
    <row r="8" spans="2:19" x14ac:dyDescent="0.3">
      <c r="B8" s="1" t="s">
        <v>37</v>
      </c>
      <c r="C8" s="5">
        <v>13</v>
      </c>
      <c r="D8" s="1" t="s">
        <v>38</v>
      </c>
      <c r="E8" s="5">
        <v>26</v>
      </c>
      <c r="F8">
        <v>13</v>
      </c>
      <c r="H8" t="s">
        <v>154</v>
      </c>
      <c r="I8" s="5">
        <v>10</v>
      </c>
      <c r="J8" t="s">
        <v>155</v>
      </c>
      <c r="K8" s="5">
        <v>18</v>
      </c>
      <c r="L8" s="1">
        <v>8</v>
      </c>
      <c r="N8" t="s">
        <v>188</v>
      </c>
      <c r="O8" s="5">
        <v>8</v>
      </c>
      <c r="P8" s="4" t="s">
        <v>189</v>
      </c>
      <c r="Q8" s="5">
        <v>20</v>
      </c>
      <c r="R8">
        <v>12</v>
      </c>
    </row>
    <row r="9" spans="2:19" x14ac:dyDescent="0.3">
      <c r="B9" s="1" t="s">
        <v>40</v>
      </c>
      <c r="C9" s="5">
        <v>24</v>
      </c>
      <c r="D9" s="1" t="s">
        <v>41</v>
      </c>
      <c r="E9" s="5">
        <v>30</v>
      </c>
      <c r="F9">
        <v>6</v>
      </c>
      <c r="H9" t="s">
        <v>164</v>
      </c>
      <c r="I9" s="5">
        <v>5</v>
      </c>
      <c r="J9" t="s">
        <v>165</v>
      </c>
      <c r="K9" s="5">
        <v>10</v>
      </c>
      <c r="L9" s="1">
        <v>5</v>
      </c>
      <c r="N9" t="s">
        <v>200</v>
      </c>
      <c r="O9" s="5">
        <v>4</v>
      </c>
      <c r="P9" s="4" t="s">
        <v>201</v>
      </c>
      <c r="Q9" s="5">
        <v>14</v>
      </c>
      <c r="R9">
        <v>10</v>
      </c>
    </row>
    <row r="10" spans="2:19" x14ac:dyDescent="0.3">
      <c r="B10" s="1" t="s">
        <v>49</v>
      </c>
      <c r="C10" s="5">
        <v>13</v>
      </c>
      <c r="D10" s="1" t="s">
        <v>50</v>
      </c>
      <c r="E10" s="5">
        <v>20</v>
      </c>
      <c r="F10">
        <v>7</v>
      </c>
      <c r="H10" t="s">
        <v>177</v>
      </c>
      <c r="I10" s="5">
        <v>7</v>
      </c>
      <c r="J10" t="s">
        <v>178</v>
      </c>
      <c r="K10" s="5">
        <v>15</v>
      </c>
      <c r="L10" s="1">
        <v>8</v>
      </c>
      <c r="N10" t="s">
        <v>219</v>
      </c>
      <c r="O10" s="5">
        <v>10</v>
      </c>
      <c r="P10" s="4" t="s">
        <v>220</v>
      </c>
      <c r="Q10" s="5">
        <v>100</v>
      </c>
      <c r="R10">
        <v>90</v>
      </c>
    </row>
    <row r="11" spans="2:19" x14ac:dyDescent="0.3">
      <c r="B11" s="1" t="s">
        <v>50</v>
      </c>
      <c r="C11" s="5">
        <v>20</v>
      </c>
      <c r="D11" s="1" t="s">
        <v>51</v>
      </c>
      <c r="E11" s="5">
        <v>25</v>
      </c>
      <c r="F11">
        <v>5</v>
      </c>
      <c r="H11" t="s">
        <v>188</v>
      </c>
      <c r="I11" s="5">
        <v>10</v>
      </c>
      <c r="J11" t="s">
        <v>189</v>
      </c>
      <c r="K11" s="5">
        <v>34</v>
      </c>
      <c r="L11" s="1">
        <v>24</v>
      </c>
      <c r="O11" s="4"/>
      <c r="P11" s="5"/>
      <c r="Q11" s="4"/>
    </row>
    <row r="12" spans="2:19" x14ac:dyDescent="0.3">
      <c r="B12" s="1" t="s">
        <v>54</v>
      </c>
      <c r="C12" s="5">
        <v>22</v>
      </c>
      <c r="D12" s="1" t="s">
        <v>55</v>
      </c>
      <c r="E12" s="5">
        <v>30</v>
      </c>
      <c r="F12">
        <v>8</v>
      </c>
      <c r="H12" t="s">
        <v>192</v>
      </c>
      <c r="I12" s="5">
        <v>13</v>
      </c>
      <c r="J12" t="s">
        <v>193</v>
      </c>
      <c r="K12" s="5">
        <v>19</v>
      </c>
      <c r="L12" s="1">
        <v>6</v>
      </c>
      <c r="N12" t="s">
        <v>292</v>
      </c>
      <c r="O12" s="5">
        <v>6</v>
      </c>
      <c r="P12" s="5"/>
      <c r="Q12" s="4"/>
    </row>
    <row r="13" spans="2:19" x14ac:dyDescent="0.3">
      <c r="B13" s="1" t="s">
        <v>62</v>
      </c>
      <c r="C13" s="5">
        <v>19</v>
      </c>
      <c r="D13" s="1" t="s">
        <v>63</v>
      </c>
      <c r="E13" s="5">
        <v>24</v>
      </c>
      <c r="F13">
        <v>5</v>
      </c>
      <c r="H13" t="s">
        <v>200</v>
      </c>
      <c r="I13" s="5">
        <v>4</v>
      </c>
      <c r="J13" t="s">
        <v>201</v>
      </c>
      <c r="K13" s="5">
        <v>11</v>
      </c>
      <c r="L13" s="1">
        <v>6</v>
      </c>
    </row>
    <row r="14" spans="2:19" x14ac:dyDescent="0.3">
      <c r="B14" s="1" t="s">
        <v>64</v>
      </c>
      <c r="C14" s="5">
        <v>23</v>
      </c>
      <c r="D14" s="1" t="s">
        <v>65</v>
      </c>
      <c r="E14" s="5">
        <v>33</v>
      </c>
      <c r="F14">
        <v>10</v>
      </c>
      <c r="H14" t="s">
        <v>219</v>
      </c>
      <c r="I14" s="5">
        <v>14</v>
      </c>
      <c r="J14" t="s">
        <v>220</v>
      </c>
      <c r="K14" s="5">
        <v>100</v>
      </c>
      <c r="L14" s="1">
        <v>86</v>
      </c>
    </row>
    <row r="15" spans="2:19" x14ac:dyDescent="0.3">
      <c r="B15" s="1" t="s">
        <v>67</v>
      </c>
      <c r="C15" s="5">
        <v>21</v>
      </c>
      <c r="D15" s="1" t="s">
        <v>68</v>
      </c>
      <c r="E15" s="5">
        <v>31</v>
      </c>
      <c r="F15">
        <v>10</v>
      </c>
      <c r="L15" s="1"/>
    </row>
    <row r="16" spans="2:19" x14ac:dyDescent="0.3">
      <c r="B16" s="1" t="s">
        <v>70</v>
      </c>
      <c r="C16" s="5">
        <v>33</v>
      </c>
      <c r="D16" s="1" t="s">
        <v>71</v>
      </c>
      <c r="E16" s="5">
        <v>43</v>
      </c>
      <c r="F16">
        <v>10</v>
      </c>
      <c r="H16" t="s">
        <v>293</v>
      </c>
      <c r="I16" s="5">
        <v>10</v>
      </c>
      <c r="L16" s="1"/>
    </row>
    <row r="17" spans="2:6" x14ac:dyDescent="0.3">
      <c r="B17" s="1" t="s">
        <v>74</v>
      </c>
      <c r="C17" s="5">
        <v>23</v>
      </c>
      <c r="D17" s="1" t="s">
        <v>75</v>
      </c>
      <c r="E17" s="5">
        <v>28</v>
      </c>
      <c r="F17">
        <v>5</v>
      </c>
    </row>
    <row r="18" spans="2:6" x14ac:dyDescent="0.3">
      <c r="B18" s="1" t="s">
        <v>76</v>
      </c>
      <c r="C18" s="5">
        <v>23</v>
      </c>
      <c r="D18" s="1" t="s">
        <v>77</v>
      </c>
      <c r="E18" s="5">
        <v>31</v>
      </c>
      <c r="F18">
        <v>8</v>
      </c>
    </row>
    <row r="19" spans="2:6" x14ac:dyDescent="0.3">
      <c r="B19" s="1" t="s">
        <v>79</v>
      </c>
      <c r="C19" s="5">
        <v>18</v>
      </c>
      <c r="D19" s="1" t="s">
        <v>80</v>
      </c>
      <c r="E19" s="5">
        <v>26</v>
      </c>
      <c r="F19">
        <v>8</v>
      </c>
    </row>
    <row r="20" spans="2:6" x14ac:dyDescent="0.3">
      <c r="B20" s="1" t="s">
        <v>88</v>
      </c>
      <c r="C20" s="5">
        <v>17</v>
      </c>
      <c r="D20" s="1" t="s">
        <v>89</v>
      </c>
      <c r="E20" s="5">
        <v>26</v>
      </c>
      <c r="F20">
        <v>9</v>
      </c>
    </row>
    <row r="21" spans="2:6" x14ac:dyDescent="0.3">
      <c r="B21" s="1" t="s">
        <v>98</v>
      </c>
      <c r="C21" s="5">
        <v>10</v>
      </c>
      <c r="D21" s="1" t="s">
        <v>99</v>
      </c>
      <c r="E21" s="5">
        <v>17</v>
      </c>
      <c r="F21">
        <v>7</v>
      </c>
    </row>
    <row r="22" spans="2:6" x14ac:dyDescent="0.3">
      <c r="B22" s="1" t="s">
        <v>116</v>
      </c>
      <c r="C22" s="5">
        <v>12</v>
      </c>
      <c r="D22" s="1" t="s">
        <v>117</v>
      </c>
      <c r="E22" s="5">
        <v>19</v>
      </c>
      <c r="F22">
        <v>7</v>
      </c>
    </row>
    <row r="23" spans="2:6" x14ac:dyDescent="0.3">
      <c r="B23" s="1" t="s">
        <v>139</v>
      </c>
      <c r="C23" s="5">
        <v>9</v>
      </c>
      <c r="D23" s="1" t="s">
        <v>140</v>
      </c>
      <c r="E23" s="5">
        <v>17</v>
      </c>
      <c r="F23">
        <v>8</v>
      </c>
    </row>
    <row r="24" spans="2:6" x14ac:dyDescent="0.3">
      <c r="B24" s="1" t="s">
        <v>160</v>
      </c>
      <c r="C24" s="5">
        <v>11</v>
      </c>
      <c r="D24" s="1" t="s">
        <v>161</v>
      </c>
      <c r="E24" s="5">
        <v>16</v>
      </c>
      <c r="F24">
        <v>5</v>
      </c>
    </row>
    <row r="25" spans="2:6" x14ac:dyDescent="0.3">
      <c r="B25" s="1" t="s">
        <v>172</v>
      </c>
      <c r="C25" s="5">
        <v>9</v>
      </c>
      <c r="D25" s="1" t="s">
        <v>173</v>
      </c>
      <c r="E25" s="5">
        <v>14</v>
      </c>
      <c r="F25">
        <v>5</v>
      </c>
    </row>
    <row r="26" spans="2:6" x14ac:dyDescent="0.3">
      <c r="B26" s="1" t="s">
        <v>175</v>
      </c>
      <c r="C26" s="5">
        <v>7</v>
      </c>
      <c r="D26" s="1" t="s">
        <v>176</v>
      </c>
      <c r="E26" s="5">
        <v>16</v>
      </c>
      <c r="F26">
        <v>9</v>
      </c>
    </row>
    <row r="27" spans="2:6" x14ac:dyDescent="0.3">
      <c r="B27" s="1" t="s">
        <v>181</v>
      </c>
      <c r="C27" s="5">
        <v>7</v>
      </c>
      <c r="D27" s="1" t="s">
        <v>182</v>
      </c>
      <c r="E27" s="5">
        <v>15</v>
      </c>
      <c r="F27">
        <v>8</v>
      </c>
    </row>
    <row r="28" spans="2:6" x14ac:dyDescent="0.3">
      <c r="B28" s="1" t="s">
        <v>182</v>
      </c>
      <c r="C28" s="5">
        <v>15</v>
      </c>
      <c r="D28" s="1" t="s">
        <v>183</v>
      </c>
      <c r="E28" s="5">
        <v>26</v>
      </c>
      <c r="F28">
        <v>9</v>
      </c>
    </row>
    <row r="29" spans="2:6" x14ac:dyDescent="0.3">
      <c r="B29" s="1" t="s">
        <v>184</v>
      </c>
      <c r="C29" s="5">
        <v>17</v>
      </c>
      <c r="D29" s="1" t="s">
        <v>185</v>
      </c>
      <c r="E29" s="5">
        <v>33</v>
      </c>
      <c r="F29">
        <v>16</v>
      </c>
    </row>
    <row r="30" spans="2:6" x14ac:dyDescent="0.3">
      <c r="B30" s="1" t="s">
        <v>187</v>
      </c>
      <c r="C30" s="5">
        <v>15</v>
      </c>
      <c r="D30" s="1" t="s">
        <v>188</v>
      </c>
      <c r="E30" s="5">
        <v>27</v>
      </c>
      <c r="F30">
        <v>12</v>
      </c>
    </row>
    <row r="31" spans="2:6" x14ac:dyDescent="0.3">
      <c r="B31" s="1" t="s">
        <v>188</v>
      </c>
      <c r="C31" s="5">
        <v>27</v>
      </c>
      <c r="D31" s="1" t="s">
        <v>189</v>
      </c>
      <c r="E31" s="5">
        <v>53</v>
      </c>
      <c r="F31">
        <v>26</v>
      </c>
    </row>
    <row r="32" spans="2:6" x14ac:dyDescent="0.3">
      <c r="B32" s="1" t="s">
        <v>192</v>
      </c>
      <c r="C32" s="5">
        <v>24</v>
      </c>
      <c r="D32" s="1" t="s">
        <v>193</v>
      </c>
      <c r="E32" s="5">
        <v>37</v>
      </c>
      <c r="F32">
        <v>13</v>
      </c>
    </row>
    <row r="33" spans="2:6" x14ac:dyDescent="0.3">
      <c r="B33" s="1" t="s">
        <v>199</v>
      </c>
      <c r="C33" s="5">
        <v>10</v>
      </c>
      <c r="D33" s="1" t="s">
        <v>200</v>
      </c>
      <c r="E33" s="5">
        <v>17</v>
      </c>
      <c r="F33">
        <v>7</v>
      </c>
    </row>
    <row r="34" spans="2:6" x14ac:dyDescent="0.3">
      <c r="B34" s="1" t="s">
        <v>208</v>
      </c>
      <c r="C34" s="5">
        <v>11</v>
      </c>
      <c r="D34" s="1" t="s">
        <v>209</v>
      </c>
      <c r="E34" s="5">
        <v>16</v>
      </c>
      <c r="F34">
        <v>5</v>
      </c>
    </row>
    <row r="35" spans="2:6" x14ac:dyDescent="0.3">
      <c r="B35" s="1" t="s">
        <v>219</v>
      </c>
      <c r="C35" s="5">
        <v>21</v>
      </c>
      <c r="D35" s="1" t="s">
        <v>220</v>
      </c>
      <c r="E35" s="5">
        <v>100</v>
      </c>
      <c r="F35">
        <v>79</v>
      </c>
    </row>
    <row r="36" spans="2:6" x14ac:dyDescent="0.3">
      <c r="B36" s="1" t="s">
        <v>223</v>
      </c>
      <c r="C36" s="5">
        <v>16</v>
      </c>
      <c r="D36" s="1" t="s">
        <v>224</v>
      </c>
      <c r="E36" s="5">
        <v>22</v>
      </c>
      <c r="F36">
        <v>6</v>
      </c>
    </row>
    <row r="37" spans="2:6" x14ac:dyDescent="0.3">
      <c r="B37" s="1"/>
      <c r="C37" s="4"/>
    </row>
    <row r="38" spans="2:6" x14ac:dyDescent="0.3">
      <c r="B38" s="1" t="s">
        <v>294</v>
      </c>
      <c r="C38" s="4">
        <v>32</v>
      </c>
    </row>
  </sheetData>
  <mergeCells count="6">
    <mergeCell ref="H3:L3"/>
    <mergeCell ref="N2:R2"/>
    <mergeCell ref="N3:R3"/>
    <mergeCell ref="B2:F2"/>
    <mergeCell ref="B3:F3"/>
    <mergeCell ref="H2:L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39687-8E9C-4427-896E-E677CD19892F}">
  <dimension ref="B2:I88"/>
  <sheetViews>
    <sheetView workbookViewId="0">
      <selection activeCell="G5" sqref="G5"/>
    </sheetView>
  </sheetViews>
  <sheetFormatPr defaultRowHeight="14.4" x14ac:dyDescent="0.3"/>
  <cols>
    <col min="2" max="2" width="23.77734375" style="1" customWidth="1"/>
    <col min="3" max="3" width="32.21875" customWidth="1"/>
    <col min="4" max="4" width="9.77734375" customWidth="1"/>
    <col min="5" max="5" width="24.33203125" style="1" customWidth="1"/>
    <col min="6" max="6" width="33.21875" customWidth="1"/>
    <col min="8" max="8" width="27.6640625" style="1" customWidth="1"/>
    <col min="9" max="9" width="36.44140625" style="14" customWidth="1"/>
  </cols>
  <sheetData>
    <row r="2" spans="2:9" x14ac:dyDescent="0.3">
      <c r="B2" s="15" t="s">
        <v>312</v>
      </c>
      <c r="C2" s="15"/>
      <c r="E2" s="15" t="s">
        <v>313</v>
      </c>
      <c r="F2" s="15"/>
      <c r="H2" s="15" t="s">
        <v>249</v>
      </c>
      <c r="I2" s="15"/>
    </row>
    <row r="3" spans="2:9" x14ac:dyDescent="0.3">
      <c r="B3" s="17" t="s">
        <v>247</v>
      </c>
      <c r="C3" s="17"/>
      <c r="E3" s="17" t="s">
        <v>247</v>
      </c>
      <c r="F3" s="17"/>
      <c r="H3" s="17" t="s">
        <v>247</v>
      </c>
      <c r="I3" s="17"/>
    </row>
    <row r="4" spans="2:9" x14ac:dyDescent="0.3">
      <c r="B4" s="1" t="s">
        <v>254</v>
      </c>
      <c r="C4" s="1" t="s">
        <v>268</v>
      </c>
      <c r="D4" s="1"/>
      <c r="E4" s="1" t="s">
        <v>254</v>
      </c>
      <c r="F4" s="9" t="s">
        <v>269</v>
      </c>
      <c r="H4" s="6" t="s">
        <v>254</v>
      </c>
      <c r="I4" s="13" t="s">
        <v>269</v>
      </c>
    </row>
    <row r="5" spans="2:9" x14ac:dyDescent="0.3">
      <c r="B5" s="1" t="s">
        <v>38</v>
      </c>
      <c r="C5" s="16" t="s">
        <v>258</v>
      </c>
      <c r="E5" s="1" t="s">
        <v>37</v>
      </c>
      <c r="F5" s="16" t="s">
        <v>270</v>
      </c>
      <c r="H5" s="1" t="s">
        <v>70</v>
      </c>
      <c r="I5" s="21" t="s">
        <v>298</v>
      </c>
    </row>
    <row r="6" spans="2:9" x14ac:dyDescent="0.3">
      <c r="B6" s="1" t="s">
        <v>39</v>
      </c>
      <c r="C6" s="16"/>
      <c r="E6" s="1" t="s">
        <v>38</v>
      </c>
      <c r="F6" s="16"/>
      <c r="H6" s="1" t="s">
        <v>71</v>
      </c>
      <c r="I6" s="16"/>
    </row>
    <row r="7" spans="2:9" x14ac:dyDescent="0.3">
      <c r="B7" s="1" t="s">
        <v>40</v>
      </c>
      <c r="C7" s="16"/>
      <c r="E7" s="1" t="s">
        <v>39</v>
      </c>
      <c r="F7" s="16"/>
      <c r="H7" s="1" t="s">
        <v>72</v>
      </c>
      <c r="I7" s="16"/>
    </row>
    <row r="8" spans="2:9" x14ac:dyDescent="0.3">
      <c r="B8" s="1" t="s">
        <v>41</v>
      </c>
      <c r="C8" s="16"/>
      <c r="E8" s="1" t="s">
        <v>40</v>
      </c>
      <c r="F8" s="16"/>
      <c r="H8" s="1" t="s">
        <v>134</v>
      </c>
      <c r="I8" s="16" t="s">
        <v>272</v>
      </c>
    </row>
    <row r="9" spans="2:9" x14ac:dyDescent="0.3">
      <c r="B9" s="1" t="s">
        <v>42</v>
      </c>
      <c r="C9" s="16"/>
      <c r="E9" s="1" t="s">
        <v>46</v>
      </c>
      <c r="F9" s="16" t="s">
        <v>272</v>
      </c>
      <c r="H9" s="1" t="s">
        <v>135</v>
      </c>
      <c r="I9" s="16"/>
    </row>
    <row r="10" spans="2:9" x14ac:dyDescent="0.3">
      <c r="B10" s="1" t="s">
        <v>43</v>
      </c>
      <c r="C10" s="16"/>
      <c r="E10" s="1" t="s">
        <v>47</v>
      </c>
      <c r="F10" s="16"/>
      <c r="H10" s="1" t="s">
        <v>136</v>
      </c>
      <c r="I10" s="16"/>
    </row>
    <row r="11" spans="2:9" x14ac:dyDescent="0.3">
      <c r="B11" s="1" t="s">
        <v>44</v>
      </c>
      <c r="C11" s="16"/>
      <c r="E11" s="1" t="s">
        <v>48</v>
      </c>
      <c r="F11" s="16"/>
      <c r="H11" s="1" t="s">
        <v>137</v>
      </c>
      <c r="I11" s="16"/>
    </row>
    <row r="12" spans="2:9" x14ac:dyDescent="0.3">
      <c r="B12" s="1" t="s">
        <v>45</v>
      </c>
      <c r="C12" s="16"/>
      <c r="E12" s="1" t="s">
        <v>49</v>
      </c>
      <c r="F12" s="16"/>
      <c r="H12" s="1" t="s">
        <v>141</v>
      </c>
      <c r="I12" s="16" t="s">
        <v>301</v>
      </c>
    </row>
    <row r="13" spans="2:9" x14ac:dyDescent="0.3">
      <c r="B13" s="1" t="s">
        <v>46</v>
      </c>
      <c r="C13" s="16"/>
      <c r="E13" s="1" t="s">
        <v>70</v>
      </c>
      <c r="F13" s="19" t="s">
        <v>273</v>
      </c>
      <c r="H13" s="1" t="s">
        <v>142</v>
      </c>
      <c r="I13" s="16"/>
    </row>
    <row r="14" spans="2:9" x14ac:dyDescent="0.3">
      <c r="B14" s="1" t="s">
        <v>47</v>
      </c>
      <c r="C14" s="16"/>
      <c r="E14" s="1" t="s">
        <v>71</v>
      </c>
      <c r="F14" s="19"/>
      <c r="H14" s="1" t="s">
        <v>143</v>
      </c>
      <c r="I14" s="16"/>
    </row>
    <row r="15" spans="2:9" x14ac:dyDescent="0.3">
      <c r="B15" s="1" t="s">
        <v>48</v>
      </c>
      <c r="C15" s="16"/>
      <c r="E15" s="1" t="s">
        <v>72</v>
      </c>
      <c r="F15" s="19"/>
      <c r="H15" s="1" t="s">
        <v>144</v>
      </c>
      <c r="I15" s="16"/>
    </row>
    <row r="16" spans="2:9" x14ac:dyDescent="0.3">
      <c r="B16" s="1" t="s">
        <v>50</v>
      </c>
      <c r="C16" s="18" t="s">
        <v>259</v>
      </c>
      <c r="E16" s="1" t="s">
        <v>73</v>
      </c>
      <c r="F16" s="19"/>
      <c r="H16" s="1" t="s">
        <v>145</v>
      </c>
      <c r="I16" s="16"/>
    </row>
    <row r="17" spans="2:9" x14ac:dyDescent="0.3">
      <c r="B17" s="1" t="s">
        <v>51</v>
      </c>
      <c r="C17" s="16"/>
      <c r="E17" s="1" t="s">
        <v>142</v>
      </c>
      <c r="F17" s="19" t="s">
        <v>261</v>
      </c>
      <c r="H17" s="1" t="s">
        <v>146</v>
      </c>
      <c r="I17" s="16"/>
    </row>
    <row r="18" spans="2:9" x14ac:dyDescent="0.3">
      <c r="B18" s="1" t="s">
        <v>52</v>
      </c>
      <c r="C18" s="16"/>
      <c r="E18" s="1" t="s">
        <v>143</v>
      </c>
      <c r="F18" s="19"/>
      <c r="H18" s="1" t="s">
        <v>147</v>
      </c>
      <c r="I18" s="16"/>
    </row>
    <row r="19" spans="2:9" x14ac:dyDescent="0.3">
      <c r="B19" s="1" t="s">
        <v>53</v>
      </c>
      <c r="C19" s="16"/>
      <c r="E19" s="1" t="s">
        <v>144</v>
      </c>
      <c r="F19" s="19"/>
      <c r="H19" s="1" t="s">
        <v>148</v>
      </c>
      <c r="I19" s="16"/>
    </row>
    <row r="20" spans="2:9" x14ac:dyDescent="0.3">
      <c r="B20" s="1" t="s">
        <v>54</v>
      </c>
      <c r="C20" s="16"/>
      <c r="E20" s="1" t="s">
        <v>145</v>
      </c>
      <c r="F20" s="19"/>
      <c r="H20" s="1" t="s">
        <v>149</v>
      </c>
      <c r="I20" s="16"/>
    </row>
    <row r="21" spans="2:9" x14ac:dyDescent="0.3">
      <c r="B21" s="1" t="s">
        <v>55</v>
      </c>
      <c r="C21" s="16"/>
      <c r="E21" s="1" t="s">
        <v>146</v>
      </c>
      <c r="F21" s="19"/>
      <c r="H21" s="1" t="s">
        <v>153</v>
      </c>
      <c r="I21" s="16" t="s">
        <v>303</v>
      </c>
    </row>
    <row r="22" spans="2:9" x14ac:dyDescent="0.3">
      <c r="B22" s="1" t="s">
        <v>56</v>
      </c>
      <c r="C22" s="16"/>
      <c r="E22" s="1" t="s">
        <v>147</v>
      </c>
      <c r="F22" s="19"/>
      <c r="H22" s="1" t="s">
        <v>154</v>
      </c>
      <c r="I22" s="16"/>
    </row>
    <row r="23" spans="2:9" x14ac:dyDescent="0.3">
      <c r="B23" s="1" t="s">
        <v>57</v>
      </c>
      <c r="C23" s="16"/>
      <c r="E23" s="1" t="s">
        <v>148</v>
      </c>
      <c r="F23" s="19"/>
      <c r="H23" s="1" t="s">
        <v>155</v>
      </c>
      <c r="I23" s="16"/>
    </row>
    <row r="24" spans="2:9" x14ac:dyDescent="0.3">
      <c r="B24" s="1" t="s">
        <v>58</v>
      </c>
      <c r="C24" s="16"/>
      <c r="E24" s="1" t="s">
        <v>149</v>
      </c>
      <c r="F24" s="19"/>
      <c r="H24" s="1" t="s">
        <v>156</v>
      </c>
      <c r="I24" s="16"/>
    </row>
    <row r="25" spans="2:9" x14ac:dyDescent="0.3">
      <c r="B25" s="1" t="s">
        <v>59</v>
      </c>
      <c r="C25" s="16"/>
      <c r="E25" s="1" t="s">
        <v>150</v>
      </c>
      <c r="F25" s="19"/>
      <c r="H25" s="1" t="s">
        <v>157</v>
      </c>
      <c r="I25" s="16"/>
    </row>
    <row r="26" spans="2:9" x14ac:dyDescent="0.3">
      <c r="B26" s="1" t="s">
        <v>60</v>
      </c>
      <c r="C26" s="16"/>
      <c r="E26" s="1" t="s">
        <v>154</v>
      </c>
      <c r="F26" s="19" t="s">
        <v>274</v>
      </c>
      <c r="H26" s="1" t="s">
        <v>158</v>
      </c>
      <c r="I26" s="16"/>
    </row>
    <row r="27" spans="2:9" x14ac:dyDescent="0.3">
      <c r="B27" s="1" t="s">
        <v>62</v>
      </c>
      <c r="C27" s="16" t="s">
        <v>260</v>
      </c>
      <c r="E27" s="1" t="s">
        <v>155</v>
      </c>
      <c r="F27" s="19"/>
      <c r="H27" s="1" t="s">
        <v>159</v>
      </c>
      <c r="I27" s="16"/>
    </row>
    <row r="28" spans="2:9" x14ac:dyDescent="0.3">
      <c r="B28" s="1" t="s">
        <v>63</v>
      </c>
      <c r="C28" s="16"/>
      <c r="E28" s="1" t="s">
        <v>156</v>
      </c>
      <c r="F28" s="19"/>
      <c r="H28" s="1" t="s">
        <v>160</v>
      </c>
      <c r="I28" s="16"/>
    </row>
    <row r="29" spans="2:9" x14ac:dyDescent="0.3">
      <c r="B29" s="1" t="s">
        <v>64</v>
      </c>
      <c r="C29" s="16"/>
      <c r="E29" s="1" t="s">
        <v>157</v>
      </c>
      <c r="F29" s="19"/>
      <c r="H29" s="1" t="s">
        <v>161</v>
      </c>
      <c r="I29" s="16"/>
    </row>
    <row r="30" spans="2:9" x14ac:dyDescent="0.3">
      <c r="B30" s="1" t="s">
        <v>65</v>
      </c>
      <c r="C30" s="16"/>
      <c r="E30" s="1" t="s">
        <v>158</v>
      </c>
      <c r="F30" s="19"/>
      <c r="H30" s="1" t="s">
        <v>162</v>
      </c>
      <c r="I30" s="16"/>
    </row>
    <row r="31" spans="2:9" x14ac:dyDescent="0.3">
      <c r="B31" s="1" t="s">
        <v>66</v>
      </c>
      <c r="C31" s="16"/>
      <c r="E31" s="1" t="s">
        <v>159</v>
      </c>
      <c r="F31" s="19"/>
      <c r="H31" s="1" t="s">
        <v>165</v>
      </c>
      <c r="I31" s="16" t="s">
        <v>274</v>
      </c>
    </row>
    <row r="32" spans="2:9" x14ac:dyDescent="0.3">
      <c r="B32" s="1" t="s">
        <v>67</v>
      </c>
      <c r="C32" s="16"/>
      <c r="E32" s="1" t="s">
        <v>160</v>
      </c>
      <c r="F32" s="19"/>
      <c r="H32" s="1" t="s">
        <v>166</v>
      </c>
      <c r="I32" s="16"/>
    </row>
    <row r="33" spans="2:9" x14ac:dyDescent="0.3">
      <c r="B33" s="1" t="s">
        <v>68</v>
      </c>
      <c r="C33" s="16"/>
      <c r="E33" s="1" t="s">
        <v>161</v>
      </c>
      <c r="F33" s="19"/>
      <c r="H33" s="1" t="s">
        <v>167</v>
      </c>
      <c r="I33" s="16"/>
    </row>
    <row r="34" spans="2:9" x14ac:dyDescent="0.3">
      <c r="B34" s="1" t="s">
        <v>69</v>
      </c>
      <c r="C34" s="16"/>
      <c r="E34" s="1" t="s">
        <v>162</v>
      </c>
      <c r="F34" s="19"/>
      <c r="H34" s="1" t="s">
        <v>168</v>
      </c>
      <c r="I34" s="16"/>
    </row>
    <row r="35" spans="2:9" x14ac:dyDescent="0.3">
      <c r="B35" s="1" t="s">
        <v>70</v>
      </c>
      <c r="C35" s="16"/>
      <c r="E35" s="1" t="s">
        <v>165</v>
      </c>
      <c r="F35" s="19" t="s">
        <v>275</v>
      </c>
      <c r="H35" s="1" t="s">
        <v>169</v>
      </c>
      <c r="I35" s="16"/>
    </row>
    <row r="36" spans="2:9" x14ac:dyDescent="0.3">
      <c r="B36" s="1" t="s">
        <v>71</v>
      </c>
      <c r="C36" s="16"/>
      <c r="E36" s="1" t="s">
        <v>166</v>
      </c>
      <c r="F36" s="19"/>
      <c r="H36" s="1" t="s">
        <v>170</v>
      </c>
      <c r="I36" s="16"/>
    </row>
    <row r="37" spans="2:9" x14ac:dyDescent="0.3">
      <c r="B37" s="1" t="s">
        <v>72</v>
      </c>
      <c r="C37" s="16"/>
      <c r="E37" s="1" t="s">
        <v>167</v>
      </c>
      <c r="F37" s="19"/>
      <c r="H37" s="1" t="s">
        <v>171</v>
      </c>
      <c r="I37" s="16"/>
    </row>
    <row r="38" spans="2:9" x14ac:dyDescent="0.3">
      <c r="B38" s="1" t="s">
        <v>73</v>
      </c>
      <c r="C38" s="16"/>
      <c r="E38" s="1" t="s">
        <v>168</v>
      </c>
      <c r="F38" s="19"/>
      <c r="H38" s="1" t="s">
        <v>172</v>
      </c>
      <c r="I38" s="16"/>
    </row>
    <row r="39" spans="2:9" x14ac:dyDescent="0.3">
      <c r="B39" s="1" t="s">
        <v>74</v>
      </c>
      <c r="C39" s="16"/>
      <c r="E39" s="1" t="s">
        <v>169</v>
      </c>
      <c r="F39" s="19"/>
      <c r="H39" s="1" t="s">
        <v>173</v>
      </c>
      <c r="I39" s="16"/>
    </row>
    <row r="40" spans="2:9" x14ac:dyDescent="0.3">
      <c r="B40" s="1" t="s">
        <v>75</v>
      </c>
      <c r="C40" s="16"/>
      <c r="E40" s="1" t="s">
        <v>170</v>
      </c>
      <c r="F40" s="19"/>
      <c r="H40" s="1" t="s">
        <v>178</v>
      </c>
      <c r="I40" s="16" t="s">
        <v>304</v>
      </c>
    </row>
    <row r="41" spans="2:9" x14ac:dyDescent="0.3">
      <c r="B41" s="1" t="s">
        <v>76</v>
      </c>
      <c r="C41" s="16"/>
      <c r="E41" s="1" t="s">
        <v>171</v>
      </c>
      <c r="F41" s="19"/>
      <c r="H41" s="1" t="s">
        <v>179</v>
      </c>
      <c r="I41" s="16"/>
    </row>
    <row r="42" spans="2:9" x14ac:dyDescent="0.3">
      <c r="B42" s="1" t="s">
        <v>77</v>
      </c>
      <c r="C42" s="16"/>
      <c r="E42" s="1" t="s">
        <v>172</v>
      </c>
      <c r="F42" s="19"/>
      <c r="H42" s="1" t="s">
        <v>180</v>
      </c>
      <c r="I42" s="16"/>
    </row>
    <row r="43" spans="2:9" x14ac:dyDescent="0.3">
      <c r="B43" s="1" t="s">
        <v>78</v>
      </c>
      <c r="C43" s="16"/>
      <c r="E43" s="1" t="s">
        <v>173</v>
      </c>
      <c r="F43" s="19"/>
      <c r="H43" s="1" t="s">
        <v>181</v>
      </c>
      <c r="I43" s="16"/>
    </row>
    <row r="44" spans="2:9" x14ac:dyDescent="0.3">
      <c r="B44" s="1" t="s">
        <v>79</v>
      </c>
      <c r="C44" s="16"/>
      <c r="E44" s="1" t="s">
        <v>174</v>
      </c>
      <c r="F44" s="19"/>
      <c r="H44" s="1" t="s">
        <v>182</v>
      </c>
      <c r="I44" s="16"/>
    </row>
    <row r="45" spans="2:9" x14ac:dyDescent="0.3">
      <c r="B45" s="1" t="s">
        <v>80</v>
      </c>
      <c r="C45" s="16"/>
      <c r="E45" s="1" t="s">
        <v>178</v>
      </c>
      <c r="F45" s="19" t="s">
        <v>276</v>
      </c>
      <c r="H45" s="1" t="s">
        <v>183</v>
      </c>
      <c r="I45" s="16"/>
    </row>
    <row r="46" spans="2:9" x14ac:dyDescent="0.3">
      <c r="B46" s="1" t="s">
        <v>81</v>
      </c>
      <c r="C46" s="16"/>
      <c r="E46" s="1" t="s">
        <v>179</v>
      </c>
      <c r="F46" s="19"/>
      <c r="H46" s="1" t="s">
        <v>184</v>
      </c>
      <c r="I46" s="16"/>
    </row>
    <row r="47" spans="2:9" x14ac:dyDescent="0.3">
      <c r="B47" s="1" t="s">
        <v>82</v>
      </c>
      <c r="C47" s="16"/>
      <c r="E47" s="1" t="s">
        <v>180</v>
      </c>
      <c r="F47" s="19"/>
      <c r="H47" s="1" t="s">
        <v>185</v>
      </c>
      <c r="I47" s="16"/>
    </row>
    <row r="48" spans="2:9" x14ac:dyDescent="0.3">
      <c r="B48" s="1" t="s">
        <v>83</v>
      </c>
      <c r="C48" s="16"/>
      <c r="E48" s="1" t="s">
        <v>181</v>
      </c>
      <c r="F48" s="19"/>
      <c r="H48" s="1" t="s">
        <v>186</v>
      </c>
      <c r="I48" s="16"/>
    </row>
    <row r="49" spans="2:9" x14ac:dyDescent="0.3">
      <c r="B49" s="1" t="s">
        <v>87</v>
      </c>
      <c r="C49" s="16" t="s">
        <v>261</v>
      </c>
      <c r="E49" s="1" t="s">
        <v>182</v>
      </c>
      <c r="F49" s="19"/>
      <c r="H49" s="1" t="s">
        <v>187</v>
      </c>
      <c r="I49" s="16"/>
    </row>
    <row r="50" spans="2:9" x14ac:dyDescent="0.3">
      <c r="B50" s="1" t="s">
        <v>88</v>
      </c>
      <c r="C50" s="16"/>
      <c r="E50" s="1" t="s">
        <v>183</v>
      </c>
      <c r="F50" s="19"/>
      <c r="H50" s="1" t="s">
        <v>188</v>
      </c>
      <c r="I50" s="16"/>
    </row>
    <row r="51" spans="2:9" x14ac:dyDescent="0.3">
      <c r="B51" s="1" t="s">
        <v>89</v>
      </c>
      <c r="C51" s="16"/>
      <c r="E51" s="1" t="s">
        <v>184</v>
      </c>
      <c r="F51" s="19"/>
      <c r="H51" s="1" t="s">
        <v>189</v>
      </c>
      <c r="I51" s="16"/>
    </row>
    <row r="52" spans="2:9" x14ac:dyDescent="0.3">
      <c r="B52" s="1" t="s">
        <v>90</v>
      </c>
      <c r="C52" s="16"/>
      <c r="E52" s="1" t="s">
        <v>185</v>
      </c>
      <c r="F52" s="19"/>
      <c r="H52" s="1" t="s">
        <v>190</v>
      </c>
      <c r="I52" s="16"/>
    </row>
    <row r="53" spans="2:9" x14ac:dyDescent="0.3">
      <c r="B53" s="1" t="s">
        <v>91</v>
      </c>
      <c r="C53" s="16"/>
      <c r="E53" s="1" t="s">
        <v>186</v>
      </c>
      <c r="F53" s="19"/>
      <c r="H53" s="1" t="s">
        <v>191</v>
      </c>
      <c r="I53" s="16"/>
    </row>
    <row r="54" spans="2:9" x14ac:dyDescent="0.3">
      <c r="B54" s="1" t="s">
        <v>92</v>
      </c>
      <c r="C54" s="16"/>
      <c r="E54" s="1" t="s">
        <v>187</v>
      </c>
      <c r="F54" s="19"/>
      <c r="H54" s="1" t="s">
        <v>192</v>
      </c>
      <c r="I54" s="16"/>
    </row>
    <row r="55" spans="2:9" x14ac:dyDescent="0.3">
      <c r="B55" s="1" t="s">
        <v>93</v>
      </c>
      <c r="C55" s="16"/>
      <c r="E55" s="1" t="s">
        <v>188</v>
      </c>
      <c r="F55" s="19"/>
      <c r="H55" s="1" t="s">
        <v>193</v>
      </c>
      <c r="I55" s="16"/>
    </row>
    <row r="56" spans="2:9" x14ac:dyDescent="0.3">
      <c r="B56" s="1" t="s">
        <v>94</v>
      </c>
      <c r="C56" s="16"/>
      <c r="E56" s="1" t="s">
        <v>189</v>
      </c>
      <c r="F56" s="19"/>
      <c r="H56" s="1" t="s">
        <v>194</v>
      </c>
      <c r="I56" s="16"/>
    </row>
    <row r="57" spans="2:9" x14ac:dyDescent="0.3">
      <c r="B57" s="1" t="s">
        <v>95</v>
      </c>
      <c r="C57" s="16"/>
      <c r="E57" s="1" t="s">
        <v>190</v>
      </c>
      <c r="F57" s="19"/>
      <c r="H57" s="1" t="s">
        <v>195</v>
      </c>
      <c r="I57" s="16"/>
    </row>
    <row r="58" spans="2:9" x14ac:dyDescent="0.3">
      <c r="B58" s="1" t="s">
        <v>117</v>
      </c>
      <c r="C58" s="16" t="s">
        <v>262</v>
      </c>
      <c r="E58" s="1" t="s">
        <v>191</v>
      </c>
      <c r="F58" s="19"/>
      <c r="H58" s="1" t="s">
        <v>196</v>
      </c>
      <c r="I58" s="16"/>
    </row>
    <row r="59" spans="2:9" x14ac:dyDescent="0.3">
      <c r="B59" s="1" t="s">
        <v>118</v>
      </c>
      <c r="C59" s="16"/>
      <c r="E59" s="1" t="s">
        <v>192</v>
      </c>
      <c r="F59" s="19"/>
      <c r="H59" s="1" t="s">
        <v>197</v>
      </c>
      <c r="I59" s="16"/>
    </row>
    <row r="60" spans="2:9" x14ac:dyDescent="0.3">
      <c r="B60" s="1" t="s">
        <v>119</v>
      </c>
      <c r="C60" s="16"/>
      <c r="E60" s="1" t="s">
        <v>193</v>
      </c>
      <c r="F60" s="19"/>
      <c r="H60" s="1" t="s">
        <v>201</v>
      </c>
      <c r="I60" s="16" t="s">
        <v>305</v>
      </c>
    </row>
    <row r="61" spans="2:9" x14ac:dyDescent="0.3">
      <c r="B61" s="1" t="s">
        <v>140</v>
      </c>
      <c r="C61" s="16" t="s">
        <v>263</v>
      </c>
      <c r="E61" s="1" t="s">
        <v>194</v>
      </c>
      <c r="F61" s="19"/>
      <c r="H61" s="1" t="s">
        <v>202</v>
      </c>
      <c r="I61" s="16"/>
    </row>
    <row r="62" spans="2:9" x14ac:dyDescent="0.3">
      <c r="B62" s="1" t="s">
        <v>141</v>
      </c>
      <c r="C62" s="16"/>
      <c r="E62" s="1" t="s">
        <v>195</v>
      </c>
      <c r="F62" s="19"/>
      <c r="H62" s="1" t="s">
        <v>203</v>
      </c>
      <c r="I62" s="16"/>
    </row>
    <row r="63" spans="2:9" x14ac:dyDescent="0.3">
      <c r="B63" s="1" t="s">
        <v>142</v>
      </c>
      <c r="C63" s="16"/>
      <c r="E63" s="1" t="s">
        <v>196</v>
      </c>
      <c r="F63" s="19"/>
      <c r="H63" s="1" t="s">
        <v>204</v>
      </c>
      <c r="I63" s="16"/>
    </row>
    <row r="64" spans="2:9" x14ac:dyDescent="0.3">
      <c r="B64" s="1" t="s">
        <v>143</v>
      </c>
      <c r="C64" s="16"/>
      <c r="E64" s="1" t="s">
        <v>197</v>
      </c>
      <c r="F64" s="19"/>
      <c r="H64" s="1" t="s">
        <v>205</v>
      </c>
      <c r="I64" s="16"/>
    </row>
    <row r="65" spans="2:9" x14ac:dyDescent="0.3">
      <c r="B65" s="1" t="s">
        <v>183</v>
      </c>
      <c r="C65" s="16" t="s">
        <v>264</v>
      </c>
      <c r="E65" s="1" t="s">
        <v>201</v>
      </c>
      <c r="F65" s="19" t="s">
        <v>277</v>
      </c>
      <c r="H65" s="1" t="s">
        <v>206</v>
      </c>
      <c r="I65" s="16"/>
    </row>
    <row r="66" spans="2:9" x14ac:dyDescent="0.3">
      <c r="B66" s="1" t="s">
        <v>184</v>
      </c>
      <c r="C66" s="16"/>
      <c r="E66" s="1" t="s">
        <v>202</v>
      </c>
      <c r="F66" s="19"/>
      <c r="H66" s="1" t="s">
        <v>207</v>
      </c>
      <c r="I66" s="16"/>
    </row>
    <row r="67" spans="2:9" x14ac:dyDescent="0.3">
      <c r="B67" s="1" t="s">
        <v>185</v>
      </c>
      <c r="C67" s="16"/>
      <c r="E67" s="1" t="s">
        <v>203</v>
      </c>
      <c r="F67" s="19"/>
      <c r="H67" s="1" t="s">
        <v>208</v>
      </c>
      <c r="I67" s="16"/>
    </row>
    <row r="68" spans="2:9" x14ac:dyDescent="0.3">
      <c r="B68" s="1" t="s">
        <v>186</v>
      </c>
      <c r="C68" s="16"/>
      <c r="E68" s="1" t="s">
        <v>206</v>
      </c>
      <c r="F68" s="19" t="s">
        <v>266</v>
      </c>
      <c r="H68" s="1" t="s">
        <v>209</v>
      </c>
      <c r="I68" s="16"/>
    </row>
    <row r="69" spans="2:9" x14ac:dyDescent="0.3">
      <c r="B69" s="1" t="s">
        <v>188</v>
      </c>
      <c r="C69" s="16" t="s">
        <v>265</v>
      </c>
      <c r="E69" s="1" t="s">
        <v>207</v>
      </c>
      <c r="F69" s="19"/>
      <c r="H69" s="1" t="s">
        <v>211</v>
      </c>
      <c r="I69" s="16" t="s">
        <v>306</v>
      </c>
    </row>
    <row r="70" spans="2:9" x14ac:dyDescent="0.3">
      <c r="B70" s="1" t="s">
        <v>189</v>
      </c>
      <c r="C70" s="16"/>
      <c r="E70" s="1" t="s">
        <v>208</v>
      </c>
      <c r="F70" s="19"/>
      <c r="H70" s="1" t="s">
        <v>212</v>
      </c>
      <c r="I70" s="16"/>
    </row>
    <row r="71" spans="2:9" x14ac:dyDescent="0.3">
      <c r="B71" s="1" t="s">
        <v>190</v>
      </c>
      <c r="C71" s="16"/>
      <c r="E71" s="1" t="s">
        <v>212</v>
      </c>
      <c r="F71" s="19" t="s">
        <v>278</v>
      </c>
      <c r="H71" s="1" t="s">
        <v>213</v>
      </c>
      <c r="I71" s="16"/>
    </row>
    <row r="72" spans="2:9" x14ac:dyDescent="0.3">
      <c r="B72" s="1" t="s">
        <v>191</v>
      </c>
      <c r="C72" s="16"/>
      <c r="E72" s="1" t="s">
        <v>213</v>
      </c>
      <c r="F72" s="19"/>
      <c r="H72" s="1" t="s">
        <v>214</v>
      </c>
      <c r="I72" s="16"/>
    </row>
    <row r="73" spans="2:9" x14ac:dyDescent="0.3">
      <c r="B73" s="1" t="s">
        <v>192</v>
      </c>
      <c r="C73" s="16"/>
      <c r="E73" s="1" t="s">
        <v>214</v>
      </c>
      <c r="F73" s="19"/>
      <c r="H73" s="1" t="s">
        <v>215</v>
      </c>
      <c r="I73" s="16"/>
    </row>
    <row r="74" spans="2:9" x14ac:dyDescent="0.3">
      <c r="B74" s="1" t="s">
        <v>193</v>
      </c>
      <c r="C74" s="16"/>
      <c r="E74" s="1" t="s">
        <v>215</v>
      </c>
      <c r="F74" s="19"/>
      <c r="H74" s="1" t="s">
        <v>216</v>
      </c>
      <c r="I74" s="16"/>
    </row>
    <row r="75" spans="2:9" x14ac:dyDescent="0.3">
      <c r="B75" s="1" t="s">
        <v>194</v>
      </c>
      <c r="C75" s="16"/>
      <c r="E75" s="1" t="s">
        <v>216</v>
      </c>
      <c r="F75" s="19"/>
      <c r="H75" s="1" t="s">
        <v>217</v>
      </c>
      <c r="I75" s="16"/>
    </row>
    <row r="76" spans="2:9" x14ac:dyDescent="0.3">
      <c r="B76" s="1" t="s">
        <v>195</v>
      </c>
      <c r="C76" s="16"/>
      <c r="E76" s="1" t="s">
        <v>217</v>
      </c>
      <c r="F76" s="19"/>
      <c r="H76" s="1" t="s">
        <v>218</v>
      </c>
      <c r="I76" s="16"/>
    </row>
    <row r="77" spans="2:9" x14ac:dyDescent="0.3">
      <c r="B77" s="1" t="s">
        <v>200</v>
      </c>
      <c r="C77" s="16" t="s">
        <v>266</v>
      </c>
      <c r="E77" s="1" t="s">
        <v>218</v>
      </c>
      <c r="F77" s="19"/>
      <c r="H77" s="1" t="s">
        <v>219</v>
      </c>
      <c r="I77" s="16"/>
    </row>
    <row r="78" spans="2:9" x14ac:dyDescent="0.3">
      <c r="B78" s="1" t="s">
        <v>201</v>
      </c>
      <c r="C78" s="16"/>
      <c r="E78" s="1" t="s">
        <v>219</v>
      </c>
      <c r="F78" s="19"/>
      <c r="H78" s="1" t="s">
        <v>220</v>
      </c>
      <c r="I78" s="16"/>
    </row>
    <row r="79" spans="2:9" x14ac:dyDescent="0.3">
      <c r="B79" s="1" t="s">
        <v>202</v>
      </c>
      <c r="C79" s="16"/>
      <c r="E79" s="1" t="s">
        <v>220</v>
      </c>
      <c r="F79" s="19"/>
      <c r="H79" s="1" t="s">
        <v>221</v>
      </c>
      <c r="I79" s="16"/>
    </row>
    <row r="80" spans="2:9" x14ac:dyDescent="0.3">
      <c r="B80" s="1" t="s">
        <v>219</v>
      </c>
      <c r="C80" s="16" t="s">
        <v>267</v>
      </c>
      <c r="E80" s="1" t="s">
        <v>221</v>
      </c>
      <c r="F80" s="19"/>
      <c r="H80" s="1" t="s">
        <v>222</v>
      </c>
      <c r="I80" s="16"/>
    </row>
    <row r="81" spans="2:9" x14ac:dyDescent="0.3">
      <c r="B81" s="1" t="s">
        <v>220</v>
      </c>
      <c r="C81" s="16"/>
      <c r="E81" s="1" t="s">
        <v>222</v>
      </c>
      <c r="F81" s="19"/>
      <c r="H81" s="1" t="s">
        <v>223</v>
      </c>
      <c r="I81" s="16"/>
    </row>
    <row r="82" spans="2:9" x14ac:dyDescent="0.3">
      <c r="B82" s="1" t="s">
        <v>221</v>
      </c>
      <c r="C82" s="16"/>
      <c r="E82" s="1" t="s">
        <v>223</v>
      </c>
      <c r="F82" s="19"/>
      <c r="H82" s="1" t="s">
        <v>224</v>
      </c>
      <c r="I82" s="16"/>
    </row>
    <row r="83" spans="2:9" x14ac:dyDescent="0.3">
      <c r="B83" s="1" t="s">
        <v>222</v>
      </c>
      <c r="C83" s="16"/>
      <c r="E83" s="1" t="s">
        <v>225</v>
      </c>
      <c r="F83" s="19" t="s">
        <v>279</v>
      </c>
      <c r="H83" s="1" t="s">
        <v>225</v>
      </c>
      <c r="I83" s="16"/>
    </row>
    <row r="84" spans="2:9" x14ac:dyDescent="0.3">
      <c r="B84" s="1" t="s">
        <v>223</v>
      </c>
      <c r="C84" s="16"/>
      <c r="E84" s="1" t="s">
        <v>226</v>
      </c>
      <c r="F84" s="19"/>
      <c r="H84" s="1" t="s">
        <v>226</v>
      </c>
      <c r="I84" s="16"/>
    </row>
    <row r="85" spans="2:9" x14ac:dyDescent="0.3">
      <c r="B85" s="1" t="s">
        <v>224</v>
      </c>
      <c r="C85" s="16"/>
      <c r="E85" s="1" t="s">
        <v>227</v>
      </c>
      <c r="F85" s="19"/>
      <c r="H85" s="1" t="s">
        <v>227</v>
      </c>
      <c r="I85" s="16"/>
    </row>
    <row r="86" spans="2:9" x14ac:dyDescent="0.3">
      <c r="B86" s="1" t="s">
        <v>225</v>
      </c>
      <c r="C86" s="16"/>
      <c r="E86" s="1" t="s">
        <v>228</v>
      </c>
      <c r="F86" s="19"/>
      <c r="H86" s="1" t="s">
        <v>228</v>
      </c>
      <c r="I86" s="16"/>
    </row>
    <row r="87" spans="2:9" x14ac:dyDescent="0.3">
      <c r="B87" s="1" t="s">
        <v>226</v>
      </c>
      <c r="C87" s="16"/>
    </row>
    <row r="88" spans="2:9" x14ac:dyDescent="0.3">
      <c r="B88" s="1" t="s">
        <v>227</v>
      </c>
      <c r="C88" s="16"/>
    </row>
  </sheetData>
  <mergeCells count="35">
    <mergeCell ref="B3:C3"/>
    <mergeCell ref="B2:C2"/>
    <mergeCell ref="C5:C15"/>
    <mergeCell ref="C16:C26"/>
    <mergeCell ref="C27:C48"/>
    <mergeCell ref="F35:F44"/>
    <mergeCell ref="C65:C68"/>
    <mergeCell ref="C69:C76"/>
    <mergeCell ref="C77:C79"/>
    <mergeCell ref="C80:C88"/>
    <mergeCell ref="C49:C57"/>
    <mergeCell ref="C58:C60"/>
    <mergeCell ref="C61:C64"/>
    <mergeCell ref="F45:F64"/>
    <mergeCell ref="F65:F67"/>
    <mergeCell ref="F68:F70"/>
    <mergeCell ref="F71:F82"/>
    <mergeCell ref="F83:F86"/>
    <mergeCell ref="E2:F2"/>
    <mergeCell ref="I5:I7"/>
    <mergeCell ref="I8:I11"/>
    <mergeCell ref="I12:I20"/>
    <mergeCell ref="I21:I30"/>
    <mergeCell ref="E3:F3"/>
    <mergeCell ref="F5:F8"/>
    <mergeCell ref="F9:F12"/>
    <mergeCell ref="F13:F16"/>
    <mergeCell ref="F17:F25"/>
    <mergeCell ref="F26:F34"/>
    <mergeCell ref="I40:I59"/>
    <mergeCell ref="I60:I68"/>
    <mergeCell ref="I69:I86"/>
    <mergeCell ref="H3:I3"/>
    <mergeCell ref="H2:I2"/>
    <mergeCell ref="I31:I3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6BB94-AEB9-46F6-983E-8A339831F891}">
  <dimension ref="B2:N59"/>
  <sheetViews>
    <sheetView tabSelected="1" topLeftCell="K16" workbookViewId="0">
      <selection activeCell="Z8" sqref="Z8"/>
    </sheetView>
  </sheetViews>
  <sheetFormatPr defaultRowHeight="14.4" x14ac:dyDescent="0.3"/>
  <cols>
    <col min="2" max="2" width="27.5546875" bestFit="1" customWidth="1"/>
    <col min="4" max="4" width="21.109375" bestFit="1" customWidth="1"/>
    <col min="5" max="5" width="9.33203125" bestFit="1" customWidth="1"/>
    <col min="6" max="6" width="10.33203125" bestFit="1" customWidth="1"/>
    <col min="11" max="11" width="27.5546875" bestFit="1" customWidth="1"/>
    <col min="12" max="12" width="14.5546875" bestFit="1" customWidth="1"/>
    <col min="13" max="13" width="15.44140625" bestFit="1" customWidth="1"/>
  </cols>
  <sheetData>
    <row r="2" spans="2:14" x14ac:dyDescent="0.3">
      <c r="B2" t="s">
        <v>318</v>
      </c>
      <c r="K2" s="3" t="s">
        <v>376</v>
      </c>
      <c r="L2" s="3" t="s">
        <v>377</v>
      </c>
      <c r="M2" s="3" t="s">
        <v>380</v>
      </c>
      <c r="N2" s="3" t="s">
        <v>325</v>
      </c>
    </row>
    <row r="3" spans="2:14" x14ac:dyDescent="0.3">
      <c r="B3" t="s">
        <v>319</v>
      </c>
      <c r="C3" t="s">
        <v>325</v>
      </c>
      <c r="D3" t="s">
        <v>320</v>
      </c>
      <c r="E3" t="s">
        <v>325</v>
      </c>
      <c r="F3" t="s">
        <v>321</v>
      </c>
      <c r="G3" t="s">
        <v>325</v>
      </c>
      <c r="H3" t="s">
        <v>378</v>
      </c>
      <c r="I3" t="s">
        <v>379</v>
      </c>
      <c r="K3" t="s">
        <v>322</v>
      </c>
      <c r="L3">
        <v>106</v>
      </c>
      <c r="M3" t="s">
        <v>323</v>
      </c>
      <c r="N3">
        <v>2</v>
      </c>
    </row>
    <row r="4" spans="2:14" x14ac:dyDescent="0.3">
      <c r="B4" t="s">
        <v>322</v>
      </c>
      <c r="C4">
        <v>37</v>
      </c>
      <c r="H4">
        <v>37</v>
      </c>
      <c r="I4">
        <v>106</v>
      </c>
      <c r="K4" t="s">
        <v>329</v>
      </c>
      <c r="L4">
        <v>14</v>
      </c>
      <c r="M4" t="s">
        <v>324</v>
      </c>
      <c r="N4">
        <v>16</v>
      </c>
    </row>
    <row r="5" spans="2:14" x14ac:dyDescent="0.3">
      <c r="D5" t="s">
        <v>323</v>
      </c>
      <c r="E5">
        <v>2</v>
      </c>
      <c r="K5" t="s">
        <v>330</v>
      </c>
      <c r="L5">
        <v>122</v>
      </c>
      <c r="M5" t="s">
        <v>326</v>
      </c>
      <c r="N5">
        <v>1</v>
      </c>
    </row>
    <row r="6" spans="2:14" x14ac:dyDescent="0.3">
      <c r="D6" t="s">
        <v>324</v>
      </c>
      <c r="E6">
        <v>16</v>
      </c>
      <c r="K6" t="s">
        <v>339</v>
      </c>
      <c r="L6">
        <v>3</v>
      </c>
      <c r="M6" t="s">
        <v>327</v>
      </c>
      <c r="N6">
        <v>5</v>
      </c>
    </row>
    <row r="7" spans="2:14" x14ac:dyDescent="0.3">
      <c r="D7" t="s">
        <v>326</v>
      </c>
      <c r="E7">
        <v>1</v>
      </c>
      <c r="F7" t="s">
        <v>327</v>
      </c>
      <c r="G7">
        <v>5</v>
      </c>
      <c r="H7">
        <v>19</v>
      </c>
      <c r="K7" t="s">
        <v>343</v>
      </c>
      <c r="L7">
        <v>138</v>
      </c>
      <c r="M7" t="s">
        <v>328</v>
      </c>
      <c r="N7">
        <v>45</v>
      </c>
    </row>
    <row r="8" spans="2:14" x14ac:dyDescent="0.3">
      <c r="F8" t="s">
        <v>328</v>
      </c>
      <c r="G8">
        <v>45</v>
      </c>
      <c r="H8">
        <v>50</v>
      </c>
      <c r="K8" t="s">
        <v>367</v>
      </c>
      <c r="L8">
        <v>235</v>
      </c>
      <c r="M8" t="s">
        <v>331</v>
      </c>
      <c r="N8">
        <v>21</v>
      </c>
    </row>
    <row r="9" spans="2:14" x14ac:dyDescent="0.3">
      <c r="M9" t="s">
        <v>332</v>
      </c>
      <c r="N9">
        <v>29</v>
      </c>
    </row>
    <row r="10" spans="2:14" x14ac:dyDescent="0.3">
      <c r="B10" t="s">
        <v>329</v>
      </c>
      <c r="C10">
        <v>14</v>
      </c>
      <c r="H10">
        <v>14</v>
      </c>
      <c r="I10">
        <v>14</v>
      </c>
      <c r="M10" t="s">
        <v>333</v>
      </c>
      <c r="N10">
        <v>1</v>
      </c>
    </row>
    <row r="11" spans="2:14" x14ac:dyDescent="0.3">
      <c r="M11" t="s">
        <v>334</v>
      </c>
      <c r="N11">
        <v>3</v>
      </c>
    </row>
    <row r="12" spans="2:14" x14ac:dyDescent="0.3">
      <c r="B12" t="s">
        <v>330</v>
      </c>
      <c r="C12">
        <v>0</v>
      </c>
      <c r="H12">
        <v>0</v>
      </c>
      <c r="I12">
        <v>122</v>
      </c>
      <c r="M12" t="s">
        <v>335</v>
      </c>
      <c r="N12">
        <v>37</v>
      </c>
    </row>
    <row r="13" spans="2:14" x14ac:dyDescent="0.3">
      <c r="D13" t="s">
        <v>331</v>
      </c>
      <c r="E13">
        <v>21</v>
      </c>
      <c r="M13" t="s">
        <v>336</v>
      </c>
      <c r="N13">
        <v>16</v>
      </c>
    </row>
    <row r="14" spans="2:14" x14ac:dyDescent="0.3">
      <c r="D14" t="s">
        <v>332</v>
      </c>
      <c r="E14">
        <v>29</v>
      </c>
      <c r="M14" t="s">
        <v>337</v>
      </c>
      <c r="N14">
        <v>2</v>
      </c>
    </row>
    <row r="15" spans="2:14" x14ac:dyDescent="0.3">
      <c r="D15" t="s">
        <v>333</v>
      </c>
      <c r="E15">
        <v>1</v>
      </c>
      <c r="M15" t="s">
        <v>338</v>
      </c>
      <c r="N15">
        <v>13</v>
      </c>
    </row>
    <row r="16" spans="2:14" x14ac:dyDescent="0.3">
      <c r="D16" t="s">
        <v>334</v>
      </c>
      <c r="E16">
        <v>3</v>
      </c>
      <c r="M16" t="s">
        <v>340</v>
      </c>
      <c r="N16">
        <v>1</v>
      </c>
    </row>
    <row r="17" spans="2:14" x14ac:dyDescent="0.3">
      <c r="D17" t="s">
        <v>335</v>
      </c>
      <c r="E17">
        <v>37</v>
      </c>
      <c r="M17" t="s">
        <v>341</v>
      </c>
      <c r="N17">
        <v>1</v>
      </c>
    </row>
    <row r="18" spans="2:14" x14ac:dyDescent="0.3">
      <c r="D18" t="s">
        <v>336</v>
      </c>
      <c r="E18">
        <v>16</v>
      </c>
      <c r="M18" t="s">
        <v>342</v>
      </c>
      <c r="N18">
        <v>1</v>
      </c>
    </row>
    <row r="19" spans="2:14" x14ac:dyDescent="0.3">
      <c r="D19" t="s">
        <v>337</v>
      </c>
      <c r="E19">
        <v>2</v>
      </c>
      <c r="M19" t="s">
        <v>345</v>
      </c>
      <c r="N19">
        <v>3</v>
      </c>
    </row>
    <row r="20" spans="2:14" x14ac:dyDescent="0.3">
      <c r="D20" t="s">
        <v>338</v>
      </c>
      <c r="E20">
        <v>13</v>
      </c>
      <c r="H20">
        <f>SUM(E13:E20)</f>
        <v>122</v>
      </c>
      <c r="M20" t="s">
        <v>346</v>
      </c>
      <c r="N20">
        <v>1</v>
      </c>
    </row>
    <row r="21" spans="2:14" x14ac:dyDescent="0.3">
      <c r="M21" t="s">
        <v>347</v>
      </c>
      <c r="N21">
        <v>20</v>
      </c>
    </row>
    <row r="22" spans="2:14" x14ac:dyDescent="0.3">
      <c r="B22" t="s">
        <v>339</v>
      </c>
      <c r="C22">
        <v>0</v>
      </c>
      <c r="D22" t="s">
        <v>340</v>
      </c>
      <c r="E22">
        <v>1</v>
      </c>
      <c r="H22">
        <v>0</v>
      </c>
      <c r="I22">
        <v>3</v>
      </c>
      <c r="M22" t="s">
        <v>348</v>
      </c>
      <c r="N22">
        <v>2</v>
      </c>
    </row>
    <row r="23" spans="2:14" x14ac:dyDescent="0.3">
      <c r="D23" t="s">
        <v>341</v>
      </c>
      <c r="E23">
        <v>1</v>
      </c>
      <c r="M23" t="s">
        <v>349</v>
      </c>
      <c r="N23">
        <v>20</v>
      </c>
    </row>
    <row r="24" spans="2:14" x14ac:dyDescent="0.3">
      <c r="D24" t="s">
        <v>342</v>
      </c>
      <c r="E24">
        <v>1</v>
      </c>
      <c r="H24">
        <v>3</v>
      </c>
      <c r="M24" t="s">
        <v>350</v>
      </c>
      <c r="N24">
        <v>18</v>
      </c>
    </row>
    <row r="25" spans="2:14" x14ac:dyDescent="0.3">
      <c r="M25" t="s">
        <v>351</v>
      </c>
      <c r="N25">
        <v>3</v>
      </c>
    </row>
    <row r="26" spans="2:14" x14ac:dyDescent="0.3">
      <c r="B26" t="s">
        <v>343</v>
      </c>
      <c r="C26">
        <v>29</v>
      </c>
      <c r="H26">
        <v>29</v>
      </c>
      <c r="I26">
        <f>SUM(H26,H30,H31,H43)</f>
        <v>138</v>
      </c>
      <c r="M26" t="s">
        <v>352</v>
      </c>
      <c r="N26">
        <v>13</v>
      </c>
    </row>
    <row r="27" spans="2:14" x14ac:dyDescent="0.3">
      <c r="D27" t="s">
        <v>344</v>
      </c>
      <c r="M27" t="s">
        <v>353</v>
      </c>
      <c r="N27">
        <v>4</v>
      </c>
    </row>
    <row r="28" spans="2:14" x14ac:dyDescent="0.3">
      <c r="F28" t="s">
        <v>345</v>
      </c>
      <c r="G28">
        <v>3</v>
      </c>
      <c r="M28" t="s">
        <v>354</v>
      </c>
      <c r="N28">
        <v>9</v>
      </c>
    </row>
    <row r="29" spans="2:14" x14ac:dyDescent="0.3">
      <c r="F29" t="s">
        <v>346</v>
      </c>
      <c r="G29">
        <v>1</v>
      </c>
      <c r="M29" t="s">
        <v>360</v>
      </c>
      <c r="N29">
        <v>5</v>
      </c>
    </row>
    <row r="30" spans="2:14" x14ac:dyDescent="0.3">
      <c r="F30" t="s">
        <v>347</v>
      </c>
      <c r="G30">
        <v>20</v>
      </c>
      <c r="H30">
        <v>24</v>
      </c>
      <c r="M30" t="s">
        <v>355</v>
      </c>
      <c r="N30">
        <v>3</v>
      </c>
    </row>
    <row r="31" spans="2:14" x14ac:dyDescent="0.3">
      <c r="D31" t="s">
        <v>348</v>
      </c>
      <c r="E31">
        <v>2</v>
      </c>
      <c r="H31">
        <v>2</v>
      </c>
      <c r="M31" t="s">
        <v>356</v>
      </c>
      <c r="N31">
        <v>2</v>
      </c>
    </row>
    <row r="32" spans="2:14" x14ac:dyDescent="0.3">
      <c r="F32" t="s">
        <v>349</v>
      </c>
      <c r="G32">
        <v>20</v>
      </c>
      <c r="M32" t="s">
        <v>357</v>
      </c>
      <c r="N32">
        <v>1</v>
      </c>
    </row>
    <row r="33" spans="2:14" x14ac:dyDescent="0.3">
      <c r="F33" t="s">
        <v>350</v>
      </c>
      <c r="G33">
        <v>18</v>
      </c>
      <c r="M33" t="s">
        <v>358</v>
      </c>
      <c r="N33">
        <v>4</v>
      </c>
    </row>
    <row r="34" spans="2:14" x14ac:dyDescent="0.3">
      <c r="F34" t="s">
        <v>351</v>
      </c>
      <c r="G34">
        <v>3</v>
      </c>
      <c r="M34" t="s">
        <v>359</v>
      </c>
      <c r="N34">
        <v>1</v>
      </c>
    </row>
    <row r="35" spans="2:14" x14ac:dyDescent="0.3">
      <c r="F35" t="s">
        <v>352</v>
      </c>
      <c r="G35">
        <v>13</v>
      </c>
      <c r="M35" t="s">
        <v>361</v>
      </c>
      <c r="N35">
        <v>1</v>
      </c>
    </row>
    <row r="36" spans="2:14" x14ac:dyDescent="0.3">
      <c r="F36" t="s">
        <v>353</v>
      </c>
      <c r="G36">
        <v>4</v>
      </c>
      <c r="M36" t="s">
        <v>362</v>
      </c>
      <c r="N36">
        <v>1</v>
      </c>
    </row>
    <row r="37" spans="2:14" x14ac:dyDescent="0.3">
      <c r="F37" t="s">
        <v>354</v>
      </c>
      <c r="G37">
        <v>9</v>
      </c>
      <c r="M37" t="s">
        <v>363</v>
      </c>
      <c r="N37">
        <v>3</v>
      </c>
    </row>
    <row r="38" spans="2:14" x14ac:dyDescent="0.3">
      <c r="F38" t="s">
        <v>360</v>
      </c>
      <c r="G38">
        <v>5</v>
      </c>
      <c r="M38" t="s">
        <v>364</v>
      </c>
      <c r="N38">
        <v>42</v>
      </c>
    </row>
    <row r="39" spans="2:14" x14ac:dyDescent="0.3">
      <c r="F39" t="s">
        <v>355</v>
      </c>
      <c r="G39">
        <v>3</v>
      </c>
      <c r="M39" t="s">
        <v>365</v>
      </c>
      <c r="N39">
        <v>1</v>
      </c>
    </row>
    <row r="40" spans="2:14" x14ac:dyDescent="0.3">
      <c r="F40" t="s">
        <v>356</v>
      </c>
      <c r="G40">
        <v>2</v>
      </c>
      <c r="M40" t="s">
        <v>366</v>
      </c>
      <c r="N40">
        <v>4</v>
      </c>
    </row>
    <row r="41" spans="2:14" x14ac:dyDescent="0.3">
      <c r="F41" t="s">
        <v>357</v>
      </c>
      <c r="G41">
        <v>1</v>
      </c>
      <c r="M41" t="s">
        <v>368</v>
      </c>
      <c r="N41">
        <v>21</v>
      </c>
    </row>
    <row r="42" spans="2:14" x14ac:dyDescent="0.3">
      <c r="F42" t="s">
        <v>358</v>
      </c>
      <c r="G42">
        <v>4</v>
      </c>
      <c r="M42" t="s">
        <v>369</v>
      </c>
      <c r="N42">
        <v>32</v>
      </c>
    </row>
    <row r="43" spans="2:14" x14ac:dyDescent="0.3">
      <c r="F43" t="s">
        <v>359</v>
      </c>
      <c r="G43">
        <v>1</v>
      </c>
      <c r="H43">
        <f>SUM(G32:G43)</f>
        <v>83</v>
      </c>
      <c r="M43" t="s">
        <v>370</v>
      </c>
      <c r="N43">
        <v>4</v>
      </c>
    </row>
    <row r="44" spans="2:14" x14ac:dyDescent="0.3">
      <c r="M44" t="s">
        <v>371</v>
      </c>
      <c r="N44">
        <v>2</v>
      </c>
    </row>
    <row r="45" spans="2:14" x14ac:dyDescent="0.3">
      <c r="B45" t="s">
        <v>367</v>
      </c>
      <c r="C45">
        <v>22</v>
      </c>
      <c r="H45">
        <v>22</v>
      </c>
      <c r="I45">
        <f>SUM(H45,H48,H50,H51,H52,H59)</f>
        <v>235</v>
      </c>
      <c r="M45" t="s">
        <v>372</v>
      </c>
      <c r="N45">
        <v>5</v>
      </c>
    </row>
    <row r="46" spans="2:14" x14ac:dyDescent="0.3">
      <c r="D46" t="s">
        <v>361</v>
      </c>
      <c r="E46">
        <v>1</v>
      </c>
      <c r="M46" t="s">
        <v>373</v>
      </c>
      <c r="N46">
        <v>12</v>
      </c>
    </row>
    <row r="47" spans="2:14" x14ac:dyDescent="0.3">
      <c r="D47" t="s">
        <v>362</v>
      </c>
      <c r="E47">
        <v>1</v>
      </c>
      <c r="M47" t="s">
        <v>374</v>
      </c>
      <c r="N47">
        <v>32</v>
      </c>
    </row>
    <row r="48" spans="2:14" x14ac:dyDescent="0.3">
      <c r="D48" t="s">
        <v>363</v>
      </c>
      <c r="E48">
        <v>3</v>
      </c>
      <c r="H48">
        <v>5</v>
      </c>
      <c r="M48" t="s">
        <v>375</v>
      </c>
      <c r="N48">
        <v>54</v>
      </c>
    </row>
    <row r="49" spans="4:8" x14ac:dyDescent="0.3">
      <c r="F49" t="s">
        <v>364</v>
      </c>
      <c r="G49">
        <v>41</v>
      </c>
    </row>
    <row r="50" spans="4:8" x14ac:dyDescent="0.3">
      <c r="F50" t="s">
        <v>365</v>
      </c>
      <c r="G50">
        <v>1</v>
      </c>
      <c r="H50">
        <v>42</v>
      </c>
    </row>
    <row r="51" spans="4:8" x14ac:dyDescent="0.3">
      <c r="D51" t="s">
        <v>366</v>
      </c>
      <c r="E51">
        <v>4</v>
      </c>
      <c r="H51">
        <v>4</v>
      </c>
    </row>
    <row r="52" spans="4:8" x14ac:dyDescent="0.3">
      <c r="D52" t="s">
        <v>368</v>
      </c>
      <c r="E52">
        <v>21</v>
      </c>
      <c r="H52">
        <v>21</v>
      </c>
    </row>
    <row r="53" spans="4:8" x14ac:dyDescent="0.3">
      <c r="F53" t="s">
        <v>369</v>
      </c>
      <c r="G53">
        <v>32</v>
      </c>
    </row>
    <row r="54" spans="4:8" x14ac:dyDescent="0.3">
      <c r="F54" t="s">
        <v>370</v>
      </c>
      <c r="G54">
        <v>4</v>
      </c>
    </row>
    <row r="55" spans="4:8" x14ac:dyDescent="0.3">
      <c r="F55" t="s">
        <v>371</v>
      </c>
      <c r="G55">
        <v>2</v>
      </c>
    </row>
    <row r="56" spans="4:8" x14ac:dyDescent="0.3">
      <c r="F56" t="s">
        <v>372</v>
      </c>
      <c r="G56">
        <v>5</v>
      </c>
    </row>
    <row r="57" spans="4:8" x14ac:dyDescent="0.3">
      <c r="F57" t="s">
        <v>373</v>
      </c>
      <c r="G57">
        <v>12</v>
      </c>
    </row>
    <row r="58" spans="4:8" x14ac:dyDescent="0.3">
      <c r="F58" t="s">
        <v>374</v>
      </c>
      <c r="G58">
        <v>32</v>
      </c>
    </row>
    <row r="59" spans="4:8" x14ac:dyDescent="0.3">
      <c r="F59" t="s">
        <v>375</v>
      </c>
      <c r="G59">
        <v>54</v>
      </c>
      <c r="H59">
        <f>SUM(G53:G59)</f>
        <v>141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Nat_Comp_Att_CC</vt:lpstr>
      <vt:lpstr>AUS</vt:lpstr>
      <vt:lpstr>Canada</vt:lpstr>
      <vt:lpstr>USA</vt:lpstr>
      <vt:lpstr>AVG Intensity_Comp</vt:lpstr>
      <vt:lpstr>Most Intense_Comp</vt:lpstr>
      <vt:lpstr>Upticks_Comp</vt:lpstr>
      <vt:lpstr>Sustained-upticks_Comp</vt:lpstr>
      <vt:lpstr>NVivo_Codes</vt:lpstr>
    </vt:vector>
  </TitlesOfParts>
  <Company>UCLouvain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Crellin</dc:creator>
  <cp:lastModifiedBy>Christopher Crellin</cp:lastModifiedBy>
  <dcterms:created xsi:type="dcterms:W3CDTF">2023-07-25T14:46:30Z</dcterms:created>
  <dcterms:modified xsi:type="dcterms:W3CDTF">2023-09-22T06:45:43Z</dcterms:modified>
</cp:coreProperties>
</file>