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ntuac-my.sharepoint.com/personal/zahra_rahemtulla_ntu_ac_uk/Documents/Documents/Paper writing/"/>
    </mc:Choice>
  </mc:AlternateContent>
  <xr:revisionPtr revIDLastSave="3" documentId="8_{3CD8F793-7614-4FF6-8D85-7CEB3AD74E3F}" xr6:coauthVersionLast="47" xr6:coauthVersionMax="47" xr10:uidLastSave="{191791CE-67F3-4F1D-B63F-5F246A126554}"/>
  <bookViews>
    <workbookView xWindow="-108" yWindow="-108" windowWidth="23256" windowHeight="12576" xr2:uid="{C0536187-FD5D-4E6E-AA37-1FE331107A9E}"/>
  </bookViews>
  <sheets>
    <sheet name="airpermability raw data" sheetId="2" r:id="rId1"/>
    <sheet name="airpermability average and stdv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2" l="1"/>
  <c r="N2" i="2"/>
  <c r="L3" i="2"/>
  <c r="N3" i="2" s="1"/>
  <c r="M3" i="2"/>
  <c r="L4" i="2"/>
  <c r="N4" i="2" s="1"/>
  <c r="M4" i="2"/>
  <c r="L5" i="2"/>
  <c r="N5" i="2" s="1"/>
  <c r="M5" i="2"/>
  <c r="L6" i="2"/>
  <c r="N6" i="2" s="1"/>
  <c r="M6" i="2"/>
  <c r="L7" i="2"/>
  <c r="N7" i="2" s="1"/>
  <c r="M7" i="2"/>
  <c r="L8" i="2"/>
  <c r="N8" i="2" s="1"/>
  <c r="M8" i="2"/>
</calcChain>
</file>

<file path=xl/sharedStrings.xml><?xml version="1.0" encoding="utf-8"?>
<sst xmlns="http://schemas.openxmlformats.org/spreadsheetml/2006/main" count="35" uniqueCount="30">
  <si>
    <t xml:space="preserve">sample </t>
  </si>
  <si>
    <t>Average</t>
  </si>
  <si>
    <t xml:space="preserve">Standard deviation </t>
  </si>
  <si>
    <t>Air-permeability (mm/s)</t>
  </si>
  <si>
    <t>A (Plain structure (interlock))</t>
  </si>
  <si>
    <t>A (Knit structure )</t>
  </si>
  <si>
    <t>D (chanel)</t>
  </si>
  <si>
    <t>B(Knitted Chanel)</t>
  </si>
  <si>
    <t>D (Knitted component)</t>
  </si>
  <si>
    <t>B (componend)</t>
  </si>
  <si>
    <t>C ( Conductive Path)</t>
  </si>
  <si>
    <t>C(Conductive Path)</t>
  </si>
  <si>
    <t>C (Knitted Electrod)</t>
  </si>
  <si>
    <t>C(Knit-Electrode)</t>
  </si>
  <si>
    <t>B -Conductive path</t>
  </si>
  <si>
    <t>D(Conductive Path)</t>
  </si>
  <si>
    <t>B - Conductive electrode</t>
  </si>
  <si>
    <t>D (E-Electrod)</t>
  </si>
  <si>
    <t>Group</t>
  </si>
  <si>
    <t>section</t>
  </si>
  <si>
    <t>STDV.P</t>
  </si>
  <si>
    <t>A (Knitted Structure)</t>
  </si>
  <si>
    <t>Plain structure (interlock)</t>
  </si>
  <si>
    <t>B (Embroidered Structure)</t>
  </si>
  <si>
    <t>Conductive path</t>
  </si>
  <si>
    <t>Conductive electrode</t>
  </si>
  <si>
    <t>C (Knitted Electrode)</t>
  </si>
  <si>
    <t xml:space="preserve">D( Knitted Intersection) </t>
  </si>
  <si>
    <t>Knitted channel</t>
  </si>
  <si>
    <t>Knitted component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</si>
</sst>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164" fontId="0" fillId="3" borderId="1" xfId="0" applyNumberFormat="1" applyFill="1" applyBorder="1"/>
    <xf numFmtId="0" fontId="1" fillId="4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/>
    </xf>
    <xf numFmtId="1" fontId="0" fillId="3" borderId="1" xfId="0" applyNumberFormat="1" applyFill="1" applyBorder="1"/>
    <xf numFmtId="0" fontId="0" fillId="0" borderId="0" xfId="0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C1C94-D837-4F42-ACB7-32964AEAE274}">
  <dimension ref="A1:R9"/>
  <sheetViews>
    <sheetView tabSelected="1" zoomScale="120" zoomScaleNormal="120" workbookViewId="0">
      <selection activeCell="B20" sqref="B20"/>
    </sheetView>
  </sheetViews>
  <sheetFormatPr defaultRowHeight="14.4" x14ac:dyDescent="0.3"/>
  <cols>
    <col min="1" max="1" width="24.109375" customWidth="1"/>
    <col min="13" max="13" width="17.109375" bestFit="1" customWidth="1"/>
    <col min="14" max="14" width="25.88671875" bestFit="1" customWidth="1"/>
    <col min="17" max="17" width="23.6640625" customWidth="1"/>
    <col min="18" max="18" width="26" bestFit="1" customWidth="1"/>
  </cols>
  <sheetData>
    <row r="1" spans="1:18" s="7" customFormat="1" x14ac:dyDescent="0.3">
      <c r="A1" s="5" t="s">
        <v>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5" t="s">
        <v>1</v>
      </c>
      <c r="M1" s="5" t="s">
        <v>2</v>
      </c>
      <c r="N1" s="5" t="s">
        <v>3</v>
      </c>
      <c r="Q1" s="5" t="s">
        <v>0</v>
      </c>
      <c r="R1" s="5" t="s">
        <v>3</v>
      </c>
    </row>
    <row r="2" spans="1:18" x14ac:dyDescent="0.3">
      <c r="A2" s="9" t="s">
        <v>4</v>
      </c>
      <c r="B2" s="6">
        <v>563</v>
      </c>
      <c r="C2" s="6">
        <v>564</v>
      </c>
      <c r="D2" s="6">
        <v>598</v>
      </c>
      <c r="E2" s="6">
        <v>593</v>
      </c>
      <c r="F2" s="6">
        <v>566</v>
      </c>
      <c r="G2" s="6">
        <v>555</v>
      </c>
      <c r="H2" s="6">
        <v>569</v>
      </c>
      <c r="I2" s="6">
        <v>565</v>
      </c>
      <c r="J2" s="6">
        <v>552</v>
      </c>
      <c r="K2" s="6">
        <v>565</v>
      </c>
      <c r="L2" s="6">
        <v>569</v>
      </c>
      <c r="M2" s="3">
        <f>_xlfn.STDEV.P(B2:K2)</f>
        <v>14.156270695349111</v>
      </c>
      <c r="N2" s="6">
        <f t="shared" ref="N2:N8" si="0">L2</f>
        <v>569</v>
      </c>
      <c r="Q2" s="4" t="s">
        <v>5</v>
      </c>
      <c r="R2" s="8">
        <v>569</v>
      </c>
    </row>
    <row r="3" spans="1:18" x14ac:dyDescent="0.3">
      <c r="A3" s="9" t="s">
        <v>6</v>
      </c>
      <c r="B3" s="6">
        <v>539</v>
      </c>
      <c r="C3" s="6">
        <v>540</v>
      </c>
      <c r="D3" s="6">
        <v>584</v>
      </c>
      <c r="E3" s="6">
        <v>581</v>
      </c>
      <c r="F3" s="6">
        <v>592</v>
      </c>
      <c r="G3" s="6">
        <v>596</v>
      </c>
      <c r="H3" s="6">
        <v>564</v>
      </c>
      <c r="I3" s="6">
        <v>593</v>
      </c>
      <c r="J3" s="6">
        <v>575</v>
      </c>
      <c r="K3" s="6">
        <v>580</v>
      </c>
      <c r="L3" s="6">
        <f t="shared" ref="L3:L8" si="1">AVERAGE(B3:K3)</f>
        <v>574.4</v>
      </c>
      <c r="M3" s="3">
        <f t="shared" ref="M3:M8" si="2">_xlfn.STDEV.P(B3:K3)</f>
        <v>19.5816240388789</v>
      </c>
      <c r="N3" s="6">
        <f t="shared" si="0"/>
        <v>574.4</v>
      </c>
      <c r="Q3" s="4" t="s">
        <v>7</v>
      </c>
      <c r="R3" s="8">
        <v>574.4</v>
      </c>
    </row>
    <row r="4" spans="1:18" x14ac:dyDescent="0.3">
      <c r="A4" s="9" t="s">
        <v>8</v>
      </c>
      <c r="B4" s="6">
        <v>543</v>
      </c>
      <c r="C4" s="6">
        <v>543</v>
      </c>
      <c r="D4" s="6">
        <v>557</v>
      </c>
      <c r="E4" s="6">
        <v>570</v>
      </c>
      <c r="F4" s="6">
        <v>593</v>
      </c>
      <c r="G4" s="6">
        <v>589</v>
      </c>
      <c r="H4" s="6">
        <v>557</v>
      </c>
      <c r="I4" s="6">
        <v>564</v>
      </c>
      <c r="J4" s="6">
        <v>558</v>
      </c>
      <c r="K4" s="6">
        <v>576</v>
      </c>
      <c r="L4" s="6">
        <f t="shared" si="1"/>
        <v>565</v>
      </c>
      <c r="M4" s="3">
        <f t="shared" si="2"/>
        <v>16.284962388657824</v>
      </c>
      <c r="N4" s="6">
        <f t="shared" si="0"/>
        <v>565</v>
      </c>
      <c r="Q4" s="4" t="s">
        <v>9</v>
      </c>
      <c r="R4" s="8">
        <v>565</v>
      </c>
    </row>
    <row r="5" spans="1:18" x14ac:dyDescent="0.3">
      <c r="A5" s="9" t="s">
        <v>10</v>
      </c>
      <c r="B5" s="6">
        <v>591</v>
      </c>
      <c r="C5" s="6">
        <v>579</v>
      </c>
      <c r="D5" s="6">
        <v>582</v>
      </c>
      <c r="E5" s="6">
        <v>562</v>
      </c>
      <c r="F5" s="6">
        <v>579</v>
      </c>
      <c r="G5" s="6">
        <v>567</v>
      </c>
      <c r="H5" s="6">
        <v>570</v>
      </c>
      <c r="I5" s="6">
        <v>567</v>
      </c>
      <c r="J5" s="6">
        <v>603</v>
      </c>
      <c r="K5" s="6">
        <v>602</v>
      </c>
      <c r="L5" s="6">
        <f t="shared" si="1"/>
        <v>580.20000000000005</v>
      </c>
      <c r="M5" s="3">
        <f t="shared" si="2"/>
        <v>13.789851340750559</v>
      </c>
      <c r="N5" s="6">
        <f t="shared" si="0"/>
        <v>580.20000000000005</v>
      </c>
      <c r="Q5" s="4" t="s">
        <v>11</v>
      </c>
      <c r="R5" s="8">
        <v>580.20000000000005</v>
      </c>
    </row>
    <row r="6" spans="1:18" x14ac:dyDescent="0.3">
      <c r="A6" s="9" t="s">
        <v>12</v>
      </c>
      <c r="B6" s="6">
        <v>642</v>
      </c>
      <c r="C6" s="6">
        <v>615</v>
      </c>
      <c r="D6" s="6">
        <v>684</v>
      </c>
      <c r="E6" s="6">
        <v>639</v>
      </c>
      <c r="F6" s="6">
        <v>695</v>
      </c>
      <c r="G6" s="6">
        <v>623</v>
      </c>
      <c r="H6" s="6">
        <v>625</v>
      </c>
      <c r="I6" s="6">
        <v>624</v>
      </c>
      <c r="J6" s="6">
        <v>737</v>
      </c>
      <c r="K6" s="6">
        <v>692</v>
      </c>
      <c r="L6" s="6">
        <f t="shared" si="1"/>
        <v>657.6</v>
      </c>
      <c r="M6" s="3">
        <f t="shared" si="2"/>
        <v>39.212753027554697</v>
      </c>
      <c r="N6" s="6">
        <f t="shared" si="0"/>
        <v>657.6</v>
      </c>
      <c r="Q6" s="4" t="s">
        <v>13</v>
      </c>
      <c r="R6" s="8">
        <v>657.6</v>
      </c>
    </row>
    <row r="7" spans="1:18" x14ac:dyDescent="0.3">
      <c r="A7" s="9" t="s">
        <v>14</v>
      </c>
      <c r="B7" s="6">
        <v>470</v>
      </c>
      <c r="C7" s="6">
        <v>503</v>
      </c>
      <c r="D7" s="6">
        <v>460</v>
      </c>
      <c r="E7" s="6">
        <v>447</v>
      </c>
      <c r="F7" s="6">
        <v>481</v>
      </c>
      <c r="G7" s="6">
        <v>482</v>
      </c>
      <c r="H7" s="6">
        <v>489</v>
      </c>
      <c r="I7" s="6">
        <v>494</v>
      </c>
      <c r="J7" s="6">
        <v>468</v>
      </c>
      <c r="K7" s="6">
        <v>840</v>
      </c>
      <c r="L7" s="6">
        <f t="shared" si="1"/>
        <v>513.4</v>
      </c>
      <c r="M7" s="3">
        <f t="shared" si="2"/>
        <v>109.99472714635007</v>
      </c>
      <c r="N7" s="6">
        <f t="shared" si="0"/>
        <v>513.4</v>
      </c>
      <c r="Q7" s="4" t="s">
        <v>15</v>
      </c>
      <c r="R7" s="8">
        <v>513.4</v>
      </c>
    </row>
    <row r="8" spans="1:18" x14ac:dyDescent="0.3">
      <c r="A8" s="9" t="s">
        <v>16</v>
      </c>
      <c r="B8" s="6">
        <v>141</v>
      </c>
      <c r="C8" s="6">
        <v>186</v>
      </c>
      <c r="D8" s="6">
        <v>174</v>
      </c>
      <c r="E8" s="6">
        <v>153</v>
      </c>
      <c r="F8" s="6">
        <v>160</v>
      </c>
      <c r="G8" s="6">
        <v>193</v>
      </c>
      <c r="H8" s="6">
        <v>194</v>
      </c>
      <c r="I8" s="6">
        <v>204</v>
      </c>
      <c r="J8" s="6">
        <v>187</v>
      </c>
      <c r="K8" s="6">
        <v>288</v>
      </c>
      <c r="L8" s="6">
        <f t="shared" si="1"/>
        <v>188</v>
      </c>
      <c r="M8" s="3">
        <f t="shared" si="2"/>
        <v>38.387497964832249</v>
      </c>
      <c r="N8" s="6">
        <f t="shared" si="0"/>
        <v>188</v>
      </c>
      <c r="Q8" s="4" t="s">
        <v>17</v>
      </c>
      <c r="R8" s="8">
        <v>188</v>
      </c>
    </row>
    <row r="9" spans="1:18" x14ac:dyDescent="0.3">
      <c r="A9" s="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74889-FD98-4F96-AA18-F7AD1E57A84E}">
  <dimension ref="A1:D9"/>
  <sheetViews>
    <sheetView workbookViewId="0">
      <selection activeCell="F22" sqref="F22"/>
    </sheetView>
  </sheetViews>
  <sheetFormatPr defaultRowHeight="14.4" x14ac:dyDescent="0.3"/>
  <cols>
    <col min="1" max="1" width="23.44140625" bestFit="1" customWidth="1"/>
    <col min="2" max="2" width="22.44140625" bestFit="1" customWidth="1"/>
    <col min="3" max="3" width="21.44140625" bestFit="1" customWidth="1"/>
  </cols>
  <sheetData>
    <row r="1" spans="1:4" ht="15" x14ac:dyDescent="0.35">
      <c r="A1" s="10" t="s">
        <v>18</v>
      </c>
      <c r="B1" s="10" t="s">
        <v>19</v>
      </c>
      <c r="C1" s="10" t="s">
        <v>3</v>
      </c>
      <c r="D1" s="10" t="s">
        <v>20</v>
      </c>
    </row>
    <row r="2" spans="1:4" x14ac:dyDescent="0.3">
      <c r="A2" s="13" t="s">
        <v>21</v>
      </c>
      <c r="B2" s="14" t="s">
        <v>22</v>
      </c>
      <c r="C2" s="14">
        <v>569</v>
      </c>
      <c r="D2" s="15">
        <v>14.156270695349111</v>
      </c>
    </row>
    <row r="3" spans="1:4" x14ac:dyDescent="0.3">
      <c r="A3" s="13"/>
      <c r="B3" s="14"/>
      <c r="C3" s="14"/>
      <c r="D3" s="15"/>
    </row>
    <row r="4" spans="1:4" ht="15" x14ac:dyDescent="0.35">
      <c r="A4" s="13" t="s">
        <v>23</v>
      </c>
      <c r="B4" s="11" t="s">
        <v>24</v>
      </c>
      <c r="C4" s="11">
        <v>513.4</v>
      </c>
      <c r="D4" s="12">
        <v>109.99472714635007</v>
      </c>
    </row>
    <row r="5" spans="1:4" ht="15" x14ac:dyDescent="0.35">
      <c r="A5" s="13"/>
      <c r="B5" s="11" t="s">
        <v>25</v>
      </c>
      <c r="C5" s="11">
        <v>188</v>
      </c>
      <c r="D5" s="12">
        <v>38.387497964832249</v>
      </c>
    </row>
    <row r="6" spans="1:4" ht="15" x14ac:dyDescent="0.35">
      <c r="A6" s="13" t="s">
        <v>26</v>
      </c>
      <c r="B6" s="11" t="s">
        <v>24</v>
      </c>
      <c r="C6" s="11">
        <v>580.20000000000005</v>
      </c>
      <c r="D6" s="12">
        <v>19.5816240388789</v>
      </c>
    </row>
    <row r="7" spans="1:4" ht="15" x14ac:dyDescent="0.35">
      <c r="A7" s="13"/>
      <c r="B7" s="11" t="s">
        <v>25</v>
      </c>
      <c r="C7" s="11">
        <v>657.6</v>
      </c>
      <c r="D7" s="12">
        <v>16.284962388657824</v>
      </c>
    </row>
    <row r="8" spans="1:4" ht="15" x14ac:dyDescent="0.35">
      <c r="A8" s="13" t="s">
        <v>27</v>
      </c>
      <c r="B8" s="11" t="s">
        <v>28</v>
      </c>
      <c r="C8" s="11">
        <v>574.4</v>
      </c>
      <c r="D8" s="12">
        <v>13.7898513407506</v>
      </c>
    </row>
    <row r="9" spans="1:4" ht="15" x14ac:dyDescent="0.35">
      <c r="A9" s="13"/>
      <c r="B9" s="11" t="s">
        <v>29</v>
      </c>
      <c r="C9" s="11">
        <v>565</v>
      </c>
      <c r="D9" s="12">
        <v>39.212753027554697</v>
      </c>
    </row>
  </sheetData>
  <mergeCells count="7">
    <mergeCell ref="A8:A9"/>
    <mergeCell ref="A2:A3"/>
    <mergeCell ref="B2:B3"/>
    <mergeCell ref="C2:C3"/>
    <mergeCell ref="D2:D3"/>
    <mergeCell ref="A4:A5"/>
    <mergeCell ref="A6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airpermability raw data</vt:lpstr>
      <vt:lpstr>airpermability average and stdv</vt:lpstr>
    </vt:vector>
  </TitlesOfParts>
  <Manager/>
  <Company>Nottingham Trent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Moghaddassian shahidi, Arash</dc:creator>
  <cp:keywords/>
  <dc:description/>
  <cp:lastModifiedBy>Rahemtulla, Zahra</cp:lastModifiedBy>
  <cp:revision/>
  <dcterms:created xsi:type="dcterms:W3CDTF">2023-11-15T12:31:23Z</dcterms:created>
  <dcterms:modified xsi:type="dcterms:W3CDTF">2023-12-06T17:55:34Z</dcterms:modified>
  <cp:category/>
  <cp:contentStatus/>
</cp:coreProperties>
</file>