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-lopresti\Documents\NASA_EPSCoR_Grant\Papers\Broyles 2022\"/>
    </mc:Choice>
  </mc:AlternateContent>
  <xr:revisionPtr revIDLastSave="0" documentId="13_ncr:1_{D792B1FE-373C-4732-ADF5-FFBEE627F24A}" xr6:coauthVersionLast="47" xr6:coauthVersionMax="47" xr10:uidLastSave="{00000000-0000-0000-0000-000000000000}"/>
  <bookViews>
    <workbookView xWindow="1335" yWindow="1140" windowWidth="26625" windowHeight="13350" xr2:uid="{434AF9DC-FD29-4A9E-A86A-16068A5078D6}"/>
  </bookViews>
  <sheets>
    <sheet name="Chart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" i="1"/>
  <c r="G35" i="1"/>
  <c r="F35" i="1"/>
  <c r="N10" i="1" s="1"/>
  <c r="E35" i="1"/>
  <c r="M3" i="1" s="1"/>
  <c r="D35" i="1"/>
  <c r="L15" i="1" s="1"/>
  <c r="C35" i="1"/>
  <c r="K33" i="1" s="1"/>
  <c r="B35" i="1"/>
  <c r="J3" i="1" s="1"/>
  <c r="J11" i="1" l="1"/>
  <c r="N26" i="1"/>
  <c r="N14" i="1"/>
  <c r="N33" i="1"/>
  <c r="N21" i="1"/>
  <c r="N9" i="1"/>
  <c r="N32" i="1"/>
  <c r="N20" i="1"/>
  <c r="N8" i="1"/>
  <c r="N31" i="1"/>
  <c r="N19" i="1"/>
  <c r="N7" i="1"/>
  <c r="N30" i="1"/>
  <c r="N18" i="1"/>
  <c r="N6" i="1"/>
  <c r="N29" i="1"/>
  <c r="N17" i="1"/>
  <c r="N5" i="1"/>
  <c r="N28" i="1"/>
  <c r="N16" i="1"/>
  <c r="N4" i="1"/>
  <c r="N27" i="1"/>
  <c r="N15" i="1"/>
  <c r="N25" i="1"/>
  <c r="N13" i="1"/>
  <c r="N24" i="1"/>
  <c r="N12" i="1"/>
  <c r="N23" i="1"/>
  <c r="N11" i="1"/>
  <c r="N3" i="1"/>
  <c r="N22" i="1"/>
  <c r="K28" i="1"/>
  <c r="J23" i="1"/>
  <c r="K16" i="1"/>
  <c r="K4" i="1"/>
  <c r="L9" i="1"/>
  <c r="M12" i="1"/>
  <c r="M27" i="1"/>
  <c r="M11" i="1"/>
  <c r="M10" i="1"/>
  <c r="M22" i="1"/>
  <c r="M9" i="1"/>
  <c r="M8" i="1"/>
  <c r="M31" i="1"/>
  <c r="M7" i="1"/>
  <c r="M18" i="1"/>
  <c r="M29" i="1"/>
  <c r="M17" i="1"/>
  <c r="M5" i="1"/>
  <c r="M15" i="1"/>
  <c r="M26" i="1"/>
  <c r="M14" i="1"/>
  <c r="M25" i="1"/>
  <c r="M13" i="1"/>
  <c r="M24" i="1"/>
  <c r="M23" i="1"/>
  <c r="M33" i="1"/>
  <c r="M21" i="1"/>
  <c r="M32" i="1"/>
  <c r="M20" i="1"/>
  <c r="M19" i="1"/>
  <c r="M30" i="1"/>
  <c r="M6" i="1"/>
  <c r="M28" i="1"/>
  <c r="M16" i="1"/>
  <c r="M4" i="1"/>
  <c r="L21" i="1"/>
  <c r="J28" i="1"/>
  <c r="J16" i="1"/>
  <c r="J4" i="1"/>
  <c r="K21" i="1"/>
  <c r="K9" i="1"/>
  <c r="L26" i="1"/>
  <c r="L14" i="1"/>
  <c r="K32" i="1"/>
  <c r="J27" i="1"/>
  <c r="J15" i="1"/>
  <c r="K3" i="1"/>
  <c r="K20" i="1"/>
  <c r="K8" i="1"/>
  <c r="L25" i="1"/>
  <c r="L13" i="1"/>
  <c r="L33" i="1"/>
  <c r="J26" i="1"/>
  <c r="J14" i="1"/>
  <c r="K31" i="1"/>
  <c r="K19" i="1"/>
  <c r="K7" i="1"/>
  <c r="L24" i="1"/>
  <c r="L12" i="1"/>
  <c r="L32" i="1"/>
  <c r="J25" i="1"/>
  <c r="J13" i="1"/>
  <c r="K30" i="1"/>
  <c r="K18" i="1"/>
  <c r="K6" i="1"/>
  <c r="L23" i="1"/>
  <c r="L11" i="1"/>
  <c r="J24" i="1"/>
  <c r="J12" i="1"/>
  <c r="K29" i="1"/>
  <c r="K17" i="1"/>
  <c r="K5" i="1"/>
  <c r="L22" i="1"/>
  <c r="L10" i="1"/>
  <c r="J22" i="1"/>
  <c r="J10" i="1"/>
  <c r="K27" i="1"/>
  <c r="K15" i="1"/>
  <c r="L3" i="1"/>
  <c r="L20" i="1"/>
  <c r="L8" i="1"/>
  <c r="J21" i="1"/>
  <c r="J9" i="1"/>
  <c r="K26" i="1"/>
  <c r="K14" i="1"/>
  <c r="L31" i="1"/>
  <c r="L19" i="1"/>
  <c r="L7" i="1"/>
  <c r="J20" i="1"/>
  <c r="J8" i="1"/>
  <c r="K25" i="1"/>
  <c r="K13" i="1"/>
  <c r="L30" i="1"/>
  <c r="L18" i="1"/>
  <c r="L6" i="1"/>
  <c r="J31" i="1"/>
  <c r="J19" i="1"/>
  <c r="J7" i="1"/>
  <c r="K24" i="1"/>
  <c r="K12" i="1"/>
  <c r="L29" i="1"/>
  <c r="L17" i="1"/>
  <c r="L5" i="1"/>
  <c r="J30" i="1"/>
  <c r="J18" i="1"/>
  <c r="J6" i="1"/>
  <c r="K23" i="1"/>
  <c r="K11" i="1"/>
  <c r="L28" i="1"/>
  <c r="L16" i="1"/>
  <c r="L4" i="1"/>
  <c r="J29" i="1"/>
  <c r="J17" i="1"/>
  <c r="J5" i="1"/>
  <c r="K22" i="1"/>
  <c r="K10" i="1"/>
  <c r="L27" i="1"/>
</calcChain>
</file>

<file path=xl/sharedStrings.xml><?xml version="1.0" encoding="utf-8"?>
<sst xmlns="http://schemas.openxmlformats.org/spreadsheetml/2006/main" count="19" uniqueCount="16">
  <si>
    <t>Position</t>
  </si>
  <si>
    <t>Eye Height (Lens)</t>
  </si>
  <si>
    <t>Eye Height (homog)</t>
  </si>
  <si>
    <t>3/23/2022 (no heat)</t>
  </si>
  <si>
    <t>2/17/22 (no heat)</t>
  </si>
  <si>
    <t>2/18/22 (low heat)</t>
  </si>
  <si>
    <t>Norm EH 3/23</t>
  </si>
  <si>
    <t>Norm EH 2/17</t>
  </si>
  <si>
    <t>Norm EH 2/18</t>
  </si>
  <si>
    <t>3/9/2022 (high heat)</t>
  </si>
  <si>
    <t>Norm EH 3/9</t>
  </si>
  <si>
    <t>3/24/22 (no heat)</t>
  </si>
  <si>
    <t>Eye Height (Lens?)</t>
  </si>
  <si>
    <t>Norm EH 3/24</t>
  </si>
  <si>
    <t>3/31/22 (med heat)</t>
  </si>
  <si>
    <t>Norm EH 3/31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</si>
</sst>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Sheet1!$K$2</c:f>
              <c:strCache>
                <c:ptCount val="1"/>
                <c:pt idx="0">
                  <c:v>Norm EH 2/17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Sheet1!$K$3:$K$33</c:f>
              <c:numCache>
                <c:formatCode>General</c:formatCode>
                <c:ptCount val="31"/>
                <c:pt idx="0">
                  <c:v>2.3065931822820983E-2</c:v>
                </c:pt>
                <c:pt idx="1">
                  <c:v>2.6944274341702389E-2</c:v>
                </c:pt>
                <c:pt idx="2">
                  <c:v>3.4088589508062872E-2</c:v>
                </c:pt>
                <c:pt idx="3">
                  <c:v>5.3480302102469894E-2</c:v>
                </c:pt>
                <c:pt idx="4">
                  <c:v>0.10002041232904675</c:v>
                </c:pt>
                <c:pt idx="5">
                  <c:v>0.19861196162482139</c:v>
                </c:pt>
                <c:pt idx="6">
                  <c:v>0.38416003265972648</c:v>
                </c:pt>
                <c:pt idx="7">
                  <c:v>0.71259440702184118</c:v>
                </c:pt>
                <c:pt idx="8">
                  <c:v>0.93590528679322316</c:v>
                </c:pt>
                <c:pt idx="9">
                  <c:v>1</c:v>
                </c:pt>
                <c:pt idx="10">
                  <c:v>0.96427842416819753</c:v>
                </c:pt>
                <c:pt idx="11">
                  <c:v>0.69054909165135736</c:v>
                </c:pt>
                <c:pt idx="12">
                  <c:v>0.63911002245356197</c:v>
                </c:pt>
                <c:pt idx="13">
                  <c:v>0.72402531128801795</c:v>
                </c:pt>
                <c:pt idx="14">
                  <c:v>0.82976117575015307</c:v>
                </c:pt>
                <c:pt idx="15">
                  <c:v>0.85956317615839961</c:v>
                </c:pt>
                <c:pt idx="16">
                  <c:v>0.87875076546233921</c:v>
                </c:pt>
                <c:pt idx="17">
                  <c:v>0.85098999795876706</c:v>
                </c:pt>
                <c:pt idx="18">
                  <c:v>0.81547254541743219</c:v>
                </c:pt>
                <c:pt idx="19">
                  <c:v>0.44539701979995916</c:v>
                </c:pt>
                <c:pt idx="20">
                  <c:v>0.29393753827311692</c:v>
                </c:pt>
                <c:pt idx="21">
                  <c:v>0.33088385384772401</c:v>
                </c:pt>
                <c:pt idx="22">
                  <c:v>0.40804245764441721</c:v>
                </c:pt>
                <c:pt idx="23">
                  <c:v>0.42600530720555213</c:v>
                </c:pt>
                <c:pt idx="24">
                  <c:v>0.34558073076137991</c:v>
                </c:pt>
                <c:pt idx="25">
                  <c:v>0.24188609920391915</c:v>
                </c:pt>
                <c:pt idx="26">
                  <c:v>0.10144927536231885</c:v>
                </c:pt>
                <c:pt idx="27">
                  <c:v>5.9195754235558277E-2</c:v>
                </c:pt>
                <c:pt idx="28">
                  <c:v>4.5927740355174523E-2</c:v>
                </c:pt>
                <c:pt idx="29">
                  <c:v>3.2455603184323334E-2</c:v>
                </c:pt>
                <c:pt idx="30">
                  <c:v>2.4086548275158194E-2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9-40F2-9BA6-387782A9EA6B}"/>
            </c:ext>
          </c:extLst>
        </c:ser>
        <c:ser>
          <c:idx val="4"/>
          <c:order val="1"/>
          <c:tx>
            <c:strRef>
              <c:f>Sheet1!$N$2</c:f>
              <c:strCache>
                <c:ptCount val="1"/>
                <c:pt idx="0">
                  <c:v>Norm EH 3/24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Sheet1!$N$3:$N$33</c:f>
              <c:numCache>
                <c:formatCode>General</c:formatCode>
                <c:ptCount val="31"/>
                <c:pt idx="0">
                  <c:v>0.30663615560640733</c:v>
                </c:pt>
                <c:pt idx="1">
                  <c:v>0.38672768878718528</c:v>
                </c:pt>
                <c:pt idx="2">
                  <c:v>0.36842105263157893</c:v>
                </c:pt>
                <c:pt idx="3">
                  <c:v>0.3569794050343249</c:v>
                </c:pt>
                <c:pt idx="4">
                  <c:v>0.3981693363844393</c:v>
                </c:pt>
                <c:pt idx="5">
                  <c:v>0.43935926773455369</c:v>
                </c:pt>
                <c:pt idx="6">
                  <c:v>0.50343249427917613</c:v>
                </c:pt>
                <c:pt idx="7">
                  <c:v>0.61098398169336388</c:v>
                </c:pt>
                <c:pt idx="8">
                  <c:v>0.76887871853546896</c:v>
                </c:pt>
                <c:pt idx="9">
                  <c:v>0.83981693363844401</c:v>
                </c:pt>
                <c:pt idx="10">
                  <c:v>1</c:v>
                </c:pt>
                <c:pt idx="11">
                  <c:v>0.92677345537757438</c:v>
                </c:pt>
                <c:pt idx="12">
                  <c:v>0.83295194508009152</c:v>
                </c:pt>
                <c:pt idx="13">
                  <c:v>0.82379862700228823</c:v>
                </c:pt>
                <c:pt idx="14">
                  <c:v>0.81464530892448506</c:v>
                </c:pt>
                <c:pt idx="15">
                  <c:v>0.75286041189931341</c:v>
                </c:pt>
                <c:pt idx="16">
                  <c:v>0.74141876430205944</c:v>
                </c:pt>
                <c:pt idx="17">
                  <c:v>0.77345537757437055</c:v>
                </c:pt>
                <c:pt idx="18">
                  <c:v>0.73226544622425627</c:v>
                </c:pt>
                <c:pt idx="19">
                  <c:v>0.75286041189931341</c:v>
                </c:pt>
                <c:pt idx="20">
                  <c:v>0.73913043478260865</c:v>
                </c:pt>
                <c:pt idx="21">
                  <c:v>0.84439359267734548</c:v>
                </c:pt>
                <c:pt idx="22">
                  <c:v>0.8741418764302058</c:v>
                </c:pt>
                <c:pt idx="23">
                  <c:v>0.77574370709382146</c:v>
                </c:pt>
                <c:pt idx="24">
                  <c:v>0.64988558352402748</c:v>
                </c:pt>
                <c:pt idx="25">
                  <c:v>0.59496567505720821</c:v>
                </c:pt>
                <c:pt idx="26">
                  <c:v>0.48283752860411899</c:v>
                </c:pt>
                <c:pt idx="27">
                  <c:v>0.34782608695652173</c:v>
                </c:pt>
                <c:pt idx="28">
                  <c:v>0.37299771167048051</c:v>
                </c:pt>
                <c:pt idx="29">
                  <c:v>0.40961098398169332</c:v>
                </c:pt>
                <c:pt idx="30">
                  <c:v>0.32265446224256289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EE9-40F2-9BA6-387782A9EA6B}"/>
            </c:ext>
          </c:extLst>
        </c:ser>
        <c:ser>
          <c:idx val="0"/>
          <c:order val="2"/>
          <c:tx>
            <c:strRef>
              <c:f>Sheet1!$L$2</c:f>
              <c:strCache>
                <c:ptCount val="1"/>
                <c:pt idx="0">
                  <c:v>Norm EH 2/18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Sheet1!$L$3:$L$33</c:f>
              <c:numCache>
                <c:formatCode>General</c:formatCode>
                <c:ptCount val="31"/>
                <c:pt idx="0">
                  <c:v>6.4171122994652399E-2</c:v>
                </c:pt>
                <c:pt idx="1">
                  <c:v>0.1877599524658348</c:v>
                </c:pt>
                <c:pt idx="2">
                  <c:v>0.36145771439889085</c:v>
                </c:pt>
                <c:pt idx="3">
                  <c:v>0.61041790453555156</c:v>
                </c:pt>
                <c:pt idx="4">
                  <c:v>0.85086155674390962</c:v>
                </c:pt>
                <c:pt idx="5">
                  <c:v>1</c:v>
                </c:pt>
                <c:pt idx="6">
                  <c:v>0.96573578926520098</c:v>
                </c:pt>
                <c:pt idx="7">
                  <c:v>0.63161021984551402</c:v>
                </c:pt>
                <c:pt idx="8">
                  <c:v>0.51020003961180427</c:v>
                </c:pt>
                <c:pt idx="9">
                  <c:v>0.56664686076450788</c:v>
                </c:pt>
                <c:pt idx="10">
                  <c:v>0.57338086749851447</c:v>
                </c:pt>
                <c:pt idx="11">
                  <c:v>0.53535353535353536</c:v>
                </c:pt>
                <c:pt idx="12">
                  <c:v>0.54664289958407608</c:v>
                </c:pt>
                <c:pt idx="13">
                  <c:v>0.42543077837195481</c:v>
                </c:pt>
                <c:pt idx="14">
                  <c:v>0.48068924539512775</c:v>
                </c:pt>
                <c:pt idx="15">
                  <c:v>0.55892255892255893</c:v>
                </c:pt>
                <c:pt idx="16">
                  <c:v>0.64250346603287778</c:v>
                </c:pt>
                <c:pt idx="17">
                  <c:v>0.71281441869677165</c:v>
                </c:pt>
                <c:pt idx="18">
                  <c:v>0.76292335115864518</c:v>
                </c:pt>
                <c:pt idx="19">
                  <c:v>0.58051099227569825</c:v>
                </c:pt>
                <c:pt idx="20">
                  <c:v>0.36759754406813228</c:v>
                </c:pt>
                <c:pt idx="21">
                  <c:v>0.25826896415131706</c:v>
                </c:pt>
                <c:pt idx="22">
                  <c:v>0.31867696573578924</c:v>
                </c:pt>
                <c:pt idx="23">
                  <c:v>0.38463061992473757</c:v>
                </c:pt>
                <c:pt idx="24">
                  <c:v>0.37730243612596553</c:v>
                </c:pt>
                <c:pt idx="25">
                  <c:v>0.26757773816597347</c:v>
                </c:pt>
                <c:pt idx="26">
                  <c:v>0.16973658150128737</c:v>
                </c:pt>
                <c:pt idx="27">
                  <c:v>9.5464448405624874E-2</c:v>
                </c:pt>
                <c:pt idx="28">
                  <c:v>6.0011883541295302E-2</c:v>
                </c:pt>
                <c:pt idx="29">
                  <c:v>3.9809863339275102E-2</c:v>
                </c:pt>
                <c:pt idx="30">
                  <c:v>2.9312735195088136E-2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74-49ED-AE99-EB176776C20C}"/>
            </c:ext>
          </c:extLst>
        </c:ser>
        <c:ser>
          <c:idx val="5"/>
          <c:order val="3"/>
          <c:tx>
            <c:strRef>
              <c:f>Sheet1!$O$2</c:f>
              <c:strCache>
                <c:ptCount val="1"/>
                <c:pt idx="0">
                  <c:v>Norm EH 3/31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Sheet1!$O$3:$O$33</c:f>
              <c:numCache>
                <c:formatCode>General</c:formatCode>
                <c:ptCount val="31"/>
                <c:pt idx="0">
                  <c:v>0.25702811244979923</c:v>
                </c:pt>
                <c:pt idx="1">
                  <c:v>0.30722891566265059</c:v>
                </c:pt>
                <c:pt idx="2">
                  <c:v>0.38353413654618473</c:v>
                </c:pt>
                <c:pt idx="3">
                  <c:v>0.41767068273092373</c:v>
                </c:pt>
                <c:pt idx="4">
                  <c:v>0.61646586345381538</c:v>
                </c:pt>
                <c:pt idx="5">
                  <c:v>0.80722891566265065</c:v>
                </c:pt>
                <c:pt idx="6">
                  <c:v>0.89156626506024106</c:v>
                </c:pt>
                <c:pt idx="7">
                  <c:v>1</c:v>
                </c:pt>
                <c:pt idx="8">
                  <c:v>0.9718875502008032</c:v>
                </c:pt>
                <c:pt idx="9">
                  <c:v>0.88152610441767076</c:v>
                </c:pt>
                <c:pt idx="10">
                  <c:v>0.79718875502008035</c:v>
                </c:pt>
                <c:pt idx="11">
                  <c:v>0.82530120481927716</c:v>
                </c:pt>
                <c:pt idx="12">
                  <c:v>0.78915662650602414</c:v>
                </c:pt>
                <c:pt idx="13">
                  <c:v>0.77510040160642579</c:v>
                </c:pt>
                <c:pt idx="14">
                  <c:v>0.77108433734939752</c:v>
                </c:pt>
                <c:pt idx="15">
                  <c:v>0.78714859437751006</c:v>
                </c:pt>
                <c:pt idx="16">
                  <c:v>0.78514056224899609</c:v>
                </c:pt>
                <c:pt idx="17">
                  <c:v>0.77309236947791171</c:v>
                </c:pt>
                <c:pt idx="18">
                  <c:v>0.74297188755020083</c:v>
                </c:pt>
                <c:pt idx="19">
                  <c:v>0.82329317269076319</c:v>
                </c:pt>
                <c:pt idx="20">
                  <c:v>0.87550200803212852</c:v>
                </c:pt>
                <c:pt idx="21">
                  <c:v>0.70883534136546189</c:v>
                </c:pt>
                <c:pt idx="22">
                  <c:v>0.71887550200803219</c:v>
                </c:pt>
                <c:pt idx="23">
                  <c:v>0.68072289156626509</c:v>
                </c:pt>
                <c:pt idx="24">
                  <c:v>0.50803212851405621</c:v>
                </c:pt>
                <c:pt idx="25">
                  <c:v>0.36546184738955828</c:v>
                </c:pt>
                <c:pt idx="26">
                  <c:v>0.41767068273092373</c:v>
                </c:pt>
                <c:pt idx="27">
                  <c:v>0.43574297188755023</c:v>
                </c:pt>
                <c:pt idx="28">
                  <c:v>0.3775100401606426</c:v>
                </c:pt>
                <c:pt idx="29">
                  <c:v>0.25903614457831325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74-49ED-AE99-EB176776C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4957280"/>
        <c:axId val="1254956032"/>
      </c:lineChart>
      <c:catAx>
        <c:axId val="1254957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4956032"/>
        <c:crosses val="autoZero"/>
        <c:auto val="1"/>
        <c:lblAlgn val="ctr"/>
        <c:lblOffset val="100"/>
        <c:noMultiLvlLbl val="0"/>
      </c:catAx>
      <c:valAx>
        <c:axId val="1254956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4957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AF7D8F-5671-4B8B-A687-A72306C69F6F}">
  <sheetPr/>
  <sheetViews>
    <sheetView tabSelected="1" zoomScale="9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97" cy="62824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7BD24A-6A2F-8CD1-65C0-9B3360824D1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1D9DA-3D8B-4439-B711-82D12561D089}">
  <dimension ref="A1:O35"/>
  <sheetViews>
    <sheetView workbookViewId="0">
      <selection activeCell="O33" sqref="O33"/>
    </sheetView>
  </sheetViews>
  <sheetFormatPr defaultRowHeight="15" x14ac:dyDescent="0.25"/>
  <cols>
    <col min="1" max="1" width="9.85546875" bestFit="1" customWidth="1"/>
    <col min="2" max="2" width="20.42578125" customWidth="1"/>
    <col min="3" max="3" width="19.140625" customWidth="1"/>
    <col min="4" max="8" width="18.42578125" customWidth="1"/>
    <col min="10" max="10" width="15.140625" customWidth="1"/>
    <col min="11" max="11" width="12.85546875" customWidth="1"/>
    <col min="12" max="12" width="12.5703125" customWidth="1"/>
    <col min="13" max="13" width="13.140625" customWidth="1"/>
    <col min="14" max="14" width="13.28515625" customWidth="1"/>
  </cols>
  <sheetData>
    <row r="1" spans="1:15" x14ac:dyDescent="0.25">
      <c r="B1" s="2" t="s">
        <v>3</v>
      </c>
      <c r="C1" t="s">
        <v>4</v>
      </c>
      <c r="D1" t="s">
        <v>5</v>
      </c>
      <c r="E1" t="s">
        <v>9</v>
      </c>
      <c r="F1" t="s">
        <v>11</v>
      </c>
      <c r="G1" t="s">
        <v>14</v>
      </c>
    </row>
    <row r="2" spans="1:15" x14ac:dyDescent="0.25">
      <c r="A2" s="1" t="s">
        <v>0</v>
      </c>
      <c r="B2" s="1" t="s">
        <v>1</v>
      </c>
      <c r="C2" s="1" t="s">
        <v>2</v>
      </c>
      <c r="D2" s="1" t="s">
        <v>2</v>
      </c>
      <c r="E2" s="1" t="s">
        <v>1</v>
      </c>
      <c r="F2" s="1" t="s">
        <v>12</v>
      </c>
      <c r="G2" s="1" t="s">
        <v>12</v>
      </c>
      <c r="H2" s="1"/>
      <c r="J2" s="1" t="s">
        <v>6</v>
      </c>
      <c r="K2" s="1" t="s">
        <v>7</v>
      </c>
      <c r="L2" s="1" t="s">
        <v>8</v>
      </c>
      <c r="M2" s="1" t="s">
        <v>10</v>
      </c>
      <c r="N2" s="1" t="s">
        <v>13</v>
      </c>
      <c r="O2" s="1" t="s">
        <v>15</v>
      </c>
    </row>
    <row r="3" spans="1:15" x14ac:dyDescent="0.25">
      <c r="A3">
        <v>0</v>
      </c>
      <c r="B3">
        <v>1.0500000000000001E-2</v>
      </c>
      <c r="C3">
        <v>1.1299999999999999E-2</v>
      </c>
      <c r="D3">
        <v>3.2399999999999998E-2</v>
      </c>
      <c r="E3">
        <v>2.0500000000000001E-2</v>
      </c>
      <c r="F3">
        <v>1.34E-2</v>
      </c>
      <c r="G3">
        <v>1.2800000000000001E-2</v>
      </c>
      <c r="J3">
        <f>B3/$B$35</f>
        <v>3.0558789289871945E-2</v>
      </c>
      <c r="K3">
        <f>C3/$C$35</f>
        <v>2.3065931822820983E-2</v>
      </c>
      <c r="L3">
        <f>D3/$D$35</f>
        <v>6.4171122994652399E-2</v>
      </c>
      <c r="M3">
        <f>E3/$E$35</f>
        <v>6.1543080156109278E-2</v>
      </c>
      <c r="N3">
        <f>F3/$F$35</f>
        <v>0.30663615560640733</v>
      </c>
      <c r="O3">
        <f>G3/$G$35</f>
        <v>0.25702811244979923</v>
      </c>
    </row>
    <row r="4" spans="1:15" x14ac:dyDescent="0.25">
      <c r="A4">
        <v>0.05</v>
      </c>
      <c r="B4">
        <v>2.3099999999999999E-2</v>
      </c>
      <c r="C4">
        <v>1.32E-2</v>
      </c>
      <c r="D4">
        <v>9.4799999999999995E-2</v>
      </c>
      <c r="E4">
        <v>3.6900000000000002E-2</v>
      </c>
      <c r="F4">
        <v>1.6899999999999998E-2</v>
      </c>
      <c r="G4">
        <v>1.5299999999999999E-2</v>
      </c>
      <c r="J4">
        <f t="shared" ref="J4:J31" si="0">B4/$B$35</f>
        <v>6.7229336437718265E-2</v>
      </c>
      <c r="K4">
        <f t="shared" ref="K4:K33" si="1">C4/$C$35</f>
        <v>2.6944274341702389E-2</v>
      </c>
      <c r="L4">
        <f t="shared" ref="L4:L33" si="2">D4/$D$35</f>
        <v>0.1877599524658348</v>
      </c>
      <c r="M4">
        <f t="shared" ref="M4:M33" si="3">E4/$E$35</f>
        <v>0.1107775442809967</v>
      </c>
      <c r="N4">
        <f t="shared" ref="N4:N33" si="4">F4/$F$35</f>
        <v>0.38672768878718528</v>
      </c>
      <c r="O4">
        <f t="shared" ref="O4:O33" si="5">G4/$G$35</f>
        <v>0.30722891566265059</v>
      </c>
    </row>
    <row r="5" spans="1:15" x14ac:dyDescent="0.25">
      <c r="A5">
        <v>0.1</v>
      </c>
      <c r="B5">
        <v>4.9099999999999998E-2</v>
      </c>
      <c r="C5">
        <v>1.67E-2</v>
      </c>
      <c r="D5">
        <v>0.1825</v>
      </c>
      <c r="E5">
        <v>6.7900000000000002E-2</v>
      </c>
      <c r="F5">
        <v>1.61E-2</v>
      </c>
      <c r="G5">
        <v>1.9099999999999999E-2</v>
      </c>
      <c r="J5">
        <f t="shared" si="0"/>
        <v>0.14289871944121069</v>
      </c>
      <c r="K5">
        <f t="shared" si="1"/>
        <v>3.4088589508062872E-2</v>
      </c>
      <c r="L5">
        <f t="shared" si="2"/>
        <v>0.36145771439889085</v>
      </c>
      <c r="M5">
        <f t="shared" si="3"/>
        <v>0.20384268988291804</v>
      </c>
      <c r="N5">
        <f t="shared" si="4"/>
        <v>0.36842105263157893</v>
      </c>
      <c r="O5">
        <f t="shared" si="5"/>
        <v>0.38353413654618473</v>
      </c>
    </row>
    <row r="6" spans="1:15" x14ac:dyDescent="0.25">
      <c r="A6">
        <v>0.15</v>
      </c>
      <c r="B6">
        <v>8.3699999999999997E-2</v>
      </c>
      <c r="C6">
        <v>2.6200000000000001E-2</v>
      </c>
      <c r="D6">
        <v>0.30819999999999997</v>
      </c>
      <c r="E6">
        <v>8.9399999999999993E-2</v>
      </c>
      <c r="F6">
        <v>1.5599999999999999E-2</v>
      </c>
      <c r="G6">
        <v>2.0799999999999999E-2</v>
      </c>
      <c r="J6">
        <f t="shared" si="0"/>
        <v>0.24359720605355062</v>
      </c>
      <c r="K6">
        <f t="shared" si="1"/>
        <v>5.3480302102469894E-2</v>
      </c>
      <c r="L6">
        <f t="shared" si="2"/>
        <v>0.61041790453555156</v>
      </c>
      <c r="M6">
        <f t="shared" si="3"/>
        <v>0.268387871510057</v>
      </c>
      <c r="N6">
        <f t="shared" si="4"/>
        <v>0.3569794050343249</v>
      </c>
      <c r="O6">
        <f t="shared" si="5"/>
        <v>0.41767068273092373</v>
      </c>
    </row>
    <row r="7" spans="1:15" x14ac:dyDescent="0.25">
      <c r="A7">
        <v>0.2</v>
      </c>
      <c r="B7">
        <v>7.3300000000000004E-2</v>
      </c>
      <c r="C7">
        <v>4.9000000000000002E-2</v>
      </c>
      <c r="D7">
        <v>0.42959999999999998</v>
      </c>
      <c r="E7">
        <v>6.54E-2</v>
      </c>
      <c r="F7">
        <v>1.7399999999999999E-2</v>
      </c>
      <c r="G7">
        <v>3.0700000000000002E-2</v>
      </c>
      <c r="J7">
        <f t="shared" si="0"/>
        <v>0.21332945285215366</v>
      </c>
      <c r="K7">
        <f t="shared" si="1"/>
        <v>0.10002041232904675</v>
      </c>
      <c r="L7">
        <f t="shared" si="2"/>
        <v>0.85086155674390962</v>
      </c>
      <c r="M7">
        <f t="shared" si="3"/>
        <v>0.19633743620534375</v>
      </c>
      <c r="N7">
        <f t="shared" si="4"/>
        <v>0.3981693363844393</v>
      </c>
      <c r="O7">
        <f t="shared" si="5"/>
        <v>0.61646586345381538</v>
      </c>
    </row>
    <row r="8" spans="1:15" x14ac:dyDescent="0.25">
      <c r="A8">
        <v>0.25</v>
      </c>
      <c r="B8">
        <v>4.2599999999999999E-2</v>
      </c>
      <c r="C8">
        <v>9.7299999999999998E-2</v>
      </c>
      <c r="D8">
        <v>0.50490000000000002</v>
      </c>
      <c r="E8">
        <v>1.9300000000000001E-2</v>
      </c>
      <c r="F8">
        <v>1.9199999999999998E-2</v>
      </c>
      <c r="G8">
        <v>4.02E-2</v>
      </c>
      <c r="J8">
        <f t="shared" si="0"/>
        <v>0.1239813736903376</v>
      </c>
      <c r="K8">
        <f t="shared" si="1"/>
        <v>0.19861196162482139</v>
      </c>
      <c r="L8">
        <f t="shared" si="2"/>
        <v>1</v>
      </c>
      <c r="M8">
        <f t="shared" si="3"/>
        <v>5.7940558390873614E-2</v>
      </c>
      <c r="N8">
        <f t="shared" si="4"/>
        <v>0.43935926773455369</v>
      </c>
      <c r="O8">
        <f t="shared" si="5"/>
        <v>0.80722891566265065</v>
      </c>
    </row>
    <row r="9" spans="1:15" x14ac:dyDescent="0.25">
      <c r="A9">
        <v>0.3</v>
      </c>
      <c r="B9">
        <v>1.37E-2</v>
      </c>
      <c r="C9">
        <v>0.18820000000000001</v>
      </c>
      <c r="D9">
        <v>0.48759999999999998</v>
      </c>
      <c r="E9">
        <v>4.3799999999999999E-2</v>
      </c>
      <c r="F9">
        <v>2.1999999999999999E-2</v>
      </c>
      <c r="G9">
        <v>4.4400000000000002E-2</v>
      </c>
      <c r="J9">
        <f t="shared" si="0"/>
        <v>3.9871944121071014E-2</v>
      </c>
      <c r="K9">
        <f t="shared" si="1"/>
        <v>0.38416003265972648</v>
      </c>
      <c r="L9">
        <f t="shared" si="2"/>
        <v>0.96573578926520098</v>
      </c>
      <c r="M9">
        <f t="shared" si="3"/>
        <v>0.13149204443110177</v>
      </c>
      <c r="N9">
        <f t="shared" si="4"/>
        <v>0.50343249427917613</v>
      </c>
      <c r="O9">
        <f t="shared" si="5"/>
        <v>0.89156626506024106</v>
      </c>
    </row>
    <row r="10" spans="1:15" x14ac:dyDescent="0.25">
      <c r="A10">
        <v>0.35</v>
      </c>
      <c r="B10">
        <v>2.93E-2</v>
      </c>
      <c r="C10">
        <v>0.34910000000000002</v>
      </c>
      <c r="D10">
        <v>0.31890000000000002</v>
      </c>
      <c r="E10">
        <v>6.1899999999999997E-2</v>
      </c>
      <c r="F10">
        <v>2.6700000000000002E-2</v>
      </c>
      <c r="G10">
        <v>4.9799999999999997E-2</v>
      </c>
      <c r="J10">
        <f t="shared" si="0"/>
        <v>8.5273573923166465E-2</v>
      </c>
      <c r="K10">
        <f t="shared" si="1"/>
        <v>0.71259440702184118</v>
      </c>
      <c r="L10">
        <f t="shared" si="2"/>
        <v>0.63161021984551402</v>
      </c>
      <c r="M10">
        <f t="shared" si="3"/>
        <v>0.1858300810567397</v>
      </c>
      <c r="N10">
        <f t="shared" si="4"/>
        <v>0.61098398169336388</v>
      </c>
      <c r="O10">
        <f t="shared" si="5"/>
        <v>1</v>
      </c>
    </row>
    <row r="11" spans="1:15" x14ac:dyDescent="0.25">
      <c r="A11">
        <v>0.4</v>
      </c>
      <c r="B11">
        <v>7.1099999999999997E-2</v>
      </c>
      <c r="C11">
        <v>0.45850000000000002</v>
      </c>
      <c r="D11">
        <v>0.2576</v>
      </c>
      <c r="E11">
        <v>4.3499999999999997E-2</v>
      </c>
      <c r="F11">
        <v>3.3599999999999998E-2</v>
      </c>
      <c r="G11">
        <v>4.8399999999999999E-2</v>
      </c>
      <c r="J11">
        <f t="shared" si="0"/>
        <v>0.20692665890570427</v>
      </c>
      <c r="K11">
        <f t="shared" si="1"/>
        <v>0.93590528679322316</v>
      </c>
      <c r="L11">
        <f t="shared" si="2"/>
        <v>0.51020003961180427</v>
      </c>
      <c r="M11">
        <f t="shared" si="3"/>
        <v>0.13059141398979285</v>
      </c>
      <c r="N11">
        <f t="shared" si="4"/>
        <v>0.76887871853546896</v>
      </c>
      <c r="O11">
        <f t="shared" si="5"/>
        <v>0.9718875502008032</v>
      </c>
    </row>
    <row r="12" spans="1:15" x14ac:dyDescent="0.25">
      <c r="A12">
        <v>0.45</v>
      </c>
      <c r="B12">
        <v>1.77E-2</v>
      </c>
      <c r="C12">
        <v>0.4899</v>
      </c>
      <c r="D12">
        <v>0.28610000000000002</v>
      </c>
      <c r="E12">
        <v>3.6400000000000002E-2</v>
      </c>
      <c r="F12">
        <v>3.6700000000000003E-2</v>
      </c>
      <c r="G12">
        <v>4.3900000000000002E-2</v>
      </c>
      <c r="J12">
        <f t="shared" si="0"/>
        <v>5.1513387660069847E-2</v>
      </c>
      <c r="K12">
        <f t="shared" si="1"/>
        <v>1</v>
      </c>
      <c r="L12">
        <f t="shared" si="2"/>
        <v>0.56664686076450788</v>
      </c>
      <c r="M12">
        <f t="shared" si="3"/>
        <v>0.10927649354548184</v>
      </c>
      <c r="N12">
        <f t="shared" si="4"/>
        <v>0.83981693363844401</v>
      </c>
      <c r="O12">
        <f t="shared" si="5"/>
        <v>0.88152610441767076</v>
      </c>
    </row>
    <row r="13" spans="1:15" x14ac:dyDescent="0.25">
      <c r="A13">
        <v>0.5</v>
      </c>
      <c r="B13">
        <v>4.5400000000000003E-2</v>
      </c>
      <c r="C13">
        <v>0.47239999999999999</v>
      </c>
      <c r="D13">
        <v>0.28949999999999998</v>
      </c>
      <c r="E13">
        <v>3.7199999999999997E-2</v>
      </c>
      <c r="F13">
        <v>4.3700000000000003E-2</v>
      </c>
      <c r="G13">
        <v>3.9699999999999999E-2</v>
      </c>
      <c r="J13">
        <f t="shared" si="0"/>
        <v>0.13213038416763678</v>
      </c>
      <c r="K13">
        <f t="shared" si="1"/>
        <v>0.96427842416819753</v>
      </c>
      <c r="L13">
        <f t="shared" si="2"/>
        <v>0.57338086749851447</v>
      </c>
      <c r="M13">
        <f t="shared" si="3"/>
        <v>0.11167817472230561</v>
      </c>
      <c r="N13">
        <f t="shared" si="4"/>
        <v>1</v>
      </c>
      <c r="O13">
        <f t="shared" si="5"/>
        <v>0.79718875502008035</v>
      </c>
    </row>
    <row r="14" spans="1:15" x14ac:dyDescent="0.25">
      <c r="A14">
        <v>0.55000000000000004</v>
      </c>
      <c r="B14">
        <v>6.1699999999999998E-2</v>
      </c>
      <c r="C14">
        <v>0.33829999999999999</v>
      </c>
      <c r="D14">
        <v>0.27029999999999998</v>
      </c>
      <c r="E14">
        <v>8.1799999999999998E-2</v>
      </c>
      <c r="F14">
        <v>4.0500000000000001E-2</v>
      </c>
      <c r="G14">
        <v>4.1099999999999998E-2</v>
      </c>
      <c r="J14">
        <f t="shared" si="0"/>
        <v>0.17956926658905703</v>
      </c>
      <c r="K14">
        <f t="shared" si="1"/>
        <v>0.69054909165135736</v>
      </c>
      <c r="L14">
        <f t="shared" si="2"/>
        <v>0.53535353535353536</v>
      </c>
      <c r="M14">
        <f t="shared" si="3"/>
        <v>0.24557190033023116</v>
      </c>
      <c r="N14">
        <f t="shared" si="4"/>
        <v>0.92677345537757438</v>
      </c>
      <c r="O14">
        <f t="shared" si="5"/>
        <v>0.82530120481927716</v>
      </c>
    </row>
    <row r="15" spans="1:15" x14ac:dyDescent="0.25">
      <c r="A15">
        <v>0.6</v>
      </c>
      <c r="B15">
        <v>5.0799999999999998E-2</v>
      </c>
      <c r="C15">
        <v>0.31309999999999999</v>
      </c>
      <c r="D15">
        <v>0.27600000000000002</v>
      </c>
      <c r="E15">
        <v>7.1499999999999994E-2</v>
      </c>
      <c r="F15">
        <v>3.6400000000000002E-2</v>
      </c>
      <c r="G15">
        <v>3.9300000000000002E-2</v>
      </c>
      <c r="J15">
        <f t="shared" si="0"/>
        <v>0.14784633294528521</v>
      </c>
      <c r="K15">
        <f t="shared" si="1"/>
        <v>0.63911002245356197</v>
      </c>
      <c r="L15">
        <f t="shared" si="2"/>
        <v>0.54664289958407608</v>
      </c>
      <c r="M15">
        <f t="shared" si="3"/>
        <v>0.21465025517862502</v>
      </c>
      <c r="N15">
        <f t="shared" si="4"/>
        <v>0.83295194508009152</v>
      </c>
      <c r="O15">
        <f t="shared" si="5"/>
        <v>0.78915662650602414</v>
      </c>
    </row>
    <row r="16" spans="1:15" x14ac:dyDescent="0.25">
      <c r="A16">
        <v>0.65</v>
      </c>
      <c r="B16">
        <v>0.123</v>
      </c>
      <c r="C16">
        <v>0.35470000000000002</v>
      </c>
      <c r="D16">
        <v>0.21479999999999999</v>
      </c>
      <c r="E16">
        <v>7.6799999999999993E-2</v>
      </c>
      <c r="F16">
        <v>3.5999999999999997E-2</v>
      </c>
      <c r="G16">
        <v>3.8600000000000002E-2</v>
      </c>
      <c r="J16">
        <f t="shared" si="0"/>
        <v>0.35797438882421417</v>
      </c>
      <c r="K16">
        <f t="shared" si="1"/>
        <v>0.72402531128801795</v>
      </c>
      <c r="L16">
        <f t="shared" si="2"/>
        <v>0.42543077837195481</v>
      </c>
      <c r="M16">
        <f t="shared" si="3"/>
        <v>0.23056139297508255</v>
      </c>
      <c r="N16">
        <f t="shared" si="4"/>
        <v>0.82379862700228823</v>
      </c>
      <c r="O16">
        <f t="shared" si="5"/>
        <v>0.77510040160642579</v>
      </c>
    </row>
    <row r="17" spans="1:15" x14ac:dyDescent="0.25">
      <c r="A17">
        <v>0.7</v>
      </c>
      <c r="B17">
        <v>0.34360000000000002</v>
      </c>
      <c r="C17">
        <v>0.40649999999999997</v>
      </c>
      <c r="D17">
        <v>0.2427</v>
      </c>
      <c r="E17">
        <v>0.1668</v>
      </c>
      <c r="F17">
        <v>3.56E-2</v>
      </c>
      <c r="G17">
        <v>3.8399999999999997E-2</v>
      </c>
      <c r="J17">
        <f t="shared" si="0"/>
        <v>1</v>
      </c>
      <c r="K17">
        <f t="shared" si="1"/>
        <v>0.82976117575015307</v>
      </c>
      <c r="L17">
        <f t="shared" si="2"/>
        <v>0.48068924539512775</v>
      </c>
      <c r="M17">
        <f t="shared" si="3"/>
        <v>0.50075052536775744</v>
      </c>
      <c r="N17">
        <f t="shared" si="4"/>
        <v>0.81464530892448506</v>
      </c>
      <c r="O17">
        <f t="shared" si="5"/>
        <v>0.77108433734939752</v>
      </c>
    </row>
    <row r="18" spans="1:15" x14ac:dyDescent="0.25">
      <c r="A18">
        <v>0.75</v>
      </c>
      <c r="B18">
        <v>0.1113</v>
      </c>
      <c r="C18">
        <v>0.42109999999999997</v>
      </c>
      <c r="D18">
        <v>0.28220000000000001</v>
      </c>
      <c r="E18">
        <v>0.33310000000000001</v>
      </c>
      <c r="F18">
        <v>3.2899999999999999E-2</v>
      </c>
      <c r="G18">
        <v>3.9199999999999999E-2</v>
      </c>
      <c r="J18">
        <f t="shared" si="0"/>
        <v>0.32392316647264258</v>
      </c>
      <c r="K18">
        <f t="shared" si="1"/>
        <v>0.85956317615839961</v>
      </c>
      <c r="L18">
        <f t="shared" si="2"/>
        <v>0.55892255892255893</v>
      </c>
      <c r="M18">
        <f t="shared" si="3"/>
        <v>1</v>
      </c>
      <c r="N18">
        <f t="shared" si="4"/>
        <v>0.75286041189931341</v>
      </c>
      <c r="O18">
        <f t="shared" si="5"/>
        <v>0.78714859437751006</v>
      </c>
    </row>
    <row r="19" spans="1:15" x14ac:dyDescent="0.25">
      <c r="A19">
        <v>0.8</v>
      </c>
      <c r="B19">
        <v>7.6300000000000007E-2</v>
      </c>
      <c r="C19">
        <v>0.43049999999999999</v>
      </c>
      <c r="D19">
        <v>0.32440000000000002</v>
      </c>
      <c r="E19">
        <v>0.1467</v>
      </c>
      <c r="F19">
        <v>3.2399999999999998E-2</v>
      </c>
      <c r="G19">
        <v>3.9100000000000003E-2</v>
      </c>
      <c r="J19">
        <f t="shared" si="0"/>
        <v>0.22206053550640281</v>
      </c>
      <c r="K19">
        <f t="shared" si="1"/>
        <v>0.87875076546233921</v>
      </c>
      <c r="L19">
        <f t="shared" si="2"/>
        <v>0.64250346603287778</v>
      </c>
      <c r="M19">
        <f t="shared" si="3"/>
        <v>0.44040828580006003</v>
      </c>
      <c r="N19">
        <f t="shared" si="4"/>
        <v>0.74141876430205944</v>
      </c>
      <c r="O19">
        <f t="shared" si="5"/>
        <v>0.78514056224899609</v>
      </c>
    </row>
    <row r="20" spans="1:15" x14ac:dyDescent="0.25">
      <c r="A20">
        <v>0.85</v>
      </c>
      <c r="B20">
        <v>4.9500000000000002E-2</v>
      </c>
      <c r="C20">
        <v>0.41689999999999999</v>
      </c>
      <c r="D20">
        <v>0.3599</v>
      </c>
      <c r="E20">
        <v>8.3599999999999994E-2</v>
      </c>
      <c r="F20">
        <v>3.3799999999999997E-2</v>
      </c>
      <c r="G20">
        <v>3.85E-2</v>
      </c>
      <c r="J20">
        <f t="shared" si="0"/>
        <v>0.1440628637951106</v>
      </c>
      <c r="K20">
        <f t="shared" si="1"/>
        <v>0.85098999795876706</v>
      </c>
      <c r="L20">
        <f t="shared" si="2"/>
        <v>0.71281441869677165</v>
      </c>
      <c r="M20">
        <f t="shared" si="3"/>
        <v>0.25097568297808465</v>
      </c>
      <c r="N20">
        <f t="shared" si="4"/>
        <v>0.77345537757437055</v>
      </c>
      <c r="O20">
        <f t="shared" si="5"/>
        <v>0.77309236947791171</v>
      </c>
    </row>
    <row r="21" spans="1:15" x14ac:dyDescent="0.25">
      <c r="A21">
        <v>0.9</v>
      </c>
      <c r="B21">
        <v>5.2299999999999999E-2</v>
      </c>
      <c r="C21">
        <v>0.39950000000000002</v>
      </c>
      <c r="D21">
        <v>0.38519999999999999</v>
      </c>
      <c r="E21">
        <v>7.0199999999999999E-2</v>
      </c>
      <c r="F21">
        <v>3.2000000000000001E-2</v>
      </c>
      <c r="G21">
        <v>3.6999999999999998E-2</v>
      </c>
      <c r="J21">
        <f t="shared" si="0"/>
        <v>0.15221187427240976</v>
      </c>
      <c r="K21">
        <f t="shared" si="1"/>
        <v>0.81547254541743219</v>
      </c>
      <c r="L21">
        <f t="shared" si="2"/>
        <v>0.76292335115864518</v>
      </c>
      <c r="M21">
        <f t="shared" si="3"/>
        <v>0.2107475232662864</v>
      </c>
      <c r="N21">
        <f t="shared" si="4"/>
        <v>0.73226544622425627</v>
      </c>
      <c r="O21">
        <f t="shared" si="5"/>
        <v>0.74297188755020083</v>
      </c>
    </row>
    <row r="22" spans="1:15" x14ac:dyDescent="0.25">
      <c r="A22">
        <v>0.95</v>
      </c>
      <c r="B22">
        <v>2.3E-2</v>
      </c>
      <c r="C22">
        <v>0.21820000000000001</v>
      </c>
      <c r="D22">
        <v>0.29310000000000003</v>
      </c>
      <c r="E22">
        <v>5.8299999999999998E-2</v>
      </c>
      <c r="F22">
        <v>3.2899999999999999E-2</v>
      </c>
      <c r="G22">
        <v>4.1000000000000002E-2</v>
      </c>
      <c r="J22">
        <f t="shared" si="0"/>
        <v>6.6938300349243307E-2</v>
      </c>
      <c r="K22">
        <f t="shared" si="1"/>
        <v>0.44539701979995916</v>
      </c>
      <c r="L22">
        <f t="shared" si="2"/>
        <v>0.58051099227569825</v>
      </c>
      <c r="M22">
        <f t="shared" si="3"/>
        <v>0.1750225157610327</v>
      </c>
      <c r="N22">
        <f t="shared" si="4"/>
        <v>0.75286041189931341</v>
      </c>
      <c r="O22">
        <f t="shared" si="5"/>
        <v>0.82329317269076319</v>
      </c>
    </row>
    <row r="23" spans="1:15" x14ac:dyDescent="0.25">
      <c r="A23">
        <v>1</v>
      </c>
      <c r="B23">
        <v>5.5599999999999997E-2</v>
      </c>
      <c r="C23">
        <v>0.14399999999999999</v>
      </c>
      <c r="D23">
        <v>0.18559999999999999</v>
      </c>
      <c r="E23">
        <v>2.93E-2</v>
      </c>
      <c r="F23">
        <v>3.2300000000000002E-2</v>
      </c>
      <c r="G23">
        <v>4.36E-2</v>
      </c>
      <c r="J23">
        <f t="shared" si="0"/>
        <v>0.1618160651920838</v>
      </c>
      <c r="K23">
        <f t="shared" si="1"/>
        <v>0.29393753827311692</v>
      </c>
      <c r="L23">
        <f t="shared" si="2"/>
        <v>0.36759754406813228</v>
      </c>
      <c r="M23">
        <f t="shared" si="3"/>
        <v>8.7961573101170823E-2</v>
      </c>
      <c r="N23">
        <f t="shared" si="4"/>
        <v>0.73913043478260865</v>
      </c>
      <c r="O23">
        <f t="shared" si="5"/>
        <v>0.87550200803212852</v>
      </c>
    </row>
    <row r="24" spans="1:15" x14ac:dyDescent="0.25">
      <c r="A24">
        <v>1.05</v>
      </c>
      <c r="B24">
        <v>3.2399999999999998E-2</v>
      </c>
      <c r="C24">
        <v>0.16209999999999999</v>
      </c>
      <c r="D24">
        <v>0.13039999999999999</v>
      </c>
      <c r="E24">
        <v>6.1100000000000002E-2</v>
      </c>
      <c r="F24">
        <v>3.6900000000000002E-2</v>
      </c>
      <c r="G24">
        <v>3.5299999999999998E-2</v>
      </c>
      <c r="J24">
        <f t="shared" si="0"/>
        <v>9.4295692665890565E-2</v>
      </c>
      <c r="K24">
        <f t="shared" si="1"/>
        <v>0.33088385384772401</v>
      </c>
      <c r="L24">
        <f t="shared" si="2"/>
        <v>0.25826896415131706</v>
      </c>
      <c r="M24">
        <f t="shared" si="3"/>
        <v>0.18342839987991594</v>
      </c>
      <c r="N24">
        <f t="shared" si="4"/>
        <v>0.84439359267734548</v>
      </c>
      <c r="O24">
        <f t="shared" si="5"/>
        <v>0.70883534136546189</v>
      </c>
    </row>
    <row r="25" spans="1:15" x14ac:dyDescent="0.25">
      <c r="A25">
        <v>1.1000000000000001</v>
      </c>
      <c r="B25">
        <v>2.01E-2</v>
      </c>
      <c r="C25">
        <v>0.19989999999999999</v>
      </c>
      <c r="D25">
        <v>0.16089999999999999</v>
      </c>
      <c r="E25">
        <v>5.1999999999999998E-2</v>
      </c>
      <c r="F25">
        <v>3.8199999999999998E-2</v>
      </c>
      <c r="G25">
        <v>3.5799999999999998E-2</v>
      </c>
      <c r="J25">
        <f t="shared" si="0"/>
        <v>5.8498253783469144E-2</v>
      </c>
      <c r="K25">
        <f t="shared" si="1"/>
        <v>0.40804245764441721</v>
      </c>
      <c r="L25">
        <f t="shared" si="2"/>
        <v>0.31867696573578924</v>
      </c>
      <c r="M25">
        <f t="shared" si="3"/>
        <v>0.15610927649354547</v>
      </c>
      <c r="N25">
        <f t="shared" si="4"/>
        <v>0.8741418764302058</v>
      </c>
      <c r="O25">
        <f t="shared" si="5"/>
        <v>0.71887550200803219</v>
      </c>
    </row>
    <row r="26" spans="1:15" x14ac:dyDescent="0.25">
      <c r="A26">
        <v>1.1499999999999999</v>
      </c>
      <c r="B26">
        <v>3.5999999999999997E-2</v>
      </c>
      <c r="C26">
        <v>0.2087</v>
      </c>
      <c r="D26">
        <v>0.19420000000000001</v>
      </c>
      <c r="E26">
        <v>3.8100000000000002E-2</v>
      </c>
      <c r="F26">
        <v>3.39E-2</v>
      </c>
      <c r="G26">
        <v>3.39E-2</v>
      </c>
      <c r="J26">
        <f t="shared" si="0"/>
        <v>0.10477299185098951</v>
      </c>
      <c r="K26">
        <f t="shared" si="1"/>
        <v>0.42600530720555213</v>
      </c>
      <c r="L26">
        <f t="shared" si="2"/>
        <v>0.38463061992473757</v>
      </c>
      <c r="M26">
        <f t="shared" si="3"/>
        <v>0.11438006604623237</v>
      </c>
      <c r="N26">
        <f t="shared" si="4"/>
        <v>0.77574370709382146</v>
      </c>
      <c r="O26">
        <f t="shared" si="5"/>
        <v>0.68072289156626509</v>
      </c>
    </row>
    <row r="27" spans="1:15" x14ac:dyDescent="0.25">
      <c r="A27">
        <v>1.2</v>
      </c>
      <c r="B27">
        <v>6.0699999999999997E-2</v>
      </c>
      <c r="C27">
        <v>0.16930000000000001</v>
      </c>
      <c r="D27">
        <v>0.1905</v>
      </c>
      <c r="E27">
        <v>2.7300000000000001E-2</v>
      </c>
      <c r="F27">
        <v>2.8400000000000002E-2</v>
      </c>
      <c r="G27">
        <v>2.53E-2</v>
      </c>
      <c r="J27">
        <f t="shared" si="0"/>
        <v>0.17665890570430731</v>
      </c>
      <c r="K27">
        <f t="shared" si="1"/>
        <v>0.34558073076137991</v>
      </c>
      <c r="L27">
        <f t="shared" si="2"/>
        <v>0.37730243612596553</v>
      </c>
      <c r="M27">
        <f t="shared" si="3"/>
        <v>8.1957370159111378E-2</v>
      </c>
      <c r="N27">
        <f t="shared" si="4"/>
        <v>0.64988558352402748</v>
      </c>
      <c r="O27">
        <f t="shared" si="5"/>
        <v>0.50803212851405621</v>
      </c>
    </row>
    <row r="28" spans="1:15" x14ac:dyDescent="0.25">
      <c r="A28">
        <v>1.25</v>
      </c>
      <c r="B28">
        <v>6.1100000000000002E-2</v>
      </c>
      <c r="C28">
        <v>0.11849999999999999</v>
      </c>
      <c r="D28">
        <v>0.1351</v>
      </c>
      <c r="E28">
        <v>4.9500000000000002E-2</v>
      </c>
      <c r="F28">
        <v>2.5999999999999999E-2</v>
      </c>
      <c r="G28">
        <v>1.8200000000000001E-2</v>
      </c>
      <c r="J28">
        <f t="shared" si="0"/>
        <v>0.17782305005820723</v>
      </c>
      <c r="K28">
        <f t="shared" si="1"/>
        <v>0.24188609920391915</v>
      </c>
      <c r="L28">
        <f t="shared" si="2"/>
        <v>0.26757773816597347</v>
      </c>
      <c r="M28">
        <f t="shared" si="3"/>
        <v>0.14860402281597118</v>
      </c>
      <c r="N28">
        <f t="shared" si="4"/>
        <v>0.59496567505720821</v>
      </c>
      <c r="O28">
        <f t="shared" si="5"/>
        <v>0.36546184738955828</v>
      </c>
    </row>
    <row r="29" spans="1:15" x14ac:dyDescent="0.25">
      <c r="A29">
        <v>1.3</v>
      </c>
      <c r="B29">
        <v>4.2999999999999997E-2</v>
      </c>
      <c r="C29">
        <v>4.9700000000000001E-2</v>
      </c>
      <c r="D29">
        <v>8.5699999999999998E-2</v>
      </c>
      <c r="E29">
        <v>6.13E-2</v>
      </c>
      <c r="F29">
        <v>2.1100000000000001E-2</v>
      </c>
      <c r="G29">
        <v>2.0799999999999999E-2</v>
      </c>
      <c r="J29">
        <f t="shared" si="0"/>
        <v>0.12514551804423746</v>
      </c>
      <c r="K29">
        <f t="shared" si="1"/>
        <v>0.10144927536231885</v>
      </c>
      <c r="L29">
        <f t="shared" si="2"/>
        <v>0.16973658150128737</v>
      </c>
      <c r="M29">
        <f t="shared" si="3"/>
        <v>0.18402882017412189</v>
      </c>
      <c r="N29">
        <f t="shared" si="4"/>
        <v>0.48283752860411899</v>
      </c>
      <c r="O29">
        <f t="shared" si="5"/>
        <v>0.41767068273092373</v>
      </c>
    </row>
    <row r="30" spans="1:15" x14ac:dyDescent="0.25">
      <c r="A30">
        <v>1.35</v>
      </c>
      <c r="B30">
        <v>2.1700000000000001E-2</v>
      </c>
      <c r="C30">
        <v>2.9000000000000001E-2</v>
      </c>
      <c r="D30">
        <v>4.82E-2</v>
      </c>
      <c r="E30">
        <v>6.7000000000000004E-2</v>
      </c>
      <c r="F30">
        <v>1.52E-2</v>
      </c>
      <c r="G30">
        <v>2.1700000000000001E-2</v>
      </c>
      <c r="J30">
        <f t="shared" si="0"/>
        <v>6.3154831199068687E-2</v>
      </c>
      <c r="K30">
        <f t="shared" si="1"/>
        <v>5.9195754235558277E-2</v>
      </c>
      <c r="L30">
        <f t="shared" si="2"/>
        <v>9.5464448405624874E-2</v>
      </c>
      <c r="M30">
        <f t="shared" si="3"/>
        <v>0.20114079855899131</v>
      </c>
      <c r="N30">
        <f t="shared" si="4"/>
        <v>0.34782608695652173</v>
      </c>
      <c r="O30">
        <f t="shared" si="5"/>
        <v>0.43574297188755023</v>
      </c>
    </row>
    <row r="31" spans="1:15" x14ac:dyDescent="0.25">
      <c r="A31">
        <v>1.4</v>
      </c>
      <c r="B31">
        <v>1.4E-2</v>
      </c>
      <c r="C31">
        <v>2.2499999999999999E-2</v>
      </c>
      <c r="D31">
        <v>3.0300000000000001E-2</v>
      </c>
      <c r="E31">
        <v>4.4900000000000002E-2</v>
      </c>
      <c r="F31">
        <v>1.6299999999999999E-2</v>
      </c>
      <c r="G31">
        <v>1.8800000000000001E-2</v>
      </c>
      <c r="J31">
        <f t="shared" si="0"/>
        <v>4.0745052386495922E-2</v>
      </c>
      <c r="K31">
        <f t="shared" si="1"/>
        <v>4.5927740355174523E-2</v>
      </c>
      <c r="L31">
        <f t="shared" si="2"/>
        <v>6.0011883541295302E-2</v>
      </c>
      <c r="M31">
        <f t="shared" si="3"/>
        <v>0.13479435604923448</v>
      </c>
      <c r="N31">
        <f t="shared" si="4"/>
        <v>0.37299771167048051</v>
      </c>
      <c r="O31">
        <f t="shared" si="5"/>
        <v>0.3775100401606426</v>
      </c>
    </row>
    <row r="32" spans="1:15" x14ac:dyDescent="0.25">
      <c r="A32">
        <v>1.45</v>
      </c>
      <c r="C32">
        <v>1.5900000000000001E-2</v>
      </c>
      <c r="D32">
        <v>2.01E-2</v>
      </c>
      <c r="E32">
        <v>2.7199999999999998E-2</v>
      </c>
      <c r="F32">
        <v>1.7899999999999999E-2</v>
      </c>
      <c r="G32">
        <v>1.29E-2</v>
      </c>
      <c r="K32">
        <f t="shared" si="1"/>
        <v>3.2455603184323334E-2</v>
      </c>
      <c r="L32">
        <f t="shared" si="2"/>
        <v>3.9809863339275102E-2</v>
      </c>
      <c r="M32">
        <f t="shared" si="3"/>
        <v>8.1657160012008401E-2</v>
      </c>
      <c r="N32">
        <f t="shared" si="4"/>
        <v>0.40961098398169332</v>
      </c>
      <c r="O32">
        <f t="shared" si="5"/>
        <v>0.25903614457831325</v>
      </c>
    </row>
    <row r="33" spans="1:14" x14ac:dyDescent="0.25">
      <c r="A33">
        <v>1.5</v>
      </c>
      <c r="C33">
        <v>1.18E-2</v>
      </c>
      <c r="D33">
        <v>1.4800000000000001E-2</v>
      </c>
      <c r="E33">
        <v>1.7000000000000001E-2</v>
      </c>
      <c r="F33">
        <v>1.41E-2</v>
      </c>
      <c r="K33">
        <f t="shared" si="1"/>
        <v>2.4086548275158194E-2</v>
      </c>
      <c r="L33">
        <f t="shared" si="2"/>
        <v>2.9312735195088136E-2</v>
      </c>
      <c r="M33">
        <f t="shared" si="3"/>
        <v>5.1035725007505257E-2</v>
      </c>
      <c r="N33">
        <f t="shared" si="4"/>
        <v>0.32265446224256289</v>
      </c>
    </row>
    <row r="35" spans="1:14" x14ac:dyDescent="0.25">
      <c r="B35">
        <f>MAX(B3:B33)</f>
        <v>0.34360000000000002</v>
      </c>
      <c r="C35">
        <f>MAX(C3:C33)</f>
        <v>0.4899</v>
      </c>
      <c r="D35">
        <f>MAX(D3:D33)</f>
        <v>0.50490000000000002</v>
      </c>
      <c r="E35">
        <f>MAX(E3:E33)</f>
        <v>0.33310000000000001</v>
      </c>
      <c r="F35">
        <f>MAX(F3:F33)</f>
        <v>4.3700000000000003E-2</v>
      </c>
      <c r="G35">
        <f>MAX(G3:G33)</f>
        <v>4.9799999999999997E-2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LoPresti, Peter</dc:creator>
  <cp:lastModifiedBy>LoPresti, Peter</cp:lastModifiedBy>
  <dcterms:created xsi:type="dcterms:W3CDTF">2023-02-13T18:57:53Z</dcterms:created>
  <dcterms:modified xsi:type="dcterms:W3CDTF">2023-02-15T19:57:27Z</dcterms:modified>
</cp:coreProperties>
</file>