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sseyuni-my.sharepoint.com/personal/stelfer_massey_ac_nz/Documents/papers/ms54 secondary growth in MUF-9-10/source data files/"/>
    </mc:Choice>
  </mc:AlternateContent>
  <xr:revisionPtr revIDLastSave="117" documentId="8_{D06AA590-7AD6-4C68-BFD9-7F3344AE0E5F}" xr6:coauthVersionLast="47" xr6:coauthVersionMax="47" xr10:uidLastSave="{774C00EE-3384-47B6-A546-117406755443}"/>
  <bookViews>
    <workbookView xWindow="28680" yWindow="-120" windowWidth="29040" windowHeight="15840" tabRatio="829" firstSheet="1" activeTab="3" xr2:uid="{7D108AE6-4A47-42D1-B48C-E20CDFD834C4}"/>
  </bookViews>
  <sheets>
    <sheet name="Figure 1c" sheetId="1" r:id="rId1"/>
    <sheet name="Figure 1d" sheetId="2" r:id="rId2"/>
    <sheet name="Figure 1e" sheetId="3" r:id="rId3"/>
    <sheet name="Figure 3" sheetId="14" r:id="rId4"/>
    <sheet name="Supp Figure 2" sheetId="4" r:id="rId5"/>
    <sheet name="Supp Figure 6" sheetId="5" r:id="rId6"/>
    <sheet name="Supp Figure 7" sheetId="6" r:id="rId7"/>
    <sheet name="Supp Figure 12" sheetId="7" r:id="rId8"/>
    <sheet name="Supp Figure 13a" sheetId="8" r:id="rId9"/>
    <sheet name="Supp Figure 14" sheetId="13" r:id="rId10"/>
    <sheet name="Supp Figure 16" sheetId="9" r:id="rId11"/>
    <sheet name="Supp Figures 26, 28, 30" sheetId="10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8" l="1"/>
  <c r="A4" i="8" s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</calcChain>
</file>

<file path=xl/sharedStrings.xml><?xml version="1.0" encoding="utf-8"?>
<sst xmlns="http://schemas.openxmlformats.org/spreadsheetml/2006/main" count="55" uniqueCount="20">
  <si>
    <t>t / h</t>
  </si>
  <si>
    <t>PIP%</t>
  </si>
  <si>
    <t>mean</t>
  </si>
  <si>
    <t>stdev</t>
  </si>
  <si>
    <t>NMR</t>
  </si>
  <si>
    <t>Time</t>
  </si>
  <si>
    <t>PXRD</t>
  </si>
  <si>
    <t>AA</t>
  </si>
  <si>
    <t>PIP% (SCXRD)</t>
  </si>
  <si>
    <t>PIP% (NMR)</t>
  </si>
  <si>
    <t>Position</t>
  </si>
  <si>
    <t>BPDC</t>
  </si>
  <si>
    <t>BPDCNH2</t>
  </si>
  <si>
    <t>CoLowConc</t>
  </si>
  <si>
    <t>CoHighConc</t>
  </si>
  <si>
    <t>Supp Fig 30</t>
  </si>
  <si>
    <t>Supp Fig 28</t>
  </si>
  <si>
    <t>Supp Fig 26</t>
  </si>
  <si>
    <t>Supp Fig 27</t>
  </si>
  <si>
    <t>Distance (um)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</si>
</sst>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843F1-764E-4A2B-8153-6C487D2ECF15}">
  <dimension ref="A1:E23"/>
  <sheetViews>
    <sheetView workbookViewId="0">
      <selection activeCell="I16" sqref="I16"/>
    </sheetView>
  </sheetViews>
  <sheetFormatPr defaultRowHeight="15" x14ac:dyDescent="0.25"/>
  <cols>
    <col min="2" max="2" width="15.140625" customWidth="1"/>
    <col min="5" max="5" width="12.28515625" customWidth="1"/>
  </cols>
  <sheetData>
    <row r="1" spans="1:5" x14ac:dyDescent="0.25">
      <c r="A1" t="s">
        <v>0</v>
      </c>
      <c r="B1" t="s">
        <v>8</v>
      </c>
      <c r="C1" t="s">
        <v>2</v>
      </c>
      <c r="D1" t="s">
        <v>3</v>
      </c>
      <c r="E1" t="s">
        <v>9</v>
      </c>
    </row>
    <row r="2" spans="1:5" x14ac:dyDescent="0.25">
      <c r="A2">
        <v>0</v>
      </c>
      <c r="B2">
        <v>0</v>
      </c>
      <c r="C2">
        <v>0</v>
      </c>
      <c r="D2">
        <v>0</v>
      </c>
      <c r="E2">
        <v>0</v>
      </c>
    </row>
    <row r="3" spans="1:5" x14ac:dyDescent="0.25">
      <c r="A3">
        <v>1</v>
      </c>
      <c r="B3">
        <v>12</v>
      </c>
    </row>
    <row r="4" spans="1:5" x14ac:dyDescent="0.25">
      <c r="A4">
        <v>3</v>
      </c>
      <c r="C4">
        <v>34</v>
      </c>
      <c r="D4">
        <v>9.643650761</v>
      </c>
      <c r="E4">
        <v>24</v>
      </c>
    </row>
    <row r="5" spans="1:5" x14ac:dyDescent="0.25">
      <c r="A5">
        <v>6</v>
      </c>
      <c r="B5">
        <v>50</v>
      </c>
    </row>
    <row r="6" spans="1:5" x14ac:dyDescent="0.25">
      <c r="A6">
        <v>6</v>
      </c>
      <c r="B6">
        <v>52</v>
      </c>
    </row>
    <row r="7" spans="1:5" x14ac:dyDescent="0.25">
      <c r="A7">
        <v>6</v>
      </c>
      <c r="B7">
        <v>59</v>
      </c>
    </row>
    <row r="8" spans="1:5" x14ac:dyDescent="0.25">
      <c r="A8">
        <v>6</v>
      </c>
      <c r="C8">
        <v>53.666666669999998</v>
      </c>
      <c r="D8">
        <v>4.7258156260000002</v>
      </c>
      <c r="E8">
        <v>46</v>
      </c>
    </row>
    <row r="9" spans="1:5" x14ac:dyDescent="0.25">
      <c r="A9">
        <v>9</v>
      </c>
      <c r="B9">
        <v>51</v>
      </c>
    </row>
    <row r="10" spans="1:5" x14ac:dyDescent="0.25">
      <c r="A10">
        <v>9</v>
      </c>
      <c r="B10">
        <v>64</v>
      </c>
    </row>
    <row r="11" spans="1:5" x14ac:dyDescent="0.25">
      <c r="A11">
        <v>9</v>
      </c>
      <c r="B11">
        <v>76</v>
      </c>
    </row>
    <row r="12" spans="1:5" x14ac:dyDescent="0.25">
      <c r="A12">
        <v>9</v>
      </c>
      <c r="C12">
        <v>63.666666669999998</v>
      </c>
      <c r="D12">
        <v>12.503332889999999</v>
      </c>
      <c r="E12">
        <v>65</v>
      </c>
    </row>
    <row r="13" spans="1:5" x14ac:dyDescent="0.25">
      <c r="A13">
        <v>12</v>
      </c>
      <c r="B13">
        <v>71</v>
      </c>
    </row>
    <row r="14" spans="1:5" x14ac:dyDescent="0.25">
      <c r="A14">
        <v>12</v>
      </c>
      <c r="B14">
        <v>48</v>
      </c>
    </row>
    <row r="15" spans="1:5" x14ac:dyDescent="0.25">
      <c r="A15">
        <v>12</v>
      </c>
      <c r="B15">
        <v>57</v>
      </c>
    </row>
    <row r="16" spans="1:5" x14ac:dyDescent="0.25">
      <c r="A16">
        <v>12</v>
      </c>
      <c r="C16">
        <v>58.666666669999998</v>
      </c>
      <c r="D16">
        <v>11.59022577</v>
      </c>
      <c r="E16">
        <v>81</v>
      </c>
    </row>
    <row r="17" spans="1:5" x14ac:dyDescent="0.25">
      <c r="A17">
        <v>15</v>
      </c>
      <c r="B17">
        <v>58</v>
      </c>
    </row>
    <row r="18" spans="1:5" x14ac:dyDescent="0.25">
      <c r="A18">
        <v>15</v>
      </c>
      <c r="B18">
        <v>68</v>
      </c>
    </row>
    <row r="19" spans="1:5" x14ac:dyDescent="0.25">
      <c r="A19">
        <v>15</v>
      </c>
      <c r="B19">
        <v>51</v>
      </c>
    </row>
    <row r="20" spans="1:5" x14ac:dyDescent="0.25">
      <c r="A20">
        <v>15</v>
      </c>
      <c r="C20">
        <v>59</v>
      </c>
      <c r="D20">
        <v>8.5440037449999995</v>
      </c>
      <c r="E20">
        <v>100</v>
      </c>
    </row>
    <row r="21" spans="1:5" x14ac:dyDescent="0.25">
      <c r="A21">
        <v>18</v>
      </c>
      <c r="B21">
        <v>46</v>
      </c>
    </row>
    <row r="22" spans="1:5" x14ac:dyDescent="0.25">
      <c r="A22">
        <v>18</v>
      </c>
      <c r="B22">
        <v>61</v>
      </c>
    </row>
    <row r="23" spans="1:5" x14ac:dyDescent="0.25">
      <c r="A23">
        <v>18</v>
      </c>
      <c r="C23">
        <v>53.5</v>
      </c>
      <c r="D23">
        <v>10.60660172</v>
      </c>
      <c r="E23">
        <v>108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499F5-C601-401E-8F2D-FA3B19C385D5}">
  <dimension ref="A1:F35"/>
  <sheetViews>
    <sheetView workbookViewId="0">
      <selection sqref="A1:F35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</row>
    <row r="2" spans="1:6" x14ac:dyDescent="0.25">
      <c r="A2">
        <v>0</v>
      </c>
      <c r="B2">
        <v>0</v>
      </c>
      <c r="C2">
        <v>0</v>
      </c>
      <c r="D2">
        <v>0</v>
      </c>
      <c r="E2">
        <v>0</v>
      </c>
      <c r="F2">
        <v>0</v>
      </c>
    </row>
    <row r="3" spans="1:6" x14ac:dyDescent="0.25">
      <c r="A3">
        <v>12</v>
      </c>
      <c r="B3">
        <v>1</v>
      </c>
    </row>
    <row r="4" spans="1:6" x14ac:dyDescent="0.25">
      <c r="A4">
        <v>12</v>
      </c>
      <c r="B4">
        <v>2</v>
      </c>
    </row>
    <row r="5" spans="1:6" x14ac:dyDescent="0.25">
      <c r="A5">
        <v>12</v>
      </c>
      <c r="B5">
        <v>4</v>
      </c>
    </row>
    <row r="6" spans="1:6" x14ac:dyDescent="0.25">
      <c r="A6">
        <v>12</v>
      </c>
      <c r="B6">
        <v>10</v>
      </c>
      <c r="C6">
        <v>4.25</v>
      </c>
      <c r="D6">
        <v>4.0311288740000002</v>
      </c>
      <c r="E6">
        <v>5</v>
      </c>
      <c r="F6">
        <v>10.6104553</v>
      </c>
    </row>
    <row r="7" spans="1:6" x14ac:dyDescent="0.25">
      <c r="A7">
        <v>24</v>
      </c>
      <c r="B7">
        <v>14</v>
      </c>
    </row>
    <row r="8" spans="1:6" x14ac:dyDescent="0.25">
      <c r="A8">
        <v>24</v>
      </c>
      <c r="B8">
        <v>15</v>
      </c>
    </row>
    <row r="9" spans="1:6" x14ac:dyDescent="0.25">
      <c r="A9">
        <v>24</v>
      </c>
      <c r="B9">
        <v>16</v>
      </c>
    </row>
    <row r="10" spans="1:6" x14ac:dyDescent="0.25">
      <c r="A10">
        <v>24</v>
      </c>
      <c r="B10">
        <v>21</v>
      </c>
    </row>
    <row r="11" spans="1:6" x14ac:dyDescent="0.25">
      <c r="A11">
        <v>24</v>
      </c>
      <c r="B11">
        <v>28</v>
      </c>
      <c r="C11">
        <v>18.8</v>
      </c>
      <c r="D11">
        <v>5.8051701089999996</v>
      </c>
      <c r="E11">
        <v>23</v>
      </c>
      <c r="F11">
        <v>28.522301200000001</v>
      </c>
    </row>
    <row r="12" spans="1:6" x14ac:dyDescent="0.25">
      <c r="A12">
        <v>36</v>
      </c>
    </row>
    <row r="13" spans="1:6" x14ac:dyDescent="0.25">
      <c r="A13">
        <v>36</v>
      </c>
      <c r="B13">
        <v>22</v>
      </c>
    </row>
    <row r="14" spans="1:6" x14ac:dyDescent="0.25">
      <c r="A14">
        <v>36</v>
      </c>
      <c r="B14">
        <v>28</v>
      </c>
    </row>
    <row r="15" spans="1:6" x14ac:dyDescent="0.25">
      <c r="A15">
        <v>36</v>
      </c>
      <c r="B15">
        <v>35</v>
      </c>
      <c r="C15">
        <v>28.333333329999999</v>
      </c>
      <c r="D15">
        <v>6.5064070989999996</v>
      </c>
      <c r="E15">
        <v>37</v>
      </c>
      <c r="F15">
        <v>39.113149800000002</v>
      </c>
    </row>
    <row r="16" spans="1:6" x14ac:dyDescent="0.25">
      <c r="A16">
        <v>48</v>
      </c>
      <c r="B16">
        <v>48</v>
      </c>
    </row>
    <row r="17" spans="1:6" x14ac:dyDescent="0.25">
      <c r="A17">
        <v>48</v>
      </c>
      <c r="B17">
        <v>51</v>
      </c>
    </row>
    <row r="18" spans="1:6" x14ac:dyDescent="0.25">
      <c r="A18">
        <v>48</v>
      </c>
      <c r="B18">
        <v>61</v>
      </c>
    </row>
    <row r="19" spans="1:6" x14ac:dyDescent="0.25">
      <c r="A19">
        <v>48</v>
      </c>
      <c r="B19">
        <v>39</v>
      </c>
      <c r="C19">
        <v>49.75</v>
      </c>
      <c r="D19">
        <v>9.0691785740000004</v>
      </c>
      <c r="E19">
        <v>58</v>
      </c>
      <c r="F19">
        <v>57.630760700000003</v>
      </c>
    </row>
    <row r="20" spans="1:6" x14ac:dyDescent="0.25">
      <c r="A20">
        <v>60</v>
      </c>
      <c r="B20">
        <v>59</v>
      </c>
    </row>
    <row r="21" spans="1:6" x14ac:dyDescent="0.25">
      <c r="A21">
        <v>60</v>
      </c>
      <c r="B21">
        <v>63</v>
      </c>
    </row>
    <row r="22" spans="1:6" x14ac:dyDescent="0.25">
      <c r="A22">
        <v>60</v>
      </c>
      <c r="B22">
        <v>73</v>
      </c>
    </row>
    <row r="23" spans="1:6" x14ac:dyDescent="0.25">
      <c r="A23">
        <v>60</v>
      </c>
      <c r="C23">
        <v>65</v>
      </c>
      <c r="D23">
        <v>7.2111025509999997</v>
      </c>
      <c r="E23">
        <v>72</v>
      </c>
      <c r="F23">
        <v>73.312623900000006</v>
      </c>
    </row>
    <row r="24" spans="1:6" x14ac:dyDescent="0.25">
      <c r="A24">
        <v>72</v>
      </c>
      <c r="B24">
        <v>62</v>
      </c>
    </row>
    <row r="25" spans="1:6" x14ac:dyDescent="0.25">
      <c r="A25">
        <v>72</v>
      </c>
      <c r="B25">
        <v>63</v>
      </c>
    </row>
    <row r="26" spans="1:6" x14ac:dyDescent="0.25">
      <c r="A26">
        <v>72</v>
      </c>
      <c r="B26">
        <v>76</v>
      </c>
    </row>
    <row r="27" spans="1:6" x14ac:dyDescent="0.25">
      <c r="A27">
        <v>72</v>
      </c>
      <c r="C27">
        <v>67</v>
      </c>
      <c r="D27">
        <v>7.8102496759999998</v>
      </c>
      <c r="E27">
        <v>90</v>
      </c>
      <c r="F27">
        <v>90.289256199999997</v>
      </c>
    </row>
    <row r="28" spans="1:6" x14ac:dyDescent="0.25">
      <c r="A28">
        <v>84</v>
      </c>
      <c r="B28">
        <v>66</v>
      </c>
    </row>
    <row r="29" spans="1:6" x14ac:dyDescent="0.25">
      <c r="A29">
        <v>84</v>
      </c>
      <c r="B29">
        <v>67</v>
      </c>
    </row>
    <row r="30" spans="1:6" x14ac:dyDescent="0.25">
      <c r="A30">
        <v>84</v>
      </c>
      <c r="B30">
        <v>71</v>
      </c>
    </row>
    <row r="31" spans="1:6" x14ac:dyDescent="0.25">
      <c r="A31">
        <v>84</v>
      </c>
      <c r="C31">
        <v>68</v>
      </c>
      <c r="D31">
        <v>2.6457513110000002</v>
      </c>
      <c r="E31">
        <v>101</v>
      </c>
      <c r="F31">
        <v>95.314999999999998</v>
      </c>
    </row>
    <row r="32" spans="1:6" x14ac:dyDescent="0.25">
      <c r="A32">
        <v>96</v>
      </c>
      <c r="B32">
        <v>66</v>
      </c>
    </row>
    <row r="33" spans="1:6" x14ac:dyDescent="0.25">
      <c r="A33">
        <v>96</v>
      </c>
      <c r="B33">
        <v>70</v>
      </c>
    </row>
    <row r="34" spans="1:6" x14ac:dyDescent="0.25">
      <c r="A34">
        <v>96</v>
      </c>
      <c r="B34">
        <v>67</v>
      </c>
    </row>
    <row r="35" spans="1:6" x14ac:dyDescent="0.25">
      <c r="A35">
        <v>96</v>
      </c>
      <c r="C35">
        <v>67.666666669999998</v>
      </c>
      <c r="D35">
        <v>2.0816659990000002</v>
      </c>
      <c r="E35">
        <v>107</v>
      </c>
      <c r="F35">
        <v>98.746200000000002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E585A-0971-40B5-8CB3-50B11AACE297}">
  <dimension ref="A1:D11"/>
  <sheetViews>
    <sheetView workbookViewId="0">
      <selection sqref="A1:D11"/>
    </sheetView>
  </sheetViews>
  <sheetFormatPr defaultRowHeight="15" x14ac:dyDescent="0.25"/>
  <sheetData>
    <row r="1" spans="1:4" x14ac:dyDescent="0.25">
      <c r="A1" t="s">
        <v>5</v>
      </c>
      <c r="B1" t="s">
        <v>4</v>
      </c>
      <c r="C1" t="s">
        <v>7</v>
      </c>
      <c r="D1" t="s">
        <v>6</v>
      </c>
    </row>
    <row r="2" spans="1:4" x14ac:dyDescent="0.25">
      <c r="A2">
        <v>2</v>
      </c>
      <c r="B2">
        <v>0.18</v>
      </c>
      <c r="C2">
        <v>0.41158</v>
      </c>
      <c r="D2">
        <v>0.21</v>
      </c>
    </row>
    <row r="3" spans="1:4" x14ac:dyDescent="0.25">
      <c r="A3">
        <v>4</v>
      </c>
      <c r="B3">
        <v>0.24</v>
      </c>
      <c r="C3">
        <v>0.44407999999999997</v>
      </c>
      <c r="D3">
        <v>0.26</v>
      </c>
    </row>
    <row r="4" spans="1:4" x14ac:dyDescent="0.25">
      <c r="A4">
        <v>6</v>
      </c>
      <c r="B4">
        <v>0.36</v>
      </c>
      <c r="C4">
        <v>0.51034999999999997</v>
      </c>
      <c r="D4">
        <v>0.28999999999999998</v>
      </c>
    </row>
    <row r="5" spans="1:4" x14ac:dyDescent="0.25">
      <c r="A5">
        <v>8</v>
      </c>
      <c r="B5">
        <v>0.43</v>
      </c>
      <c r="C5">
        <v>0.61707999999999996</v>
      </c>
      <c r="D5">
        <v>0.37</v>
      </c>
    </row>
    <row r="6" spans="1:4" x14ac:dyDescent="0.25">
      <c r="A6">
        <v>10</v>
      </c>
      <c r="B6">
        <v>0.64</v>
      </c>
      <c r="C6">
        <v>0.74765000000000004</v>
      </c>
      <c r="D6">
        <v>0.56000000000000005</v>
      </c>
    </row>
    <row r="7" spans="1:4" x14ac:dyDescent="0.25">
      <c r="A7">
        <v>12</v>
      </c>
      <c r="B7">
        <v>0.75</v>
      </c>
      <c r="C7">
        <v>0.81672</v>
      </c>
      <c r="D7">
        <v>0.66</v>
      </c>
    </row>
    <row r="8" spans="1:4" x14ac:dyDescent="0.25">
      <c r="A8">
        <v>14</v>
      </c>
      <c r="B8">
        <v>0.85</v>
      </c>
      <c r="C8">
        <v>0.92176000000000002</v>
      </c>
      <c r="D8">
        <v>0.73</v>
      </c>
    </row>
    <row r="9" spans="1:4" x14ac:dyDescent="0.25">
      <c r="A9">
        <v>16</v>
      </c>
      <c r="B9">
        <v>0.85</v>
      </c>
      <c r="C9">
        <v>0.95331999999999995</v>
      </c>
      <c r="D9">
        <v>0.78</v>
      </c>
    </row>
    <row r="10" spans="1:4" x14ac:dyDescent="0.25">
      <c r="A10">
        <v>18</v>
      </c>
      <c r="B10">
        <v>0.9</v>
      </c>
      <c r="C10">
        <v>0.94064000000000003</v>
      </c>
      <c r="D10">
        <v>0.83</v>
      </c>
    </row>
    <row r="11" spans="1:4" x14ac:dyDescent="0.25">
      <c r="A11">
        <v>21</v>
      </c>
      <c r="B11">
        <v>0.93</v>
      </c>
      <c r="C11">
        <v>1.0581</v>
      </c>
      <c r="D11">
        <v>0.82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EA085-22D2-4512-BBF5-D8674674519B}">
  <dimension ref="A1:E14"/>
  <sheetViews>
    <sheetView workbookViewId="0">
      <selection activeCell="E20" sqref="E20"/>
    </sheetView>
  </sheetViews>
  <sheetFormatPr defaultRowHeight="15" x14ac:dyDescent="0.25"/>
  <cols>
    <col min="2" max="2" width="11.42578125" customWidth="1"/>
    <col min="3" max="3" width="11.5703125" customWidth="1"/>
    <col min="4" max="4" width="12" customWidth="1"/>
    <col min="5" max="5" width="12.140625" customWidth="1"/>
  </cols>
  <sheetData>
    <row r="1" spans="1:5" x14ac:dyDescent="0.25">
      <c r="B1" t="s">
        <v>16</v>
      </c>
      <c r="C1" t="s">
        <v>15</v>
      </c>
      <c r="D1" t="s">
        <v>17</v>
      </c>
      <c r="E1" t="s">
        <v>18</v>
      </c>
    </row>
    <row r="2" spans="1:5" x14ac:dyDescent="0.25">
      <c r="A2" t="s">
        <v>5</v>
      </c>
      <c r="B2" t="s">
        <v>11</v>
      </c>
      <c r="C2" t="s">
        <v>12</v>
      </c>
      <c r="D2" t="s">
        <v>13</v>
      </c>
      <c r="E2" t="s">
        <v>14</v>
      </c>
    </row>
    <row r="3" spans="1:5" x14ac:dyDescent="0.25">
      <c r="A3">
        <v>0</v>
      </c>
      <c r="B3">
        <v>0</v>
      </c>
      <c r="C3">
        <v>0</v>
      </c>
      <c r="D3">
        <v>0</v>
      </c>
      <c r="E3">
        <v>0</v>
      </c>
    </row>
    <row r="4" spans="1:5" x14ac:dyDescent="0.25">
      <c r="A4">
        <v>6</v>
      </c>
      <c r="B4">
        <v>1</v>
      </c>
      <c r="C4">
        <v>1</v>
      </c>
    </row>
    <row r="5" spans="1:5" x14ac:dyDescent="0.25">
      <c r="A5">
        <v>12</v>
      </c>
      <c r="B5">
        <v>3</v>
      </c>
      <c r="C5">
        <v>2</v>
      </c>
      <c r="D5">
        <v>0</v>
      </c>
      <c r="E5">
        <v>4</v>
      </c>
    </row>
    <row r="6" spans="1:5" x14ac:dyDescent="0.25">
      <c r="A6">
        <v>18</v>
      </c>
      <c r="B6">
        <v>7</v>
      </c>
      <c r="C6">
        <v>5</v>
      </c>
    </row>
    <row r="7" spans="1:5" x14ac:dyDescent="0.25">
      <c r="A7">
        <v>24</v>
      </c>
      <c r="B7">
        <v>9</v>
      </c>
      <c r="C7">
        <v>7</v>
      </c>
      <c r="D7">
        <v>0</v>
      </c>
      <c r="E7">
        <v>11</v>
      </c>
    </row>
    <row r="8" spans="1:5" x14ac:dyDescent="0.25">
      <c r="A8">
        <v>36</v>
      </c>
      <c r="D8">
        <v>0</v>
      </c>
      <c r="E8">
        <v>21</v>
      </c>
    </row>
    <row r="9" spans="1:5" x14ac:dyDescent="0.25">
      <c r="A9">
        <v>48</v>
      </c>
      <c r="D9">
        <v>0</v>
      </c>
      <c r="E9">
        <v>39</v>
      </c>
    </row>
    <row r="10" spans="1:5" x14ac:dyDescent="0.25">
      <c r="A10">
        <v>60</v>
      </c>
      <c r="D10">
        <v>3</v>
      </c>
      <c r="E10">
        <v>51</v>
      </c>
    </row>
    <row r="11" spans="1:5" x14ac:dyDescent="0.25">
      <c r="A11">
        <v>72</v>
      </c>
      <c r="D11">
        <v>5</v>
      </c>
      <c r="E11">
        <v>62</v>
      </c>
    </row>
    <row r="12" spans="1:5" x14ac:dyDescent="0.25">
      <c r="A12">
        <v>84</v>
      </c>
      <c r="D12">
        <v>7</v>
      </c>
      <c r="E12">
        <v>74</v>
      </c>
    </row>
    <row r="13" spans="1:5" x14ac:dyDescent="0.25">
      <c r="A13">
        <v>96</v>
      </c>
      <c r="D13">
        <v>10</v>
      </c>
      <c r="E13">
        <v>77</v>
      </c>
    </row>
    <row r="14" spans="1:5" x14ac:dyDescent="0.25">
      <c r="A14">
        <v>108</v>
      </c>
      <c r="D14">
        <v>12</v>
      </c>
      <c r="E14">
        <v>75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22FAB-A48D-4C7E-B239-B035743ABE55}">
  <dimension ref="A1:E22"/>
  <sheetViews>
    <sheetView workbookViewId="0">
      <selection sqref="A1:XFD2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0</v>
      </c>
      <c r="B2">
        <v>0</v>
      </c>
      <c r="C2">
        <v>0</v>
      </c>
      <c r="D2">
        <v>0</v>
      </c>
      <c r="E2">
        <v>0</v>
      </c>
    </row>
    <row r="3" spans="1:5" x14ac:dyDescent="0.25">
      <c r="A3">
        <v>3</v>
      </c>
      <c r="B3">
        <v>41</v>
      </c>
    </row>
    <row r="4" spans="1:5" x14ac:dyDescent="0.25">
      <c r="A4">
        <v>3</v>
      </c>
      <c r="B4">
        <v>50</v>
      </c>
    </row>
    <row r="5" spans="1:5" x14ac:dyDescent="0.25">
      <c r="A5">
        <v>3</v>
      </c>
      <c r="B5">
        <v>47</v>
      </c>
    </row>
    <row r="6" spans="1:5" x14ac:dyDescent="0.25">
      <c r="A6">
        <v>3</v>
      </c>
      <c r="C6">
        <v>46</v>
      </c>
      <c r="D6">
        <v>4.5825756950000001</v>
      </c>
      <c r="E6">
        <v>38</v>
      </c>
    </row>
    <row r="7" spans="1:5" x14ac:dyDescent="0.25">
      <c r="A7">
        <v>6</v>
      </c>
      <c r="B7">
        <v>65</v>
      </c>
    </row>
    <row r="8" spans="1:5" x14ac:dyDescent="0.25">
      <c r="A8">
        <v>6</v>
      </c>
      <c r="B8">
        <v>63</v>
      </c>
    </row>
    <row r="9" spans="1:5" x14ac:dyDescent="0.25">
      <c r="A9">
        <v>6</v>
      </c>
      <c r="B9">
        <v>53</v>
      </c>
    </row>
    <row r="10" spans="1:5" x14ac:dyDescent="0.25">
      <c r="A10">
        <v>6</v>
      </c>
      <c r="C10">
        <v>60.333333330000002</v>
      </c>
      <c r="D10">
        <v>6.4291005070000002</v>
      </c>
      <c r="E10">
        <v>52</v>
      </c>
    </row>
    <row r="11" spans="1:5" x14ac:dyDescent="0.25">
      <c r="A11">
        <v>9</v>
      </c>
      <c r="B11">
        <v>63</v>
      </c>
    </row>
    <row r="12" spans="1:5" x14ac:dyDescent="0.25">
      <c r="A12">
        <v>9</v>
      </c>
      <c r="B12">
        <v>71</v>
      </c>
    </row>
    <row r="13" spans="1:5" x14ac:dyDescent="0.25">
      <c r="A13">
        <v>9</v>
      </c>
      <c r="B13">
        <v>65</v>
      </c>
    </row>
    <row r="14" spans="1:5" x14ac:dyDescent="0.25">
      <c r="A14">
        <v>9</v>
      </c>
      <c r="C14">
        <v>66.333333330000002</v>
      </c>
      <c r="D14">
        <v>4.1633319990000004</v>
      </c>
      <c r="E14">
        <v>75</v>
      </c>
    </row>
    <row r="15" spans="1:5" x14ac:dyDescent="0.25">
      <c r="A15">
        <v>12</v>
      </c>
      <c r="B15">
        <v>80</v>
      </c>
    </row>
    <row r="16" spans="1:5" x14ac:dyDescent="0.25">
      <c r="A16">
        <v>12</v>
      </c>
      <c r="B16">
        <v>75</v>
      </c>
    </row>
    <row r="17" spans="1:5" x14ac:dyDescent="0.25">
      <c r="A17">
        <v>12</v>
      </c>
      <c r="B17">
        <v>71</v>
      </c>
    </row>
    <row r="18" spans="1:5" x14ac:dyDescent="0.25">
      <c r="A18">
        <v>12</v>
      </c>
      <c r="B18">
        <v>68</v>
      </c>
      <c r="C18">
        <v>73.5</v>
      </c>
      <c r="D18">
        <v>5.196152423</v>
      </c>
      <c r="E18">
        <v>110</v>
      </c>
    </row>
    <row r="19" spans="1:5" x14ac:dyDescent="0.25">
      <c r="A19">
        <v>15</v>
      </c>
      <c r="B19">
        <v>77</v>
      </c>
    </row>
    <row r="20" spans="1:5" x14ac:dyDescent="0.25">
      <c r="A20">
        <v>15</v>
      </c>
      <c r="B20">
        <v>77</v>
      </c>
    </row>
    <row r="21" spans="1:5" x14ac:dyDescent="0.25">
      <c r="A21">
        <v>15</v>
      </c>
      <c r="B21">
        <v>71</v>
      </c>
    </row>
    <row r="22" spans="1:5" x14ac:dyDescent="0.25">
      <c r="A22">
        <v>15</v>
      </c>
      <c r="C22">
        <v>75</v>
      </c>
      <c r="D22">
        <v>3.4641016150000001</v>
      </c>
      <c r="E22">
        <v>130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AB822-9237-41E2-A1EB-F0FB9E54D4DF}">
  <dimension ref="A1:F35"/>
  <sheetViews>
    <sheetView workbookViewId="0">
      <selection sqref="A1:F35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</row>
    <row r="2" spans="1:6" x14ac:dyDescent="0.25">
      <c r="A2">
        <v>0</v>
      </c>
      <c r="B2">
        <v>0</v>
      </c>
      <c r="C2">
        <v>0</v>
      </c>
      <c r="D2">
        <v>0</v>
      </c>
      <c r="E2">
        <v>0</v>
      </c>
      <c r="F2">
        <v>0</v>
      </c>
    </row>
    <row r="3" spans="1:6" x14ac:dyDescent="0.25">
      <c r="A3">
        <v>12</v>
      </c>
      <c r="B3">
        <v>1</v>
      </c>
    </row>
    <row r="4" spans="1:6" x14ac:dyDescent="0.25">
      <c r="A4">
        <v>12</v>
      </c>
      <c r="B4">
        <v>2</v>
      </c>
    </row>
    <row r="5" spans="1:6" x14ac:dyDescent="0.25">
      <c r="A5">
        <v>12</v>
      </c>
      <c r="B5">
        <v>4</v>
      </c>
    </row>
    <row r="6" spans="1:6" x14ac:dyDescent="0.25">
      <c r="A6">
        <v>12</v>
      </c>
      <c r="B6">
        <v>10</v>
      </c>
      <c r="C6">
        <v>4.25</v>
      </c>
      <c r="D6">
        <v>4.0311288740000002</v>
      </c>
      <c r="E6">
        <v>5</v>
      </c>
      <c r="F6">
        <v>10.6104553</v>
      </c>
    </row>
    <row r="7" spans="1:6" x14ac:dyDescent="0.25">
      <c r="A7">
        <v>24</v>
      </c>
      <c r="B7">
        <v>14</v>
      </c>
    </row>
    <row r="8" spans="1:6" x14ac:dyDescent="0.25">
      <c r="A8">
        <v>24</v>
      </c>
      <c r="B8">
        <v>15</v>
      </c>
    </row>
    <row r="9" spans="1:6" x14ac:dyDescent="0.25">
      <c r="A9">
        <v>24</v>
      </c>
      <c r="B9">
        <v>16</v>
      </c>
    </row>
    <row r="10" spans="1:6" x14ac:dyDescent="0.25">
      <c r="A10">
        <v>24</v>
      </c>
      <c r="B10">
        <v>21</v>
      </c>
    </row>
    <row r="11" spans="1:6" x14ac:dyDescent="0.25">
      <c r="A11">
        <v>24</v>
      </c>
      <c r="B11">
        <v>28</v>
      </c>
      <c r="C11">
        <v>18.8</v>
      </c>
      <c r="D11">
        <v>5.8051701089999996</v>
      </c>
      <c r="E11">
        <v>23</v>
      </c>
      <c r="F11">
        <v>28.522301200000001</v>
      </c>
    </row>
    <row r="12" spans="1:6" x14ac:dyDescent="0.25">
      <c r="A12">
        <v>36</v>
      </c>
    </row>
    <row r="13" spans="1:6" x14ac:dyDescent="0.25">
      <c r="A13">
        <v>36</v>
      </c>
      <c r="B13">
        <v>22</v>
      </c>
    </row>
    <row r="14" spans="1:6" x14ac:dyDescent="0.25">
      <c r="A14">
        <v>36</v>
      </c>
      <c r="B14">
        <v>28</v>
      </c>
    </row>
    <row r="15" spans="1:6" x14ac:dyDescent="0.25">
      <c r="A15">
        <v>36</v>
      </c>
      <c r="B15">
        <v>35</v>
      </c>
      <c r="C15">
        <v>28.333333329999999</v>
      </c>
      <c r="D15">
        <v>6.5064070989999996</v>
      </c>
      <c r="E15">
        <v>37</v>
      </c>
      <c r="F15">
        <v>39.113149800000002</v>
      </c>
    </row>
    <row r="16" spans="1:6" x14ac:dyDescent="0.25">
      <c r="A16">
        <v>48</v>
      </c>
      <c r="B16">
        <v>48</v>
      </c>
    </row>
    <row r="17" spans="1:6" x14ac:dyDescent="0.25">
      <c r="A17">
        <v>48</v>
      </c>
      <c r="B17">
        <v>51</v>
      </c>
    </row>
    <row r="18" spans="1:6" x14ac:dyDescent="0.25">
      <c r="A18">
        <v>48</v>
      </c>
      <c r="B18">
        <v>61</v>
      </c>
    </row>
    <row r="19" spans="1:6" x14ac:dyDescent="0.25">
      <c r="A19">
        <v>48</v>
      </c>
      <c r="B19">
        <v>39</v>
      </c>
      <c r="C19">
        <v>49.75</v>
      </c>
      <c r="D19">
        <v>9.0691785740000004</v>
      </c>
      <c r="E19">
        <v>58</v>
      </c>
      <c r="F19">
        <v>57.630760700000003</v>
      </c>
    </row>
    <row r="20" spans="1:6" x14ac:dyDescent="0.25">
      <c r="A20">
        <v>60</v>
      </c>
      <c r="B20">
        <v>59</v>
      </c>
    </row>
    <row r="21" spans="1:6" x14ac:dyDescent="0.25">
      <c r="A21">
        <v>60</v>
      </c>
      <c r="B21">
        <v>63</v>
      </c>
    </row>
    <row r="22" spans="1:6" x14ac:dyDescent="0.25">
      <c r="A22">
        <v>60</v>
      </c>
      <c r="B22">
        <v>73</v>
      </c>
    </row>
    <row r="23" spans="1:6" x14ac:dyDescent="0.25">
      <c r="A23">
        <v>60</v>
      </c>
      <c r="C23">
        <v>65</v>
      </c>
      <c r="D23">
        <v>7.2111025509999997</v>
      </c>
      <c r="E23">
        <v>72</v>
      </c>
      <c r="F23">
        <v>73.312623900000006</v>
      </c>
    </row>
    <row r="24" spans="1:6" x14ac:dyDescent="0.25">
      <c r="A24">
        <v>72</v>
      </c>
      <c r="B24">
        <v>62</v>
      </c>
    </row>
    <row r="25" spans="1:6" x14ac:dyDescent="0.25">
      <c r="A25">
        <v>72</v>
      </c>
      <c r="B25">
        <v>63</v>
      </c>
    </row>
    <row r="26" spans="1:6" x14ac:dyDescent="0.25">
      <c r="A26">
        <v>72</v>
      </c>
      <c r="B26">
        <v>76</v>
      </c>
    </row>
    <row r="27" spans="1:6" x14ac:dyDescent="0.25">
      <c r="A27">
        <v>72</v>
      </c>
      <c r="C27">
        <v>67</v>
      </c>
      <c r="D27">
        <v>7.8102496759999998</v>
      </c>
      <c r="E27">
        <v>90</v>
      </c>
      <c r="F27">
        <v>90.289256199999997</v>
      </c>
    </row>
    <row r="28" spans="1:6" x14ac:dyDescent="0.25">
      <c r="A28">
        <v>84</v>
      </c>
      <c r="B28">
        <v>66</v>
      </c>
    </row>
    <row r="29" spans="1:6" x14ac:dyDescent="0.25">
      <c r="A29">
        <v>84</v>
      </c>
      <c r="B29">
        <v>67</v>
      </c>
    </row>
    <row r="30" spans="1:6" x14ac:dyDescent="0.25">
      <c r="A30">
        <v>84</v>
      </c>
      <c r="B30">
        <v>71</v>
      </c>
    </row>
    <row r="31" spans="1:6" x14ac:dyDescent="0.25">
      <c r="A31">
        <v>84</v>
      </c>
      <c r="C31">
        <v>68</v>
      </c>
      <c r="D31">
        <v>2.6457513110000002</v>
      </c>
      <c r="E31">
        <v>101</v>
      </c>
      <c r="F31">
        <v>95.314999999999998</v>
      </c>
    </row>
    <row r="32" spans="1:6" x14ac:dyDescent="0.25">
      <c r="A32">
        <v>96</v>
      </c>
      <c r="B32">
        <v>66</v>
      </c>
    </row>
    <row r="33" spans="1:6" x14ac:dyDescent="0.25">
      <c r="A33">
        <v>96</v>
      </c>
      <c r="B33">
        <v>70</v>
      </c>
    </row>
    <row r="34" spans="1:6" x14ac:dyDescent="0.25">
      <c r="A34">
        <v>96</v>
      </c>
      <c r="B34">
        <v>67</v>
      </c>
    </row>
    <row r="35" spans="1:6" x14ac:dyDescent="0.25">
      <c r="A35">
        <v>96</v>
      </c>
      <c r="C35">
        <v>67.666666669999998</v>
      </c>
      <c r="D35">
        <v>2.0816659990000002</v>
      </c>
      <c r="E35">
        <v>107</v>
      </c>
      <c r="F35">
        <v>98.746200000000002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3C9E1-8B99-487F-9C44-B7811DB99940}">
  <dimension ref="A1:B15"/>
  <sheetViews>
    <sheetView tabSelected="1" workbookViewId="0">
      <selection activeCell="A12" sqref="A12"/>
    </sheetView>
  </sheetViews>
  <sheetFormatPr defaultRowHeight="15" x14ac:dyDescent="0.25"/>
  <cols>
    <col min="1" max="1" width="10.7109375" customWidth="1"/>
  </cols>
  <sheetData>
    <row r="1" spans="1:2" x14ac:dyDescent="0.25">
      <c r="A1" t="s">
        <v>19</v>
      </c>
      <c r="B1" t="s">
        <v>1</v>
      </c>
    </row>
    <row r="2" spans="1:2" x14ac:dyDescent="0.25">
      <c r="A2">
        <v>20</v>
      </c>
      <c r="B2">
        <v>72</v>
      </c>
    </row>
    <row r="3" spans="1:2" x14ac:dyDescent="0.25">
      <c r="A3">
        <v>40</v>
      </c>
      <c r="B3">
        <v>59</v>
      </c>
    </row>
    <row r="4" spans="1:2" x14ac:dyDescent="0.25">
      <c r="A4">
        <v>50</v>
      </c>
      <c r="B4">
        <v>52</v>
      </c>
    </row>
    <row r="5" spans="1:2" x14ac:dyDescent="0.25">
      <c r="A5">
        <v>60</v>
      </c>
      <c r="B5">
        <v>31</v>
      </c>
    </row>
    <row r="6" spans="1:2" x14ac:dyDescent="0.25">
      <c r="A6">
        <v>70</v>
      </c>
      <c r="B6">
        <v>23</v>
      </c>
    </row>
    <row r="7" spans="1:2" x14ac:dyDescent="0.25">
      <c r="A7">
        <v>80</v>
      </c>
      <c r="B7">
        <v>21</v>
      </c>
    </row>
    <row r="8" spans="1:2" x14ac:dyDescent="0.25">
      <c r="A8">
        <v>90</v>
      </c>
      <c r="B8">
        <v>23</v>
      </c>
    </row>
    <row r="9" spans="1:2" x14ac:dyDescent="0.25">
      <c r="A9">
        <v>100</v>
      </c>
      <c r="B9">
        <v>26</v>
      </c>
    </row>
    <row r="10" spans="1:2" x14ac:dyDescent="0.25">
      <c r="A10">
        <v>110</v>
      </c>
      <c r="B10">
        <v>31</v>
      </c>
    </row>
    <row r="11" spans="1:2" x14ac:dyDescent="0.25">
      <c r="A11">
        <v>120</v>
      </c>
      <c r="B11">
        <v>47</v>
      </c>
    </row>
    <row r="12" spans="1:2" x14ac:dyDescent="0.25">
      <c r="A12">
        <v>130</v>
      </c>
      <c r="B12">
        <v>59</v>
      </c>
    </row>
    <row r="13" spans="1:2" x14ac:dyDescent="0.25">
      <c r="A13">
        <v>140</v>
      </c>
      <c r="B13">
        <v>65</v>
      </c>
    </row>
    <row r="14" spans="1:2" x14ac:dyDescent="0.25">
      <c r="A14">
        <v>150</v>
      </c>
      <c r="B14">
        <v>73</v>
      </c>
    </row>
    <row r="15" spans="1:2" x14ac:dyDescent="0.25">
      <c r="A15">
        <v>160</v>
      </c>
      <c r="B15">
        <v>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6032E-5AAA-459C-A0C5-995B1C6EE52F}">
  <dimension ref="A1:E23"/>
  <sheetViews>
    <sheetView workbookViewId="0">
      <selection activeCell="F13" sqref="F13"/>
    </sheetView>
  </sheetViews>
  <sheetFormatPr defaultRowHeight="15" x14ac:dyDescent="0.25"/>
  <sheetData>
    <row r="1" spans="1:5" x14ac:dyDescent="0.25">
      <c r="A1" t="s">
        <v>0</v>
      </c>
      <c r="B1" t="s">
        <v>8</v>
      </c>
      <c r="C1" t="s">
        <v>2</v>
      </c>
      <c r="D1" t="s">
        <v>3</v>
      </c>
      <c r="E1" t="s">
        <v>9</v>
      </c>
    </row>
    <row r="2" spans="1:5" x14ac:dyDescent="0.25">
      <c r="A2">
        <v>0</v>
      </c>
      <c r="B2">
        <v>0</v>
      </c>
      <c r="C2">
        <v>0</v>
      </c>
      <c r="D2">
        <v>0</v>
      </c>
      <c r="E2">
        <v>0</v>
      </c>
    </row>
    <row r="3" spans="1:5" x14ac:dyDescent="0.25">
      <c r="A3">
        <v>1</v>
      </c>
      <c r="B3">
        <v>12</v>
      </c>
    </row>
    <row r="4" spans="1:5" x14ac:dyDescent="0.25">
      <c r="A4">
        <v>3</v>
      </c>
      <c r="C4">
        <v>34</v>
      </c>
      <c r="D4">
        <v>9.643650761</v>
      </c>
      <c r="E4">
        <v>24</v>
      </c>
    </row>
    <row r="5" spans="1:5" x14ac:dyDescent="0.25">
      <c r="A5">
        <v>6</v>
      </c>
      <c r="B5">
        <v>50</v>
      </c>
    </row>
    <row r="6" spans="1:5" x14ac:dyDescent="0.25">
      <c r="A6">
        <v>6</v>
      </c>
      <c r="B6">
        <v>52</v>
      </c>
    </row>
    <row r="7" spans="1:5" x14ac:dyDescent="0.25">
      <c r="A7">
        <v>6</v>
      </c>
      <c r="B7">
        <v>59</v>
      </c>
    </row>
    <row r="8" spans="1:5" x14ac:dyDescent="0.25">
      <c r="A8">
        <v>6</v>
      </c>
      <c r="C8">
        <v>53.666666669999998</v>
      </c>
      <c r="D8">
        <v>4.7258156260000002</v>
      </c>
      <c r="E8">
        <v>46</v>
      </c>
    </row>
    <row r="9" spans="1:5" x14ac:dyDescent="0.25">
      <c r="A9">
        <v>9</v>
      </c>
      <c r="B9">
        <v>51</v>
      </c>
    </row>
    <row r="10" spans="1:5" x14ac:dyDescent="0.25">
      <c r="A10">
        <v>9</v>
      </c>
      <c r="B10">
        <v>64</v>
      </c>
    </row>
    <row r="11" spans="1:5" x14ac:dyDescent="0.25">
      <c r="A11">
        <v>9</v>
      </c>
      <c r="B11">
        <v>76</v>
      </c>
    </row>
    <row r="12" spans="1:5" x14ac:dyDescent="0.25">
      <c r="A12">
        <v>9</v>
      </c>
      <c r="C12">
        <v>63.666666669999998</v>
      </c>
      <c r="D12">
        <v>12.503332889999999</v>
      </c>
      <c r="E12">
        <v>65</v>
      </c>
    </row>
    <row r="13" spans="1:5" x14ac:dyDescent="0.25">
      <c r="A13">
        <v>12</v>
      </c>
      <c r="B13">
        <v>71</v>
      </c>
    </row>
    <row r="14" spans="1:5" x14ac:dyDescent="0.25">
      <c r="A14">
        <v>12</v>
      </c>
      <c r="B14">
        <v>48</v>
      </c>
    </row>
    <row r="15" spans="1:5" x14ac:dyDescent="0.25">
      <c r="A15">
        <v>12</v>
      </c>
      <c r="B15">
        <v>57</v>
      </c>
    </row>
    <row r="16" spans="1:5" x14ac:dyDescent="0.25">
      <c r="A16">
        <v>12</v>
      </c>
      <c r="C16">
        <v>58.666666669999998</v>
      </c>
      <c r="D16">
        <v>11.59022577</v>
      </c>
      <c r="E16">
        <v>81</v>
      </c>
    </row>
    <row r="17" spans="1:5" x14ac:dyDescent="0.25">
      <c r="A17">
        <v>15</v>
      </c>
      <c r="B17">
        <v>58</v>
      </c>
    </row>
    <row r="18" spans="1:5" x14ac:dyDescent="0.25">
      <c r="A18">
        <v>15</v>
      </c>
      <c r="B18">
        <v>68</v>
      </c>
    </row>
    <row r="19" spans="1:5" x14ac:dyDescent="0.25">
      <c r="A19">
        <v>15</v>
      </c>
      <c r="B19">
        <v>51</v>
      </c>
    </row>
    <row r="20" spans="1:5" x14ac:dyDescent="0.25">
      <c r="A20">
        <v>15</v>
      </c>
      <c r="C20">
        <v>59</v>
      </c>
      <c r="D20">
        <v>8.5440037449999995</v>
      </c>
      <c r="E20">
        <v>100</v>
      </c>
    </row>
    <row r="21" spans="1:5" x14ac:dyDescent="0.25">
      <c r="A21">
        <v>18</v>
      </c>
      <c r="B21">
        <v>46</v>
      </c>
    </row>
    <row r="22" spans="1:5" x14ac:dyDescent="0.25">
      <c r="A22">
        <v>18</v>
      </c>
      <c r="B22">
        <v>61</v>
      </c>
    </row>
    <row r="23" spans="1:5" x14ac:dyDescent="0.25">
      <c r="A23">
        <v>18</v>
      </c>
      <c r="C23">
        <v>53.5</v>
      </c>
      <c r="D23">
        <v>10.60660172</v>
      </c>
      <c r="E23">
        <v>108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63888-59D6-49F4-AD47-3F44C2161BC6}">
  <dimension ref="A1:C11"/>
  <sheetViews>
    <sheetView workbookViewId="0">
      <selection sqref="A1:C11"/>
    </sheetView>
  </sheetViews>
  <sheetFormatPr defaultRowHeight="15" x14ac:dyDescent="0.25"/>
  <sheetData>
    <row r="1" spans="1:3" x14ac:dyDescent="0.25">
      <c r="A1" t="s">
        <v>5</v>
      </c>
      <c r="B1" t="s">
        <v>6</v>
      </c>
      <c r="C1" t="s">
        <v>4</v>
      </c>
    </row>
    <row r="2" spans="1:3" x14ac:dyDescent="0.25">
      <c r="A2">
        <v>0</v>
      </c>
      <c r="B2">
        <v>0.01</v>
      </c>
      <c r="C2">
        <v>0</v>
      </c>
    </row>
    <row r="3" spans="1:3" x14ac:dyDescent="0.25">
      <c r="A3">
        <v>2</v>
      </c>
      <c r="B3">
        <v>0.03</v>
      </c>
      <c r="C3">
        <v>0.11</v>
      </c>
    </row>
    <row r="4" spans="1:3" x14ac:dyDescent="0.25">
      <c r="A4">
        <v>4</v>
      </c>
      <c r="B4">
        <v>0.13</v>
      </c>
      <c r="C4">
        <v>0.1875</v>
      </c>
    </row>
    <row r="5" spans="1:3" x14ac:dyDescent="0.25">
      <c r="A5">
        <v>6</v>
      </c>
      <c r="B5">
        <v>0.17</v>
      </c>
      <c r="C5">
        <v>0.215</v>
      </c>
    </row>
    <row r="6" spans="1:3" x14ac:dyDescent="0.25">
      <c r="A6">
        <v>8</v>
      </c>
      <c r="B6">
        <v>0.36</v>
      </c>
      <c r="C6">
        <v>0.29749999999999999</v>
      </c>
    </row>
    <row r="7" spans="1:3" x14ac:dyDescent="0.25">
      <c r="A7">
        <v>10</v>
      </c>
      <c r="B7">
        <v>0.54</v>
      </c>
      <c r="C7">
        <v>0.32500000000000001</v>
      </c>
    </row>
    <row r="8" spans="1:3" x14ac:dyDescent="0.25">
      <c r="A8">
        <v>12</v>
      </c>
      <c r="B8">
        <v>0.72</v>
      </c>
      <c r="C8">
        <v>0.52500000000000002</v>
      </c>
    </row>
    <row r="9" spans="1:3" x14ac:dyDescent="0.25">
      <c r="A9">
        <v>14</v>
      </c>
      <c r="B9">
        <v>0.75</v>
      </c>
      <c r="C9">
        <v>0.65</v>
      </c>
    </row>
    <row r="10" spans="1:3" x14ac:dyDescent="0.25">
      <c r="A10">
        <v>16</v>
      </c>
      <c r="B10">
        <v>0.73</v>
      </c>
      <c r="C10">
        <v>0.97499999999999998</v>
      </c>
    </row>
    <row r="11" spans="1:3" x14ac:dyDescent="0.25">
      <c r="A11">
        <v>18</v>
      </c>
      <c r="B11">
        <v>0.74</v>
      </c>
      <c r="C11">
        <v>1.07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E5BA2-225D-4325-8F71-13945F6F92F7}">
  <dimension ref="A1:E22"/>
  <sheetViews>
    <sheetView workbookViewId="0">
      <selection sqref="A1:E22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0</v>
      </c>
      <c r="B2">
        <v>0</v>
      </c>
      <c r="C2">
        <v>0</v>
      </c>
      <c r="D2">
        <v>0</v>
      </c>
      <c r="E2">
        <v>0</v>
      </c>
    </row>
    <row r="3" spans="1:5" x14ac:dyDescent="0.25">
      <c r="A3">
        <v>3</v>
      </c>
      <c r="B3">
        <v>41</v>
      </c>
    </row>
    <row r="4" spans="1:5" x14ac:dyDescent="0.25">
      <c r="A4">
        <v>3</v>
      </c>
      <c r="B4">
        <v>50</v>
      </c>
    </row>
    <row r="5" spans="1:5" x14ac:dyDescent="0.25">
      <c r="A5">
        <v>3</v>
      </c>
      <c r="B5">
        <v>47</v>
      </c>
    </row>
    <row r="6" spans="1:5" x14ac:dyDescent="0.25">
      <c r="A6">
        <v>3</v>
      </c>
      <c r="C6">
        <v>46</v>
      </c>
      <c r="D6">
        <v>4.5825756950000001</v>
      </c>
      <c r="E6">
        <v>38</v>
      </c>
    </row>
    <row r="7" spans="1:5" x14ac:dyDescent="0.25">
      <c r="A7">
        <v>6</v>
      </c>
      <c r="B7">
        <v>65</v>
      </c>
    </row>
    <row r="8" spans="1:5" x14ac:dyDescent="0.25">
      <c r="A8">
        <v>6</v>
      </c>
      <c r="B8">
        <v>63</v>
      </c>
    </row>
    <row r="9" spans="1:5" x14ac:dyDescent="0.25">
      <c r="A9">
        <v>6</v>
      </c>
      <c r="B9">
        <v>53</v>
      </c>
    </row>
    <row r="10" spans="1:5" x14ac:dyDescent="0.25">
      <c r="A10">
        <v>6</v>
      </c>
      <c r="C10">
        <v>60.333333330000002</v>
      </c>
      <c r="D10">
        <v>6.4291005070000002</v>
      </c>
      <c r="E10">
        <v>52</v>
      </c>
    </row>
    <row r="11" spans="1:5" x14ac:dyDescent="0.25">
      <c r="A11">
        <v>9</v>
      </c>
      <c r="B11">
        <v>63</v>
      </c>
    </row>
    <row r="12" spans="1:5" x14ac:dyDescent="0.25">
      <c r="A12">
        <v>9</v>
      </c>
      <c r="B12">
        <v>71</v>
      </c>
    </row>
    <row r="13" spans="1:5" x14ac:dyDescent="0.25">
      <c r="A13">
        <v>9</v>
      </c>
      <c r="B13">
        <v>65</v>
      </c>
    </row>
    <row r="14" spans="1:5" x14ac:dyDescent="0.25">
      <c r="A14">
        <v>9</v>
      </c>
      <c r="C14">
        <v>66.333333330000002</v>
      </c>
      <c r="D14">
        <v>4.1633319990000004</v>
      </c>
      <c r="E14">
        <v>75</v>
      </c>
    </row>
    <row r="15" spans="1:5" x14ac:dyDescent="0.25">
      <c r="A15">
        <v>12</v>
      </c>
      <c r="B15">
        <v>80</v>
      </c>
    </row>
    <row r="16" spans="1:5" x14ac:dyDescent="0.25">
      <c r="A16">
        <v>12</v>
      </c>
      <c r="B16">
        <v>75</v>
      </c>
    </row>
    <row r="17" spans="1:5" x14ac:dyDescent="0.25">
      <c r="A17">
        <v>12</v>
      </c>
      <c r="B17">
        <v>71</v>
      </c>
    </row>
    <row r="18" spans="1:5" x14ac:dyDescent="0.25">
      <c r="A18">
        <v>12</v>
      </c>
      <c r="B18">
        <v>68</v>
      </c>
      <c r="C18">
        <v>73.5</v>
      </c>
      <c r="D18">
        <v>5.196152423</v>
      </c>
      <c r="E18">
        <v>110</v>
      </c>
    </row>
    <row r="19" spans="1:5" x14ac:dyDescent="0.25">
      <c r="A19">
        <v>15</v>
      </c>
      <c r="B19">
        <v>77</v>
      </c>
    </row>
    <row r="20" spans="1:5" x14ac:dyDescent="0.25">
      <c r="A20">
        <v>15</v>
      </c>
      <c r="B20">
        <v>77</v>
      </c>
    </row>
    <row r="21" spans="1:5" x14ac:dyDescent="0.25">
      <c r="A21">
        <v>15</v>
      </c>
      <c r="B21">
        <v>71</v>
      </c>
    </row>
    <row r="22" spans="1:5" x14ac:dyDescent="0.25">
      <c r="A22">
        <v>15</v>
      </c>
      <c r="C22">
        <v>75</v>
      </c>
      <c r="D22">
        <v>3.4641016150000001</v>
      </c>
      <c r="E22">
        <v>130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A9CF9-43EC-438E-A4A9-3994BA5459EE}">
  <dimension ref="A1:C12"/>
  <sheetViews>
    <sheetView workbookViewId="0">
      <selection sqref="A1:D12"/>
    </sheetView>
  </sheetViews>
  <sheetFormatPr defaultRowHeight="15" x14ac:dyDescent="0.25"/>
  <sheetData>
    <row r="1" spans="1:3" x14ac:dyDescent="0.25">
      <c r="A1" t="s">
        <v>5</v>
      </c>
      <c r="B1" t="s">
        <v>6</v>
      </c>
      <c r="C1" t="s">
        <v>4</v>
      </c>
    </row>
    <row r="2" spans="1:3" x14ac:dyDescent="0.25">
      <c r="A2">
        <v>0</v>
      </c>
      <c r="B2">
        <v>0.01</v>
      </c>
      <c r="C2">
        <v>0</v>
      </c>
    </row>
    <row r="3" spans="1:3" x14ac:dyDescent="0.25">
      <c r="A3">
        <v>2</v>
      </c>
      <c r="B3">
        <v>0.06</v>
      </c>
      <c r="C3">
        <v>0.14000000000000001</v>
      </c>
    </row>
    <row r="4" spans="1:3" x14ac:dyDescent="0.25">
      <c r="A4">
        <v>4</v>
      </c>
      <c r="B4">
        <v>0.06</v>
      </c>
      <c r="C4">
        <v>0.16</v>
      </c>
    </row>
    <row r="5" spans="1:3" x14ac:dyDescent="0.25">
      <c r="A5">
        <v>6</v>
      </c>
      <c r="B5">
        <v>0.12</v>
      </c>
      <c r="C5">
        <v>0.21</v>
      </c>
    </row>
    <row r="6" spans="1:3" x14ac:dyDescent="0.25">
      <c r="A6">
        <v>8</v>
      </c>
      <c r="B6">
        <v>0.26</v>
      </c>
      <c r="C6">
        <v>0.27</v>
      </c>
    </row>
    <row r="7" spans="1:3" x14ac:dyDescent="0.25">
      <c r="A7">
        <v>10</v>
      </c>
      <c r="B7">
        <v>0.43</v>
      </c>
      <c r="C7">
        <v>0.42</v>
      </c>
    </row>
    <row r="8" spans="1:3" x14ac:dyDescent="0.25">
      <c r="A8">
        <v>12</v>
      </c>
      <c r="B8">
        <v>0.5</v>
      </c>
      <c r="C8">
        <v>0.47</v>
      </c>
    </row>
    <row r="9" spans="1:3" x14ac:dyDescent="0.25">
      <c r="A9">
        <v>14</v>
      </c>
      <c r="B9">
        <v>0.61</v>
      </c>
      <c r="C9">
        <v>0.56000000000000005</v>
      </c>
    </row>
    <row r="10" spans="1:3" x14ac:dyDescent="0.25">
      <c r="A10">
        <v>16</v>
      </c>
      <c r="B10">
        <v>0.72</v>
      </c>
      <c r="C10">
        <v>0.71</v>
      </c>
    </row>
    <row r="11" spans="1:3" x14ac:dyDescent="0.25">
      <c r="A11">
        <v>18</v>
      </c>
      <c r="B11">
        <v>0.71</v>
      </c>
      <c r="C11">
        <v>0.95</v>
      </c>
    </row>
    <row r="12" spans="1:3" x14ac:dyDescent="0.25">
      <c r="A12">
        <v>20</v>
      </c>
      <c r="B12">
        <v>0.74</v>
      </c>
      <c r="C12">
        <v>1.0900000000000001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0683B-3A89-417A-BF54-230648BD267F}">
  <dimension ref="A1:B15"/>
  <sheetViews>
    <sheetView workbookViewId="0">
      <selection sqref="A1:B15"/>
    </sheetView>
  </sheetViews>
  <sheetFormatPr defaultRowHeight="15" x14ac:dyDescent="0.25"/>
  <sheetData>
    <row r="1" spans="1:2" x14ac:dyDescent="0.25">
      <c r="A1" t="s">
        <v>10</v>
      </c>
      <c r="B1" t="s">
        <v>1</v>
      </c>
    </row>
    <row r="2" spans="1:2" x14ac:dyDescent="0.25">
      <c r="A2">
        <v>1</v>
      </c>
      <c r="B2">
        <v>72</v>
      </c>
    </row>
    <row r="3" spans="1:2" x14ac:dyDescent="0.25">
      <c r="A3">
        <f>A2+2</f>
        <v>3</v>
      </c>
      <c r="B3">
        <v>59</v>
      </c>
    </row>
    <row r="4" spans="1:2" x14ac:dyDescent="0.25">
      <c r="A4">
        <f>A3+1</f>
        <v>4</v>
      </c>
      <c r="B4">
        <v>52</v>
      </c>
    </row>
    <row r="5" spans="1:2" x14ac:dyDescent="0.25">
      <c r="A5">
        <f t="shared" ref="A5:A15" si="0">A4+1</f>
        <v>5</v>
      </c>
      <c r="B5">
        <v>31</v>
      </c>
    </row>
    <row r="6" spans="1:2" x14ac:dyDescent="0.25">
      <c r="A6">
        <f t="shared" si="0"/>
        <v>6</v>
      </c>
      <c r="B6">
        <v>23</v>
      </c>
    </row>
    <row r="7" spans="1:2" x14ac:dyDescent="0.25">
      <c r="A7">
        <f t="shared" si="0"/>
        <v>7</v>
      </c>
      <c r="B7">
        <v>21</v>
      </c>
    </row>
    <row r="8" spans="1:2" x14ac:dyDescent="0.25">
      <c r="A8">
        <f t="shared" si="0"/>
        <v>8</v>
      </c>
      <c r="B8">
        <v>23</v>
      </c>
    </row>
    <row r="9" spans="1:2" x14ac:dyDescent="0.25">
      <c r="A9">
        <f t="shared" si="0"/>
        <v>9</v>
      </c>
      <c r="B9">
        <v>26</v>
      </c>
    </row>
    <row r="10" spans="1:2" x14ac:dyDescent="0.25">
      <c r="A10">
        <f t="shared" si="0"/>
        <v>10</v>
      </c>
      <c r="B10">
        <v>31</v>
      </c>
    </row>
    <row r="11" spans="1:2" x14ac:dyDescent="0.25">
      <c r="A11">
        <f>A10+1</f>
        <v>11</v>
      </c>
      <c r="B11">
        <v>47</v>
      </c>
    </row>
    <row r="12" spans="1:2" x14ac:dyDescent="0.25">
      <c r="A12">
        <f t="shared" si="0"/>
        <v>12</v>
      </c>
      <c r="B12">
        <v>59</v>
      </c>
    </row>
    <row r="13" spans="1:2" x14ac:dyDescent="0.25">
      <c r="A13">
        <f>A12+1</f>
        <v>13</v>
      </c>
      <c r="B13">
        <v>65</v>
      </c>
    </row>
    <row r="14" spans="1:2" x14ac:dyDescent="0.25">
      <c r="A14">
        <f t="shared" si="0"/>
        <v>14</v>
      </c>
      <c r="B14">
        <v>73</v>
      </c>
    </row>
    <row r="15" spans="1:2" x14ac:dyDescent="0.25">
      <c r="A15">
        <f t="shared" si="0"/>
        <v>15</v>
      </c>
      <c r="B15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Figure 1c</vt:lpstr>
      <vt:lpstr>Figure 1d</vt:lpstr>
      <vt:lpstr>Figure 1e</vt:lpstr>
      <vt:lpstr>Figure 3</vt:lpstr>
      <vt:lpstr>Supp Figure 2</vt:lpstr>
      <vt:lpstr>Supp Figure 6</vt:lpstr>
      <vt:lpstr>Supp Figure 7</vt:lpstr>
      <vt:lpstr>Supp Figure 12</vt:lpstr>
      <vt:lpstr>Supp Figure 13a</vt:lpstr>
      <vt:lpstr>Supp Figure 14</vt:lpstr>
      <vt:lpstr>Supp Figure 16</vt:lpstr>
      <vt:lpstr>Supp Figures 26, 28, 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Perl</dc:creator>
  <cp:lastModifiedBy>Shane Telfer</cp:lastModifiedBy>
  <dcterms:created xsi:type="dcterms:W3CDTF">2020-10-08T20:52:03Z</dcterms:created>
  <dcterms:modified xsi:type="dcterms:W3CDTF">2023-04-24T09:34:41Z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d9e4d68-54d0-40a5-8c9a-85a36c87352c_Enabled">
    <vt:lpwstr>true</vt:lpwstr>
  </property>
  <property fmtid="{D5CDD505-2E9C-101B-9397-08002B2CF9AE}" pid="3" name="MSIP_Label_bd9e4d68-54d0-40a5-8c9a-85a36c87352c_SetDate">
    <vt:lpwstr>2023-04-24T08:34:39Z</vt:lpwstr>
  </property>
  <property fmtid="{D5CDD505-2E9C-101B-9397-08002B2CF9AE}" pid="4" name="MSIP_Label_bd9e4d68-54d0-40a5-8c9a-85a36c87352c_Method">
    <vt:lpwstr>Standard</vt:lpwstr>
  </property>
  <property fmtid="{D5CDD505-2E9C-101B-9397-08002B2CF9AE}" pid="5" name="MSIP_Label_bd9e4d68-54d0-40a5-8c9a-85a36c87352c_Name">
    <vt:lpwstr>Unclassified</vt:lpwstr>
  </property>
  <property fmtid="{D5CDD505-2E9C-101B-9397-08002B2CF9AE}" pid="6" name="MSIP_Label_bd9e4d68-54d0-40a5-8c9a-85a36c87352c_SiteId">
    <vt:lpwstr>388728e1-bbd0-4378-98dc-f8682e644300</vt:lpwstr>
  </property>
  <property fmtid="{D5CDD505-2E9C-101B-9397-08002B2CF9AE}" pid="7" name="MSIP_Label_bd9e4d68-54d0-40a5-8c9a-85a36c87352c_ActionId">
    <vt:lpwstr>b3ce9e06-cc59-4bc4-8cc7-ad1076d8eb4e</vt:lpwstr>
  </property>
  <property fmtid="{D5CDD505-2E9C-101B-9397-08002B2CF9AE}" pid="8" name="MSIP_Label_bd9e4d68-54d0-40a5-8c9a-85a36c87352c_ContentBits">
    <vt:lpwstr>0</vt:lpwstr>
  </property>
</Properties>
</file>