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woca-my.sharepoint.com/personal/lgermanc_uwo_ca/Documents/Dropbox/Las figuras en photoshop/para FigShare i guess/"/>
    </mc:Choice>
  </mc:AlternateContent>
  <xr:revisionPtr revIDLastSave="0" documentId="8_{F0BBC216-130B-467C-B1E1-35462F119EC6}" xr6:coauthVersionLast="47" xr6:coauthVersionMax="47" xr10:uidLastSave="{00000000-0000-0000-0000-000000000000}"/>
  <bookViews>
    <workbookView xWindow="-108" yWindow="-108" windowWidth="23256" windowHeight="12456" activeTab="3" xr2:uid="{32A14992-1D64-40A5-B4D5-18FE78E062F6}"/>
  </bookViews>
  <sheets>
    <sheet name="2 mo sham" sheetId="2" r:id="rId1"/>
    <sheet name="2 mo OVX" sheetId="3" r:id="rId2"/>
    <sheet name="3 mo sham" sheetId="4" r:id="rId3"/>
    <sheet name="3 mo OVX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5" l="1"/>
  <c r="G30" i="5" s="1"/>
  <c r="D23" i="5"/>
  <c r="E30" i="5" s="1"/>
  <c r="I18" i="5"/>
  <c r="G29" i="5" s="1"/>
  <c r="D18" i="5"/>
  <c r="E29" i="5" s="1"/>
  <c r="I13" i="5"/>
  <c r="G28" i="5" s="1"/>
  <c r="D13" i="5"/>
  <c r="E28" i="5" s="1"/>
  <c r="I8" i="5"/>
  <c r="G27" i="5" s="1"/>
  <c r="D8" i="5"/>
  <c r="E27" i="5" s="1"/>
  <c r="D23" i="4"/>
  <c r="E30" i="4" s="1"/>
  <c r="I18" i="4"/>
  <c r="G29" i="4" s="1"/>
  <c r="D18" i="4"/>
  <c r="E29" i="4" s="1"/>
  <c r="I13" i="4"/>
  <c r="G28" i="4" s="1"/>
  <c r="D13" i="4"/>
  <c r="E28" i="4" s="1"/>
  <c r="I8" i="4"/>
  <c r="G27" i="4" s="1"/>
  <c r="D8" i="4"/>
  <c r="E27" i="4" s="1"/>
  <c r="E30" i="3"/>
  <c r="D23" i="3"/>
  <c r="I18" i="3"/>
  <c r="G29" i="3" s="1"/>
  <c r="D18" i="3"/>
  <c r="E29" i="3" s="1"/>
  <c r="I13" i="3"/>
  <c r="G28" i="3" s="1"/>
  <c r="D13" i="3"/>
  <c r="E28" i="3" s="1"/>
  <c r="I8" i="3"/>
  <c r="G27" i="3" s="1"/>
  <c r="D8" i="3"/>
  <c r="E27" i="3" s="1"/>
  <c r="I18" i="2"/>
  <c r="G29" i="2" s="1"/>
  <c r="D18" i="2"/>
  <c r="E29" i="2" s="1"/>
  <c r="I13" i="2"/>
  <c r="G28" i="2" s="1"/>
  <c r="D13" i="2"/>
  <c r="E28" i="2" s="1"/>
  <c r="I8" i="2"/>
  <c r="G27" i="2" s="1"/>
  <c r="D8" i="2"/>
  <c r="E27" i="2" s="1"/>
</calcChain>
</file>

<file path=xl/sharedStrings.xml><?xml version="1.0" encoding="utf-8"?>
<sst xmlns="http://schemas.openxmlformats.org/spreadsheetml/2006/main" count="196" uniqueCount="18">
  <si>
    <t>Section</t>
  </si>
  <si>
    <r>
      <t>Area covered by A</t>
    </r>
    <r>
      <rPr>
        <b/>
        <sz val="11"/>
        <color theme="1"/>
        <rFont val="Symbol"/>
        <family val="1"/>
        <charset val="2"/>
      </rPr>
      <t>b</t>
    </r>
    <r>
      <rPr>
        <b/>
        <sz val="11"/>
        <color theme="1"/>
        <rFont val="Calibri"/>
        <family val="2"/>
        <scheme val="minor"/>
      </rPr>
      <t xml:space="preserve"> (%)</t>
    </r>
  </si>
  <si>
    <t>AppNL-G-F_1</t>
  </si>
  <si>
    <t xml:space="preserve">1st </t>
  </si>
  <si>
    <t>AppNL-G-F-VAChTover_1</t>
  </si>
  <si>
    <t xml:space="preserve">2nd </t>
  </si>
  <si>
    <t xml:space="preserve">3rd </t>
  </si>
  <si>
    <t xml:space="preserve">4th </t>
  </si>
  <si>
    <t>Average</t>
  </si>
  <si>
    <t>AppNL-G-F_2</t>
  </si>
  <si>
    <t>AppNL-G-F-VAChTover_2</t>
  </si>
  <si>
    <t>AppNL-G-F_3</t>
  </si>
  <si>
    <t>AppNL-G-F-VAChTover_3</t>
  </si>
  <si>
    <t>AppNL-G-F_4</t>
  </si>
  <si>
    <t>AppNL-G-F-VAChTover_4</t>
  </si>
  <si>
    <t>AppNL-G-F</t>
  </si>
  <si>
    <t>AppNL-G-F-VAChTover</t>
  </si>
  <si>
    <t>each value is an individual animal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</si>
</sst>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D8CC2-5A61-457B-8A7B-818A3D29EF4A}">
  <dimension ref="B3:I34"/>
  <sheetViews>
    <sheetView topLeftCell="A4" workbookViewId="0">
      <selection activeCell="C31" sqref="C31"/>
    </sheetView>
  </sheetViews>
  <sheetFormatPr defaultRowHeight="14.4" x14ac:dyDescent="0.3"/>
  <cols>
    <col min="1" max="1" width="8.88671875" style="1"/>
    <col min="2" max="2" width="11.77734375" style="1" bestFit="1" customWidth="1"/>
    <col min="3" max="3" width="10.33203125" style="1" bestFit="1" customWidth="1"/>
    <col min="4" max="4" width="19.88671875" style="1" bestFit="1" customWidth="1"/>
    <col min="5" max="5" width="11.77734375" style="1" bestFit="1" customWidth="1"/>
    <col min="6" max="6" width="8.88671875" style="1"/>
    <col min="7" max="7" width="21.77734375" style="1" bestFit="1" customWidth="1"/>
    <col min="8" max="8" width="8.88671875" style="1" customWidth="1"/>
    <col min="9" max="9" width="20.88671875" style="1" bestFit="1" customWidth="1"/>
    <col min="10" max="16384" width="8.88671875" style="1"/>
  </cols>
  <sheetData>
    <row r="3" spans="2:9" x14ac:dyDescent="0.3">
      <c r="C3" s="2" t="s">
        <v>0</v>
      </c>
      <c r="D3" s="2" t="s">
        <v>1</v>
      </c>
      <c r="H3" s="2" t="s">
        <v>0</v>
      </c>
      <c r="I3" s="2" t="s">
        <v>1</v>
      </c>
    </row>
    <row r="4" spans="2:9" x14ac:dyDescent="0.3">
      <c r="B4" s="1" t="s">
        <v>2</v>
      </c>
      <c r="C4" s="1" t="s">
        <v>3</v>
      </c>
      <c r="D4" s="1">
        <v>1.27</v>
      </c>
      <c r="G4" s="1" t="s">
        <v>4</v>
      </c>
      <c r="H4" s="1" t="s">
        <v>3</v>
      </c>
      <c r="I4" s="1">
        <v>1.218</v>
      </c>
    </row>
    <row r="5" spans="2:9" x14ac:dyDescent="0.3">
      <c r="C5" s="1" t="s">
        <v>5</v>
      </c>
      <c r="D5" s="1">
        <v>1.216</v>
      </c>
      <c r="H5" s="1" t="s">
        <v>5</v>
      </c>
      <c r="I5" s="1">
        <v>1.264</v>
      </c>
    </row>
    <row r="6" spans="2:9" x14ac:dyDescent="0.3">
      <c r="C6" s="1" t="s">
        <v>6</v>
      </c>
      <c r="D6" s="1">
        <v>1.3260000000000001</v>
      </c>
      <c r="H6" s="1" t="s">
        <v>6</v>
      </c>
      <c r="I6" s="1">
        <v>1.147</v>
      </c>
    </row>
    <row r="7" spans="2:9" x14ac:dyDescent="0.3">
      <c r="C7" s="1" t="s">
        <v>7</v>
      </c>
      <c r="D7" s="1">
        <v>0.99299999999999988</v>
      </c>
      <c r="H7" s="1" t="s">
        <v>7</v>
      </c>
      <c r="I7" s="1">
        <v>1.0449999999999999</v>
      </c>
    </row>
    <row r="8" spans="2:9" x14ac:dyDescent="0.3">
      <c r="C8" s="1" t="s">
        <v>8</v>
      </c>
      <c r="D8" s="1">
        <f>AVERAGE(D4:D7)</f>
        <v>1.2012499999999999</v>
      </c>
      <c r="H8" s="1" t="s">
        <v>8</v>
      </c>
      <c r="I8" s="1">
        <f>AVERAGE(I4:I7)</f>
        <v>1.1685000000000001</v>
      </c>
    </row>
    <row r="9" spans="2:9" x14ac:dyDescent="0.3">
      <c r="B9" s="1" t="s">
        <v>9</v>
      </c>
      <c r="C9" s="1" t="s">
        <v>3</v>
      </c>
      <c r="D9" s="1">
        <v>1.266</v>
      </c>
      <c r="G9" s="1" t="s">
        <v>10</v>
      </c>
      <c r="H9" s="1" t="s">
        <v>3</v>
      </c>
      <c r="I9" s="1">
        <v>1.2959999999999998</v>
      </c>
    </row>
    <row r="10" spans="2:9" x14ac:dyDescent="0.3">
      <c r="C10" s="1" t="s">
        <v>5</v>
      </c>
      <c r="D10" s="1">
        <v>1.1680000000000001</v>
      </c>
      <c r="H10" s="1" t="s">
        <v>5</v>
      </c>
      <c r="I10" s="1">
        <v>1.6950000000000001</v>
      </c>
    </row>
    <row r="11" spans="2:9" x14ac:dyDescent="0.3">
      <c r="C11" s="1" t="s">
        <v>6</v>
      </c>
      <c r="D11" s="1">
        <v>1.5029999999999999</v>
      </c>
      <c r="H11" s="1" t="s">
        <v>6</v>
      </c>
      <c r="I11" s="1">
        <v>1.123</v>
      </c>
    </row>
    <row r="12" spans="2:9" x14ac:dyDescent="0.3">
      <c r="C12" s="1" t="s">
        <v>7</v>
      </c>
      <c r="D12" s="1">
        <v>1.016</v>
      </c>
      <c r="H12" s="1" t="s">
        <v>7</v>
      </c>
      <c r="I12" s="1">
        <v>1.1040000000000001</v>
      </c>
    </row>
    <row r="13" spans="2:9" x14ac:dyDescent="0.3">
      <c r="C13" s="1" t="s">
        <v>8</v>
      </c>
      <c r="D13" s="1">
        <f>AVERAGE(D9:D12)</f>
        <v>1.2382500000000001</v>
      </c>
      <c r="H13" s="1" t="s">
        <v>8</v>
      </c>
      <c r="I13" s="3">
        <f>AVERAGE(I9:I12)</f>
        <v>1.3045</v>
      </c>
    </row>
    <row r="14" spans="2:9" x14ac:dyDescent="0.3">
      <c r="B14" s="1" t="s">
        <v>11</v>
      </c>
      <c r="C14" s="1" t="s">
        <v>3</v>
      </c>
      <c r="D14" s="1">
        <v>0.99399999999999999</v>
      </c>
      <c r="G14" s="1" t="s">
        <v>12</v>
      </c>
      <c r="H14" s="1" t="s">
        <v>3</v>
      </c>
      <c r="I14" s="1">
        <v>1.359</v>
      </c>
    </row>
    <row r="15" spans="2:9" x14ac:dyDescent="0.3">
      <c r="C15" s="1" t="s">
        <v>5</v>
      </c>
      <c r="D15" s="1">
        <v>1.111</v>
      </c>
      <c r="H15" s="1" t="s">
        <v>5</v>
      </c>
      <c r="I15" s="1">
        <v>1.117</v>
      </c>
    </row>
    <row r="16" spans="2:9" x14ac:dyDescent="0.3">
      <c r="C16" s="1" t="s">
        <v>6</v>
      </c>
      <c r="D16" s="1">
        <v>1.1160000000000001</v>
      </c>
      <c r="H16" s="1" t="s">
        <v>6</v>
      </c>
      <c r="I16" s="1">
        <v>1.2769999999999999</v>
      </c>
    </row>
    <row r="17" spans="3:9" x14ac:dyDescent="0.3">
      <c r="C17" s="1" t="s">
        <v>7</v>
      </c>
      <c r="D17" s="1">
        <v>1.4390000000000001</v>
      </c>
      <c r="H17" s="1" t="s">
        <v>7</v>
      </c>
      <c r="I17" s="1">
        <v>1.0009999999999999</v>
      </c>
    </row>
    <row r="18" spans="3:9" x14ac:dyDescent="0.3">
      <c r="C18" s="1" t="s">
        <v>8</v>
      </c>
      <c r="D18" s="1">
        <f>AVERAGE(D14:D17)</f>
        <v>1.165</v>
      </c>
      <c r="H18" s="1" t="s">
        <v>8</v>
      </c>
      <c r="I18" s="3">
        <f>AVERAGE(I14:I17)</f>
        <v>1.1884999999999999</v>
      </c>
    </row>
    <row r="23" spans="3:9" x14ac:dyDescent="0.3">
      <c r="D23" s="3"/>
      <c r="I23" s="3"/>
    </row>
    <row r="26" spans="3:9" x14ac:dyDescent="0.3">
      <c r="E26" s="2" t="s">
        <v>15</v>
      </c>
      <c r="F26" s="2"/>
      <c r="G26" s="2" t="s">
        <v>16</v>
      </c>
    </row>
    <row r="27" spans="3:9" x14ac:dyDescent="0.3">
      <c r="E27" s="1">
        <f>D8</f>
        <v>1.2012499999999999</v>
      </c>
      <c r="G27" s="1">
        <f>I8</f>
        <v>1.1685000000000001</v>
      </c>
    </row>
    <row r="28" spans="3:9" x14ac:dyDescent="0.3">
      <c r="E28" s="1">
        <f>D13</f>
        <v>1.2382500000000001</v>
      </c>
      <c r="G28" s="3">
        <f>I13</f>
        <v>1.3045</v>
      </c>
    </row>
    <row r="29" spans="3:9" x14ac:dyDescent="0.3">
      <c r="E29" s="1">
        <f>D18</f>
        <v>1.165</v>
      </c>
      <c r="G29" s="3">
        <f>I18</f>
        <v>1.1884999999999999</v>
      </c>
    </row>
    <row r="30" spans="3:9" x14ac:dyDescent="0.3">
      <c r="E30" s="3"/>
      <c r="G30" s="3"/>
    </row>
    <row r="34" spans="5:5" x14ac:dyDescent="0.3">
      <c r="E34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1244A-4ECF-4466-BC32-4B3B3496BDC4}">
  <dimension ref="B3:I34"/>
  <sheetViews>
    <sheetView topLeftCell="A7" workbookViewId="0">
      <selection activeCell="I31" sqref="I31"/>
    </sheetView>
  </sheetViews>
  <sheetFormatPr defaultRowHeight="14.4" x14ac:dyDescent="0.3"/>
  <cols>
    <col min="1" max="1" width="8.88671875" style="1"/>
    <col min="2" max="2" width="11.77734375" style="1" bestFit="1" customWidth="1"/>
    <col min="3" max="3" width="10.33203125" style="1" bestFit="1" customWidth="1"/>
    <col min="4" max="4" width="19.88671875" style="1" bestFit="1" customWidth="1"/>
    <col min="5" max="5" width="11.77734375" style="1" bestFit="1" customWidth="1"/>
    <col min="6" max="6" width="8.88671875" style="1"/>
    <col min="7" max="7" width="21.77734375" style="1" bestFit="1" customWidth="1"/>
    <col min="8" max="8" width="8.88671875" style="1" customWidth="1"/>
    <col min="9" max="9" width="20.88671875" style="1" bestFit="1" customWidth="1"/>
    <col min="10" max="16384" width="8.88671875" style="1"/>
  </cols>
  <sheetData>
    <row r="3" spans="2:9" x14ac:dyDescent="0.3">
      <c r="C3" s="2" t="s">
        <v>0</v>
      </c>
      <c r="D3" s="2" t="s">
        <v>1</v>
      </c>
      <c r="H3" s="2" t="s">
        <v>0</v>
      </c>
      <c r="I3" s="2" t="s">
        <v>1</v>
      </c>
    </row>
    <row r="4" spans="2:9" x14ac:dyDescent="0.3">
      <c r="B4" s="1" t="s">
        <v>2</v>
      </c>
      <c r="C4" s="1" t="s">
        <v>3</v>
      </c>
      <c r="D4" s="1">
        <v>1.238</v>
      </c>
      <c r="G4" s="1" t="s">
        <v>4</v>
      </c>
      <c r="H4" s="1" t="s">
        <v>3</v>
      </c>
      <c r="I4" s="1">
        <v>0.99799999999999989</v>
      </c>
    </row>
    <row r="5" spans="2:9" x14ac:dyDescent="0.3">
      <c r="C5" s="1" t="s">
        <v>5</v>
      </c>
      <c r="D5" s="1">
        <v>1.3140000000000001</v>
      </c>
      <c r="H5" s="1" t="s">
        <v>5</v>
      </c>
      <c r="I5" s="1">
        <v>1.1619999999999999</v>
      </c>
    </row>
    <row r="6" spans="2:9" x14ac:dyDescent="0.3">
      <c r="C6" s="1" t="s">
        <v>6</v>
      </c>
      <c r="D6" s="1">
        <v>1.3920000000000001</v>
      </c>
      <c r="H6" s="1" t="s">
        <v>6</v>
      </c>
      <c r="I6" s="1">
        <v>1.151</v>
      </c>
    </row>
    <row r="7" spans="2:9" x14ac:dyDescent="0.3">
      <c r="C7" s="1" t="s">
        <v>7</v>
      </c>
      <c r="D7" s="1">
        <v>1.0960000000000001</v>
      </c>
      <c r="H7" s="1" t="s">
        <v>7</v>
      </c>
    </row>
    <row r="8" spans="2:9" x14ac:dyDescent="0.3">
      <c r="C8" s="1" t="s">
        <v>8</v>
      </c>
      <c r="D8" s="1">
        <f>AVERAGE(D4:D7)</f>
        <v>1.26</v>
      </c>
      <c r="H8" s="1" t="s">
        <v>8</v>
      </c>
      <c r="I8" s="1">
        <f>AVERAGE(I4:I7)</f>
        <v>1.1036666666666666</v>
      </c>
    </row>
    <row r="9" spans="2:9" x14ac:dyDescent="0.3">
      <c r="B9" s="1" t="s">
        <v>9</v>
      </c>
      <c r="C9" s="1" t="s">
        <v>3</v>
      </c>
      <c r="D9" s="1">
        <v>1.0990000000000002</v>
      </c>
      <c r="G9" s="1" t="s">
        <v>10</v>
      </c>
      <c r="H9" s="1" t="s">
        <v>3</v>
      </c>
      <c r="I9" s="1">
        <v>1.159</v>
      </c>
    </row>
    <row r="10" spans="2:9" x14ac:dyDescent="0.3">
      <c r="C10" s="1" t="s">
        <v>5</v>
      </c>
      <c r="D10" s="1">
        <v>1.1680000000000001</v>
      </c>
      <c r="H10" s="1" t="s">
        <v>5</v>
      </c>
      <c r="I10" s="1">
        <v>1.21</v>
      </c>
    </row>
    <row r="11" spans="2:9" x14ac:dyDescent="0.3">
      <c r="C11" s="1" t="s">
        <v>6</v>
      </c>
      <c r="D11" s="1">
        <v>1.3420000000000001</v>
      </c>
      <c r="H11" s="1" t="s">
        <v>6</v>
      </c>
      <c r="I11" s="1">
        <v>1.1040000000000001</v>
      </c>
    </row>
    <row r="12" spans="2:9" x14ac:dyDescent="0.3">
      <c r="C12" s="1" t="s">
        <v>7</v>
      </c>
      <c r="D12" s="1">
        <v>1.323</v>
      </c>
      <c r="H12" s="1" t="s">
        <v>7</v>
      </c>
      <c r="I12" s="1">
        <v>0.97199999999999998</v>
      </c>
    </row>
    <row r="13" spans="2:9" x14ac:dyDescent="0.3">
      <c r="C13" s="1" t="s">
        <v>8</v>
      </c>
      <c r="D13" s="1">
        <f>AVERAGE(D9:D12)</f>
        <v>1.2330000000000001</v>
      </c>
      <c r="H13" s="1" t="s">
        <v>8</v>
      </c>
      <c r="I13" s="3">
        <f>AVERAGE(I9:I12)</f>
        <v>1.1112500000000001</v>
      </c>
    </row>
    <row r="14" spans="2:9" x14ac:dyDescent="0.3">
      <c r="B14" s="1" t="s">
        <v>11</v>
      </c>
      <c r="C14" s="1" t="s">
        <v>3</v>
      </c>
      <c r="D14" s="1">
        <v>1.286</v>
      </c>
      <c r="G14" s="1" t="s">
        <v>12</v>
      </c>
      <c r="H14" s="1" t="s">
        <v>3</v>
      </c>
      <c r="I14" s="1">
        <v>0.88700000000000001</v>
      </c>
    </row>
    <row r="15" spans="2:9" x14ac:dyDescent="0.3">
      <c r="C15" s="1" t="s">
        <v>5</v>
      </c>
      <c r="D15" s="1">
        <v>1.488</v>
      </c>
      <c r="H15" s="1" t="s">
        <v>5</v>
      </c>
      <c r="I15" s="1">
        <v>0.99299999999999988</v>
      </c>
    </row>
    <row r="16" spans="2:9" x14ac:dyDescent="0.3">
      <c r="C16" s="1" t="s">
        <v>6</v>
      </c>
      <c r="D16" s="1">
        <v>1.3439999999999999</v>
      </c>
      <c r="H16" s="1" t="s">
        <v>6</v>
      </c>
      <c r="I16" s="1">
        <v>0.94699999999999995</v>
      </c>
    </row>
    <row r="17" spans="2:9" x14ac:dyDescent="0.3">
      <c r="C17" s="1" t="s">
        <v>7</v>
      </c>
      <c r="D17" s="1">
        <v>1.115</v>
      </c>
      <c r="H17" s="1" t="s">
        <v>7</v>
      </c>
      <c r="I17" s="1">
        <v>0.91999999999999993</v>
      </c>
    </row>
    <row r="18" spans="2:9" x14ac:dyDescent="0.3">
      <c r="C18" s="1" t="s">
        <v>8</v>
      </c>
      <c r="D18" s="1">
        <f>AVERAGE(D14:D17)</f>
        <v>1.3082500000000001</v>
      </c>
      <c r="H18" s="1" t="s">
        <v>8</v>
      </c>
      <c r="I18" s="3">
        <f>AVERAGE(I14:I17)</f>
        <v>0.93674999999999997</v>
      </c>
    </row>
    <row r="19" spans="2:9" x14ac:dyDescent="0.3">
      <c r="B19" s="1" t="s">
        <v>13</v>
      </c>
      <c r="C19" s="1" t="s">
        <v>3</v>
      </c>
      <c r="D19" s="1">
        <v>1.2850000000000001</v>
      </c>
    </row>
    <row r="20" spans="2:9" x14ac:dyDescent="0.3">
      <c r="C20" s="1" t="s">
        <v>5</v>
      </c>
      <c r="D20" s="1">
        <v>1.387</v>
      </c>
    </row>
    <row r="21" spans="2:9" x14ac:dyDescent="0.3">
      <c r="C21" s="1" t="s">
        <v>6</v>
      </c>
      <c r="D21" s="1">
        <v>0.99099999999999988</v>
      </c>
    </row>
    <row r="22" spans="2:9" x14ac:dyDescent="0.3">
      <c r="C22" s="1" t="s">
        <v>7</v>
      </c>
      <c r="D22" s="1">
        <v>1.1640000000000001</v>
      </c>
    </row>
    <row r="23" spans="2:9" x14ac:dyDescent="0.3">
      <c r="C23" s="1" t="s">
        <v>8</v>
      </c>
      <c r="D23" s="1">
        <f>AVERAGE(D19:D22)</f>
        <v>1.20675</v>
      </c>
      <c r="I23" s="3"/>
    </row>
    <row r="26" spans="2:9" x14ac:dyDescent="0.3">
      <c r="E26" s="2" t="s">
        <v>15</v>
      </c>
      <c r="F26" s="2"/>
      <c r="G26" s="2" t="s">
        <v>16</v>
      </c>
    </row>
    <row r="27" spans="2:9" x14ac:dyDescent="0.3">
      <c r="E27" s="1">
        <f>D8</f>
        <v>1.26</v>
      </c>
      <c r="G27" s="1">
        <f>I8</f>
        <v>1.1036666666666666</v>
      </c>
    </row>
    <row r="28" spans="2:9" x14ac:dyDescent="0.3">
      <c r="E28" s="1">
        <f>D13</f>
        <v>1.2330000000000001</v>
      </c>
      <c r="G28" s="3">
        <f>I13</f>
        <v>1.1112500000000001</v>
      </c>
    </row>
    <row r="29" spans="2:9" x14ac:dyDescent="0.3">
      <c r="E29" s="1">
        <f>D18</f>
        <v>1.3082500000000001</v>
      </c>
      <c r="G29" s="3">
        <f>I18</f>
        <v>0.93674999999999997</v>
      </c>
    </row>
    <row r="30" spans="2:9" x14ac:dyDescent="0.3">
      <c r="E30" s="1">
        <f>D23</f>
        <v>1.20675</v>
      </c>
      <c r="G30" s="3"/>
    </row>
    <row r="34" spans="5:5" x14ac:dyDescent="0.3">
      <c r="E34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A50F0-E940-4644-91D0-5ABBB513B3F0}">
  <dimension ref="B3:I34"/>
  <sheetViews>
    <sheetView topLeftCell="A7" workbookViewId="0">
      <selection activeCell="I17" sqref="I17"/>
    </sheetView>
  </sheetViews>
  <sheetFormatPr defaultRowHeight="14.4" x14ac:dyDescent="0.3"/>
  <cols>
    <col min="1" max="1" width="8.88671875" style="1"/>
    <col min="2" max="2" width="11.77734375" style="1" bestFit="1" customWidth="1"/>
    <col min="3" max="3" width="10.33203125" style="1" bestFit="1" customWidth="1"/>
    <col min="4" max="4" width="19.88671875" style="1" bestFit="1" customWidth="1"/>
    <col min="5" max="5" width="11.77734375" style="1" bestFit="1" customWidth="1"/>
    <col min="6" max="6" width="8.88671875" style="1"/>
    <col min="7" max="7" width="21.77734375" style="1" bestFit="1" customWidth="1"/>
    <col min="8" max="8" width="8.88671875" style="1" customWidth="1"/>
    <col min="9" max="9" width="20.88671875" style="1" bestFit="1" customWidth="1"/>
    <col min="10" max="16384" width="8.88671875" style="1"/>
  </cols>
  <sheetData>
    <row r="3" spans="2:9" x14ac:dyDescent="0.3">
      <c r="C3" s="2" t="s">
        <v>0</v>
      </c>
      <c r="D3" s="2" t="s">
        <v>1</v>
      </c>
      <c r="H3" s="2" t="s">
        <v>0</v>
      </c>
      <c r="I3" s="2" t="s">
        <v>1</v>
      </c>
    </row>
    <row r="4" spans="2:9" x14ac:dyDescent="0.3">
      <c r="B4" s="1" t="s">
        <v>2</v>
      </c>
      <c r="C4" s="1" t="s">
        <v>3</v>
      </c>
      <c r="D4" s="1">
        <v>1.7970000000000002</v>
      </c>
      <c r="G4" s="1" t="s">
        <v>4</v>
      </c>
      <c r="H4" s="1" t="s">
        <v>3</v>
      </c>
      <c r="I4" s="1">
        <v>1.82</v>
      </c>
    </row>
    <row r="5" spans="2:9" x14ac:dyDescent="0.3">
      <c r="C5" s="1" t="s">
        <v>5</v>
      </c>
      <c r="D5" s="1">
        <v>1.556</v>
      </c>
      <c r="H5" s="1" t="s">
        <v>5</v>
      </c>
      <c r="I5" s="1">
        <v>2.0179999999999998</v>
      </c>
    </row>
    <row r="6" spans="2:9" x14ac:dyDescent="0.3">
      <c r="C6" s="1" t="s">
        <v>6</v>
      </c>
      <c r="D6" s="1">
        <v>1.4079999999999999</v>
      </c>
      <c r="H6" s="1" t="s">
        <v>6</v>
      </c>
      <c r="I6" s="1">
        <v>1.6960000000000002</v>
      </c>
    </row>
    <row r="7" spans="2:9" x14ac:dyDescent="0.3">
      <c r="C7" s="1" t="s">
        <v>7</v>
      </c>
      <c r="D7" s="1">
        <v>1.276</v>
      </c>
      <c r="H7" s="1" t="s">
        <v>7</v>
      </c>
      <c r="I7" s="1">
        <v>1.9569999999999999</v>
      </c>
    </row>
    <row r="8" spans="2:9" x14ac:dyDescent="0.3">
      <c r="C8" s="1" t="s">
        <v>8</v>
      </c>
      <c r="D8" s="1">
        <f>AVERAGE(D4:D7)</f>
        <v>1.50925</v>
      </c>
      <c r="H8" s="1" t="s">
        <v>8</v>
      </c>
      <c r="I8" s="1">
        <f>AVERAGE(I4:I7)</f>
        <v>1.8727500000000001</v>
      </c>
    </row>
    <row r="9" spans="2:9" x14ac:dyDescent="0.3">
      <c r="B9" s="1" t="s">
        <v>9</v>
      </c>
      <c r="C9" s="1" t="s">
        <v>3</v>
      </c>
      <c r="D9" s="1">
        <v>1.552</v>
      </c>
      <c r="G9" s="1" t="s">
        <v>10</v>
      </c>
      <c r="H9" s="1" t="s">
        <v>3</v>
      </c>
      <c r="I9" s="1">
        <v>1.69</v>
      </c>
    </row>
    <row r="10" spans="2:9" x14ac:dyDescent="0.3">
      <c r="C10" s="1" t="s">
        <v>5</v>
      </c>
      <c r="D10" s="1">
        <v>1.6719999999999999</v>
      </c>
      <c r="H10" s="1" t="s">
        <v>5</v>
      </c>
      <c r="I10" s="1">
        <v>1.954</v>
      </c>
    </row>
    <row r="11" spans="2:9" x14ac:dyDescent="0.3">
      <c r="C11" s="1" t="s">
        <v>6</v>
      </c>
      <c r="D11" s="1">
        <v>1.518</v>
      </c>
      <c r="H11" s="1" t="s">
        <v>6</v>
      </c>
      <c r="I11" s="1">
        <v>1.956</v>
      </c>
    </row>
    <row r="12" spans="2:9" x14ac:dyDescent="0.3">
      <c r="C12" s="1" t="s">
        <v>7</v>
      </c>
      <c r="H12" s="1" t="s">
        <v>7</v>
      </c>
      <c r="I12" s="1">
        <v>2.1019999999999999</v>
      </c>
    </row>
    <row r="13" spans="2:9" x14ac:dyDescent="0.3">
      <c r="C13" s="1" t="s">
        <v>8</v>
      </c>
      <c r="D13" s="3">
        <f>AVERAGE(D9:D12)</f>
        <v>1.5806666666666667</v>
      </c>
      <c r="H13" s="1" t="s">
        <v>8</v>
      </c>
      <c r="I13" s="3">
        <f>AVERAGE(I9:I12)</f>
        <v>1.9255</v>
      </c>
    </row>
    <row r="14" spans="2:9" x14ac:dyDescent="0.3">
      <c r="B14" s="1" t="s">
        <v>11</v>
      </c>
      <c r="C14" s="1" t="s">
        <v>3</v>
      </c>
      <c r="D14" s="1">
        <v>2.532</v>
      </c>
      <c r="G14" s="1" t="s">
        <v>12</v>
      </c>
      <c r="H14" s="1" t="s">
        <v>3</v>
      </c>
      <c r="I14" s="1">
        <v>1.7720000000000002</v>
      </c>
    </row>
    <row r="15" spans="2:9" x14ac:dyDescent="0.3">
      <c r="C15" s="1" t="s">
        <v>5</v>
      </c>
      <c r="D15" s="1">
        <v>2.1949999999999998</v>
      </c>
      <c r="H15" s="1" t="s">
        <v>5</v>
      </c>
      <c r="I15" s="1">
        <v>1.83</v>
      </c>
    </row>
    <row r="16" spans="2:9" x14ac:dyDescent="0.3">
      <c r="C16" s="1" t="s">
        <v>6</v>
      </c>
      <c r="D16" s="1">
        <v>1.9990000000000001</v>
      </c>
      <c r="H16" s="1" t="s">
        <v>6</v>
      </c>
      <c r="I16" s="1">
        <v>1.7569999999999999</v>
      </c>
    </row>
    <row r="17" spans="2:9" x14ac:dyDescent="0.3">
      <c r="C17" s="1" t="s">
        <v>7</v>
      </c>
      <c r="D17" s="1">
        <v>2.1040000000000001</v>
      </c>
      <c r="H17" s="1" t="s">
        <v>7</v>
      </c>
      <c r="I17" s="1">
        <v>1.635</v>
      </c>
    </row>
    <row r="18" spans="2:9" x14ac:dyDescent="0.3">
      <c r="C18" s="1" t="s">
        <v>8</v>
      </c>
      <c r="D18" s="1">
        <f>AVERAGE(D14:D17)</f>
        <v>2.2075000000000005</v>
      </c>
      <c r="H18" s="1" t="s">
        <v>8</v>
      </c>
      <c r="I18" s="3">
        <f>AVERAGE(I14:I17)</f>
        <v>1.7484999999999999</v>
      </c>
    </row>
    <row r="19" spans="2:9" x14ac:dyDescent="0.3">
      <c r="B19" s="1" t="s">
        <v>13</v>
      </c>
      <c r="C19" s="1" t="s">
        <v>3</v>
      </c>
      <c r="D19" s="1">
        <v>1.5819999999999999</v>
      </c>
    </row>
    <row r="20" spans="2:9" x14ac:dyDescent="0.3">
      <c r="C20" s="1" t="s">
        <v>5</v>
      </c>
      <c r="D20" s="1">
        <v>1.6259999999999999</v>
      </c>
    </row>
    <row r="21" spans="2:9" x14ac:dyDescent="0.3">
      <c r="C21" s="1" t="s">
        <v>6</v>
      </c>
      <c r="D21" s="1">
        <v>1.8090000000000002</v>
      </c>
    </row>
    <row r="22" spans="2:9" x14ac:dyDescent="0.3">
      <c r="C22" s="1" t="s">
        <v>7</v>
      </c>
      <c r="D22" s="1">
        <v>1.6219999999999999</v>
      </c>
    </row>
    <row r="23" spans="2:9" x14ac:dyDescent="0.3">
      <c r="C23" s="1" t="s">
        <v>8</v>
      </c>
      <c r="D23" s="1">
        <f>AVERAGE(D19:D22)</f>
        <v>1.6597499999999998</v>
      </c>
      <c r="I23" s="3"/>
    </row>
    <row r="26" spans="2:9" x14ac:dyDescent="0.3">
      <c r="E26" s="2" t="s">
        <v>15</v>
      </c>
      <c r="F26" s="2"/>
      <c r="G26" s="2" t="s">
        <v>16</v>
      </c>
    </row>
    <row r="27" spans="2:9" x14ac:dyDescent="0.3">
      <c r="E27" s="1">
        <f>D8</f>
        <v>1.50925</v>
      </c>
      <c r="G27" s="1">
        <f>I8</f>
        <v>1.8727500000000001</v>
      </c>
    </row>
    <row r="28" spans="2:9" x14ac:dyDescent="0.3">
      <c r="E28" s="1">
        <f>D13</f>
        <v>1.5806666666666667</v>
      </c>
      <c r="G28" s="3">
        <f>I13</f>
        <v>1.9255</v>
      </c>
    </row>
    <row r="29" spans="2:9" x14ac:dyDescent="0.3">
      <c r="E29" s="1">
        <f>D18</f>
        <v>2.2075000000000005</v>
      </c>
      <c r="G29" s="3">
        <f>I18</f>
        <v>1.7484999999999999</v>
      </c>
    </row>
    <row r="30" spans="2:9" x14ac:dyDescent="0.3">
      <c r="E30" s="3">
        <f>D23</f>
        <v>1.6597499999999998</v>
      </c>
      <c r="G30" s="3"/>
    </row>
    <row r="34" spans="5:5" x14ac:dyDescent="0.3">
      <c r="E34" t="s">
        <v>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A59DE-96DC-41F8-BD40-FA78C17134D8}">
  <dimension ref="B3:I34"/>
  <sheetViews>
    <sheetView tabSelected="1" workbookViewId="0">
      <selection activeCell="L15" sqref="L15"/>
    </sheetView>
  </sheetViews>
  <sheetFormatPr defaultRowHeight="14.4" x14ac:dyDescent="0.3"/>
  <cols>
    <col min="1" max="1" width="8.88671875" style="1"/>
    <col min="2" max="2" width="11.77734375" style="1" bestFit="1" customWidth="1"/>
    <col min="3" max="3" width="10.33203125" style="1" bestFit="1" customWidth="1"/>
    <col min="4" max="4" width="19.88671875" style="1" bestFit="1" customWidth="1"/>
    <col min="5" max="5" width="11.77734375" style="1" bestFit="1" customWidth="1"/>
    <col min="6" max="6" width="8.88671875" style="1"/>
    <col min="7" max="7" width="21.77734375" style="1" bestFit="1" customWidth="1"/>
    <col min="8" max="8" width="8.88671875" style="1" customWidth="1"/>
    <col min="9" max="9" width="20.88671875" style="1" bestFit="1" customWidth="1"/>
    <col min="10" max="16384" width="8.88671875" style="1"/>
  </cols>
  <sheetData>
    <row r="3" spans="2:9" x14ac:dyDescent="0.3">
      <c r="C3" s="2" t="s">
        <v>0</v>
      </c>
      <c r="D3" s="2" t="s">
        <v>1</v>
      </c>
      <c r="H3" s="2" t="s">
        <v>0</v>
      </c>
      <c r="I3" s="2" t="s">
        <v>1</v>
      </c>
    </row>
    <row r="4" spans="2:9" x14ac:dyDescent="0.3">
      <c r="B4" s="1" t="s">
        <v>2</v>
      </c>
      <c r="C4" s="1" t="s">
        <v>3</v>
      </c>
      <c r="D4" s="1">
        <v>1.9550000000000001</v>
      </c>
      <c r="G4" s="1" t="s">
        <v>4</v>
      </c>
      <c r="H4" s="1" t="s">
        <v>3</v>
      </c>
      <c r="I4" s="1">
        <v>1.8050000000000002</v>
      </c>
    </row>
    <row r="5" spans="2:9" x14ac:dyDescent="0.3">
      <c r="C5" s="1" t="s">
        <v>5</v>
      </c>
      <c r="D5" s="1">
        <v>2.0229999999999997</v>
      </c>
      <c r="H5" s="1" t="s">
        <v>5</v>
      </c>
      <c r="I5" s="1">
        <v>2.0270000000000001</v>
      </c>
    </row>
    <row r="6" spans="2:9" x14ac:dyDescent="0.3">
      <c r="C6" s="1" t="s">
        <v>6</v>
      </c>
      <c r="D6" s="1">
        <v>1.857</v>
      </c>
      <c r="H6" s="1" t="s">
        <v>6</v>
      </c>
      <c r="I6" s="1">
        <v>2.044</v>
      </c>
    </row>
    <row r="7" spans="2:9" x14ac:dyDescent="0.3">
      <c r="C7" s="1" t="s">
        <v>7</v>
      </c>
      <c r="D7" s="1">
        <v>1.877</v>
      </c>
      <c r="H7" s="1" t="s">
        <v>7</v>
      </c>
      <c r="I7" s="1">
        <v>2.0330000000000004</v>
      </c>
    </row>
    <row r="8" spans="2:9" x14ac:dyDescent="0.3">
      <c r="C8" s="1" t="s">
        <v>8</v>
      </c>
      <c r="D8" s="1">
        <f>AVERAGE(D4:D7)</f>
        <v>1.9279999999999999</v>
      </c>
      <c r="H8" s="1" t="s">
        <v>8</v>
      </c>
      <c r="I8" s="1">
        <f>AVERAGE(I4:I7)</f>
        <v>1.9772500000000002</v>
      </c>
    </row>
    <row r="9" spans="2:9" x14ac:dyDescent="0.3">
      <c r="B9" s="1" t="s">
        <v>9</v>
      </c>
      <c r="C9" s="1" t="s">
        <v>3</v>
      </c>
      <c r="D9" s="1">
        <v>1.863</v>
      </c>
      <c r="G9" s="1" t="s">
        <v>10</v>
      </c>
      <c r="H9" s="1" t="s">
        <v>3</v>
      </c>
      <c r="I9" s="1">
        <v>1.2769999999999999</v>
      </c>
    </row>
    <row r="10" spans="2:9" x14ac:dyDescent="0.3">
      <c r="C10" s="1" t="s">
        <v>5</v>
      </c>
      <c r="D10" s="1">
        <v>2.1469999999999998</v>
      </c>
      <c r="H10" s="1" t="s">
        <v>5</v>
      </c>
      <c r="I10" s="1">
        <v>1.4289999999999998</v>
      </c>
    </row>
    <row r="11" spans="2:9" x14ac:dyDescent="0.3">
      <c r="C11" s="1" t="s">
        <v>6</v>
      </c>
      <c r="D11" s="1">
        <v>2.2610000000000001</v>
      </c>
      <c r="H11" s="1" t="s">
        <v>6</v>
      </c>
      <c r="I11" s="1">
        <v>1.492</v>
      </c>
    </row>
    <row r="12" spans="2:9" x14ac:dyDescent="0.3">
      <c r="C12" s="1" t="s">
        <v>7</v>
      </c>
      <c r="D12" s="1">
        <v>2.5990000000000002</v>
      </c>
      <c r="H12" s="1" t="s">
        <v>7</v>
      </c>
      <c r="I12" s="1">
        <v>1.5449999999999999</v>
      </c>
    </row>
    <row r="13" spans="2:9" x14ac:dyDescent="0.3">
      <c r="C13" s="1" t="s">
        <v>8</v>
      </c>
      <c r="D13" s="1">
        <f>AVERAGE(D9:D12)</f>
        <v>2.2175000000000002</v>
      </c>
      <c r="H13" s="1" t="s">
        <v>8</v>
      </c>
      <c r="I13" s="3">
        <f>AVERAGE(I9:I12)</f>
        <v>1.4357499999999999</v>
      </c>
    </row>
    <row r="14" spans="2:9" x14ac:dyDescent="0.3">
      <c r="B14" s="1" t="s">
        <v>11</v>
      </c>
      <c r="C14" s="1" t="s">
        <v>3</v>
      </c>
      <c r="D14" s="1">
        <v>2.4659999999999997</v>
      </c>
      <c r="G14" s="1" t="s">
        <v>12</v>
      </c>
      <c r="H14" s="1" t="s">
        <v>3</v>
      </c>
      <c r="I14" s="1">
        <v>1.9319999999999999</v>
      </c>
    </row>
    <row r="15" spans="2:9" x14ac:dyDescent="0.3">
      <c r="C15" s="1" t="s">
        <v>5</v>
      </c>
      <c r="D15" s="1">
        <v>3.2930000000000001</v>
      </c>
      <c r="H15" s="1" t="s">
        <v>5</v>
      </c>
      <c r="I15" s="1">
        <v>1.859</v>
      </c>
    </row>
    <row r="16" spans="2:9" x14ac:dyDescent="0.3">
      <c r="C16" s="1" t="s">
        <v>6</v>
      </c>
      <c r="D16" s="1">
        <v>2.9409999999999998</v>
      </c>
      <c r="H16" s="1" t="s">
        <v>6</v>
      </c>
      <c r="I16" s="1">
        <v>1.2250000000000001</v>
      </c>
    </row>
    <row r="17" spans="2:9" x14ac:dyDescent="0.3">
      <c r="C17" s="1" t="s">
        <v>7</v>
      </c>
      <c r="D17" s="1">
        <v>2.6749999999999998</v>
      </c>
      <c r="H17" s="1" t="s">
        <v>7</v>
      </c>
      <c r="I17" s="1">
        <v>1.3969999999999998</v>
      </c>
    </row>
    <row r="18" spans="2:9" x14ac:dyDescent="0.3">
      <c r="C18" s="1" t="s">
        <v>8</v>
      </c>
      <c r="D18" s="1">
        <f>AVERAGE(D14:D17)</f>
        <v>2.84375</v>
      </c>
      <c r="H18" s="1" t="s">
        <v>8</v>
      </c>
      <c r="I18" s="3">
        <f>AVERAGE(I14:I17)</f>
        <v>1.6032500000000001</v>
      </c>
    </row>
    <row r="19" spans="2:9" x14ac:dyDescent="0.3">
      <c r="B19" s="1" t="s">
        <v>13</v>
      </c>
      <c r="C19" s="1" t="s">
        <v>3</v>
      </c>
      <c r="D19" s="1">
        <v>1.823</v>
      </c>
      <c r="G19" s="1" t="s">
        <v>14</v>
      </c>
      <c r="H19" s="1" t="s">
        <v>3</v>
      </c>
      <c r="I19" s="1">
        <v>1.2210000000000001</v>
      </c>
    </row>
    <row r="20" spans="2:9" x14ac:dyDescent="0.3">
      <c r="C20" s="1" t="s">
        <v>5</v>
      </c>
      <c r="D20" s="1">
        <v>2.5609999999999999</v>
      </c>
      <c r="H20" s="1" t="s">
        <v>5</v>
      </c>
      <c r="I20" s="1">
        <v>1.431</v>
      </c>
    </row>
    <row r="21" spans="2:9" x14ac:dyDescent="0.3">
      <c r="C21" s="1" t="s">
        <v>6</v>
      </c>
      <c r="D21" s="1">
        <v>2.2090000000000001</v>
      </c>
      <c r="H21" s="1" t="s">
        <v>6</v>
      </c>
      <c r="I21" s="1">
        <v>1.417</v>
      </c>
    </row>
    <row r="22" spans="2:9" x14ac:dyDescent="0.3">
      <c r="C22" s="1" t="s">
        <v>7</v>
      </c>
      <c r="D22" s="1">
        <v>1.56</v>
      </c>
      <c r="H22" s="1" t="s">
        <v>7</v>
      </c>
      <c r="I22" s="1">
        <v>1.6709999999999998</v>
      </c>
    </row>
    <row r="23" spans="2:9" x14ac:dyDescent="0.3">
      <c r="C23" s="1" t="s">
        <v>8</v>
      </c>
      <c r="D23" s="1">
        <f>AVERAGE(D19:D22)</f>
        <v>2.0382500000000001</v>
      </c>
      <c r="H23" s="1" t="s">
        <v>8</v>
      </c>
      <c r="I23" s="3">
        <f>AVERAGE(I19:I22)</f>
        <v>1.4350000000000001</v>
      </c>
    </row>
    <row r="26" spans="2:9" x14ac:dyDescent="0.3">
      <c r="E26" s="2" t="s">
        <v>15</v>
      </c>
      <c r="F26" s="2"/>
      <c r="G26" s="2" t="s">
        <v>16</v>
      </c>
    </row>
    <row r="27" spans="2:9" x14ac:dyDescent="0.3">
      <c r="E27" s="1">
        <f>D8</f>
        <v>1.9279999999999999</v>
      </c>
      <c r="G27" s="1">
        <f>I8</f>
        <v>1.9772500000000002</v>
      </c>
    </row>
    <row r="28" spans="2:9" x14ac:dyDescent="0.3">
      <c r="E28" s="1">
        <f>D13</f>
        <v>2.2175000000000002</v>
      </c>
      <c r="G28" s="3">
        <f>I13</f>
        <v>1.4357499999999999</v>
      </c>
    </row>
    <row r="29" spans="2:9" x14ac:dyDescent="0.3">
      <c r="E29" s="1">
        <f>D18</f>
        <v>2.84375</v>
      </c>
      <c r="G29" s="3">
        <f>I18</f>
        <v>1.6032500000000001</v>
      </c>
    </row>
    <row r="30" spans="2:9" x14ac:dyDescent="0.3">
      <c r="E30" s="1">
        <f>D23</f>
        <v>2.0382500000000001</v>
      </c>
      <c r="G30" s="3">
        <f>I23</f>
        <v>1.4350000000000001</v>
      </c>
    </row>
    <row r="34" spans="5:5" x14ac:dyDescent="0.3">
      <c r="E34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 mo sham</vt:lpstr>
      <vt:lpstr>2 mo OVX</vt:lpstr>
      <vt:lpstr>3 mo sham</vt:lpstr>
      <vt:lpstr>3 mo OVX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 Germán</dc:creator>
  <cp:lastModifiedBy>Liliana Germán</cp:lastModifiedBy>
  <dcterms:created xsi:type="dcterms:W3CDTF">2023-02-15T17:55:21Z</dcterms:created>
  <dcterms:modified xsi:type="dcterms:W3CDTF">2023-02-15T18:33:23Z</dcterms:modified>
</cp:coreProperties>
</file>