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マイドライブ\三木研究室\M1 研究\英語論文\論文データ\"/>
    </mc:Choice>
  </mc:AlternateContent>
  <xr:revisionPtr revIDLastSave="0" documentId="13_ncr:1_{13C2C107-2A9C-4B07-9EAD-4F4CFD145030}" xr6:coauthVersionLast="47" xr6:coauthVersionMax="47" xr10:uidLastSave="{00000000-0000-0000-0000-000000000000}"/>
  <bookViews>
    <workbookView xWindow="-120" yWindow="-120" windowWidth="29040" windowHeight="15840" activeTab="5" xr2:uid="{29E34681-2591-4F2D-BB44-3AD36A1F5F54}"/>
  </bookViews>
  <sheets>
    <sheet name="Areas of handshake" sheetId="2" r:id="rId1"/>
    <sheet name="trial 1" sheetId="16" r:id="rId2"/>
    <sheet name="trial 2" sheetId="9" r:id="rId3"/>
    <sheet name="trial 3" sheetId="10" r:id="rId4"/>
    <sheet name="trial 4" sheetId="11" r:id="rId5"/>
    <sheet name="trial 5" sheetId="12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6" i="12" l="1"/>
  <c r="R75" i="12"/>
  <c r="B2" i="2"/>
  <c r="R75" i="16"/>
  <c r="E72" i="16"/>
  <c r="C71" i="16"/>
  <c r="L68" i="16"/>
  <c r="K68" i="16"/>
  <c r="C67" i="16"/>
  <c r="F66" i="16"/>
  <c r="F64" i="16"/>
  <c r="L62" i="16"/>
  <c r="F62" i="16"/>
  <c r="P55" i="16"/>
  <c r="L55" i="16"/>
  <c r="F55" i="16"/>
  <c r="E55" i="16"/>
  <c r="O54" i="16"/>
  <c r="N54" i="16"/>
  <c r="M54" i="16"/>
  <c r="I54" i="16"/>
  <c r="C54" i="16"/>
  <c r="Q53" i="16"/>
  <c r="L53" i="16"/>
  <c r="J53" i="16"/>
  <c r="F53" i="16"/>
  <c r="N52" i="16"/>
  <c r="C52" i="16"/>
  <c r="L51" i="16"/>
  <c r="E51" i="16"/>
  <c r="D51" i="16"/>
  <c r="Q49" i="16"/>
  <c r="P49" i="16"/>
  <c r="L49" i="16"/>
  <c r="E49" i="16"/>
  <c r="O48" i="16"/>
  <c r="M48" i="16"/>
  <c r="C48" i="16"/>
  <c r="Q47" i="16"/>
  <c r="F47" i="16"/>
  <c r="O46" i="16"/>
  <c r="I46" i="16"/>
  <c r="Q45" i="16"/>
  <c r="F45" i="16"/>
  <c r="E45" i="16"/>
  <c r="O44" i="16"/>
  <c r="I44" i="16"/>
  <c r="F43" i="16"/>
  <c r="E43" i="16"/>
  <c r="D43" i="16"/>
  <c r="O42" i="16"/>
  <c r="H42" i="16"/>
  <c r="G42" i="16"/>
  <c r="F41" i="16"/>
  <c r="E41" i="16"/>
  <c r="Q37" i="16"/>
  <c r="Q55" i="16" s="1"/>
  <c r="P37" i="16"/>
  <c r="O37" i="16"/>
  <c r="O55" i="16" s="1"/>
  <c r="N37" i="16"/>
  <c r="N55" i="16" s="1"/>
  <c r="M37" i="16"/>
  <c r="M55" i="16" s="1"/>
  <c r="L37" i="16"/>
  <c r="K37" i="16"/>
  <c r="K55" i="16" s="1"/>
  <c r="J37" i="16"/>
  <c r="J55" i="16" s="1"/>
  <c r="I37" i="16"/>
  <c r="I55" i="16" s="1"/>
  <c r="H37" i="16"/>
  <c r="H55" i="16" s="1"/>
  <c r="G37" i="16"/>
  <c r="G55" i="16" s="1"/>
  <c r="F37" i="16"/>
  <c r="E37" i="16"/>
  <c r="D37" i="16"/>
  <c r="D55" i="16" s="1"/>
  <c r="C37" i="16"/>
  <c r="C55" i="16" s="1"/>
  <c r="Q36" i="16"/>
  <c r="Q54" i="16" s="1"/>
  <c r="P36" i="16"/>
  <c r="P54" i="16" s="1"/>
  <c r="O36" i="16"/>
  <c r="N36" i="16"/>
  <c r="M36" i="16"/>
  <c r="L36" i="16"/>
  <c r="L54" i="16" s="1"/>
  <c r="K36" i="16"/>
  <c r="K54" i="16" s="1"/>
  <c r="J36" i="16"/>
  <c r="J54" i="16" s="1"/>
  <c r="I36" i="16"/>
  <c r="H36" i="16"/>
  <c r="H54" i="16" s="1"/>
  <c r="G36" i="16"/>
  <c r="G54" i="16" s="1"/>
  <c r="F36" i="16"/>
  <c r="E36" i="16"/>
  <c r="E54" i="16" s="1"/>
  <c r="D36" i="16"/>
  <c r="D73" i="16" s="1"/>
  <c r="C36" i="16"/>
  <c r="Q35" i="16"/>
  <c r="P35" i="16"/>
  <c r="P53" i="16" s="1"/>
  <c r="O35" i="16"/>
  <c r="O53" i="16" s="1"/>
  <c r="N35" i="16"/>
  <c r="N53" i="16" s="1"/>
  <c r="M35" i="16"/>
  <c r="M53" i="16" s="1"/>
  <c r="L35" i="16"/>
  <c r="K35" i="16"/>
  <c r="K53" i="16" s="1"/>
  <c r="J35" i="16"/>
  <c r="I35" i="16"/>
  <c r="I53" i="16" s="1"/>
  <c r="H35" i="16"/>
  <c r="H53" i="16" s="1"/>
  <c r="G35" i="16"/>
  <c r="G53" i="16" s="1"/>
  <c r="F35" i="16"/>
  <c r="F72" i="16" s="1"/>
  <c r="E35" i="16"/>
  <c r="E53" i="16" s="1"/>
  <c r="D35" i="16"/>
  <c r="D72" i="16" s="1"/>
  <c r="C35" i="16"/>
  <c r="Q34" i="16"/>
  <c r="Q52" i="16" s="1"/>
  <c r="P34" i="16"/>
  <c r="P52" i="16" s="1"/>
  <c r="O34" i="16"/>
  <c r="O52" i="16" s="1"/>
  <c r="N34" i="16"/>
  <c r="M34" i="16"/>
  <c r="M52" i="16" s="1"/>
  <c r="L34" i="16"/>
  <c r="L52" i="16" s="1"/>
  <c r="K34" i="16"/>
  <c r="K52" i="16" s="1"/>
  <c r="J34" i="16"/>
  <c r="J52" i="16" s="1"/>
  <c r="I34" i="16"/>
  <c r="I52" i="16" s="1"/>
  <c r="H34" i="16"/>
  <c r="H52" i="16" s="1"/>
  <c r="G34" i="16"/>
  <c r="G52" i="16" s="1"/>
  <c r="F34" i="16"/>
  <c r="F52" i="16" s="1"/>
  <c r="E34" i="16"/>
  <c r="E52" i="16" s="1"/>
  <c r="D34" i="16"/>
  <c r="D71" i="16" s="1"/>
  <c r="C34" i="16"/>
  <c r="Q33" i="16"/>
  <c r="Q51" i="16" s="1"/>
  <c r="P33" i="16"/>
  <c r="P51" i="16" s="1"/>
  <c r="O33" i="16"/>
  <c r="O51" i="16" s="1"/>
  <c r="N33" i="16"/>
  <c r="N51" i="16" s="1"/>
  <c r="M33" i="16"/>
  <c r="M51" i="16" s="1"/>
  <c r="L33" i="16"/>
  <c r="K33" i="16"/>
  <c r="K70" i="16" s="1"/>
  <c r="J33" i="16"/>
  <c r="J70" i="16" s="1"/>
  <c r="I33" i="16"/>
  <c r="I51" i="16" s="1"/>
  <c r="H33" i="16"/>
  <c r="H51" i="16" s="1"/>
  <c r="G33" i="16"/>
  <c r="G51" i="16" s="1"/>
  <c r="F33" i="16"/>
  <c r="F70" i="16" s="1"/>
  <c r="E33" i="16"/>
  <c r="E70" i="16" s="1"/>
  <c r="D33" i="16"/>
  <c r="D70" i="16" s="1"/>
  <c r="C33" i="16"/>
  <c r="C51" i="16" s="1"/>
  <c r="Q32" i="16"/>
  <c r="Q50" i="16" s="1"/>
  <c r="P32" i="16"/>
  <c r="P50" i="16" s="1"/>
  <c r="O32" i="16"/>
  <c r="O50" i="16" s="1"/>
  <c r="N32" i="16"/>
  <c r="N50" i="16" s="1"/>
  <c r="M32" i="16"/>
  <c r="M50" i="16" s="1"/>
  <c r="L32" i="16"/>
  <c r="K32" i="16"/>
  <c r="J32" i="16"/>
  <c r="J50" i="16" s="1"/>
  <c r="I32" i="16"/>
  <c r="I50" i="16" s="1"/>
  <c r="H32" i="16"/>
  <c r="H50" i="16" s="1"/>
  <c r="G32" i="16"/>
  <c r="G50" i="16" s="1"/>
  <c r="F32" i="16"/>
  <c r="F50" i="16" s="1"/>
  <c r="E32" i="16"/>
  <c r="D32" i="16"/>
  <c r="D50" i="16" s="1"/>
  <c r="C32" i="16"/>
  <c r="C69" i="16" s="1"/>
  <c r="Q31" i="16"/>
  <c r="P31" i="16"/>
  <c r="O31" i="16"/>
  <c r="O49" i="16" s="1"/>
  <c r="N31" i="16"/>
  <c r="N49" i="16" s="1"/>
  <c r="M31" i="16"/>
  <c r="M68" i="16" s="1"/>
  <c r="L31" i="16"/>
  <c r="K31" i="16"/>
  <c r="K49" i="16" s="1"/>
  <c r="J31" i="16"/>
  <c r="J68" i="16" s="1"/>
  <c r="I31" i="16"/>
  <c r="I49" i="16" s="1"/>
  <c r="H31" i="16"/>
  <c r="H49" i="16" s="1"/>
  <c r="G31" i="16"/>
  <c r="G49" i="16" s="1"/>
  <c r="F31" i="16"/>
  <c r="F49" i="16" s="1"/>
  <c r="E31" i="16"/>
  <c r="E68" i="16" s="1"/>
  <c r="D31" i="16"/>
  <c r="D68" i="16" s="1"/>
  <c r="C31" i="16"/>
  <c r="Q30" i="16"/>
  <c r="Q48" i="16" s="1"/>
  <c r="P30" i="16"/>
  <c r="P48" i="16" s="1"/>
  <c r="O30" i="16"/>
  <c r="N30" i="16"/>
  <c r="N67" i="16" s="1"/>
  <c r="M30" i="16"/>
  <c r="M67" i="16" s="1"/>
  <c r="L30" i="16"/>
  <c r="K30" i="16"/>
  <c r="K48" i="16" s="1"/>
  <c r="J30" i="16"/>
  <c r="J67" i="16" s="1"/>
  <c r="I30" i="16"/>
  <c r="I48" i="16" s="1"/>
  <c r="H30" i="16"/>
  <c r="H48" i="16" s="1"/>
  <c r="G30" i="16"/>
  <c r="G48" i="16" s="1"/>
  <c r="F30" i="16"/>
  <c r="E30" i="16"/>
  <c r="E48" i="16" s="1"/>
  <c r="D30" i="16"/>
  <c r="D48" i="16" s="1"/>
  <c r="C30" i="16"/>
  <c r="Q29" i="16"/>
  <c r="P29" i="16"/>
  <c r="P47" i="16" s="1"/>
  <c r="O29" i="16"/>
  <c r="O47" i="16" s="1"/>
  <c r="N29" i="16"/>
  <c r="N47" i="16" s="1"/>
  <c r="M29" i="16"/>
  <c r="M66" i="16" s="1"/>
  <c r="L29" i="16"/>
  <c r="L66" i="16" s="1"/>
  <c r="K29" i="16"/>
  <c r="K47" i="16" s="1"/>
  <c r="J29" i="16"/>
  <c r="J47" i="16" s="1"/>
  <c r="I29" i="16"/>
  <c r="I47" i="16" s="1"/>
  <c r="H29" i="16"/>
  <c r="H47" i="16" s="1"/>
  <c r="G29" i="16"/>
  <c r="G47" i="16" s="1"/>
  <c r="F29" i="16"/>
  <c r="E29" i="16"/>
  <c r="E66" i="16" s="1"/>
  <c r="D29" i="16"/>
  <c r="D66" i="16" s="1"/>
  <c r="C29" i="16"/>
  <c r="C47" i="16" s="1"/>
  <c r="Q28" i="16"/>
  <c r="Q46" i="16" s="1"/>
  <c r="P28" i="16"/>
  <c r="P46" i="16" s="1"/>
  <c r="O28" i="16"/>
  <c r="N28" i="16"/>
  <c r="N65" i="16" s="1"/>
  <c r="M28" i="16"/>
  <c r="M65" i="16" s="1"/>
  <c r="L28" i="16"/>
  <c r="L46" i="16" s="1"/>
  <c r="K28" i="16"/>
  <c r="K46" i="16" s="1"/>
  <c r="J28" i="16"/>
  <c r="J46" i="16" s="1"/>
  <c r="I28" i="16"/>
  <c r="H28" i="16"/>
  <c r="H46" i="16" s="1"/>
  <c r="G28" i="16"/>
  <c r="G46" i="16" s="1"/>
  <c r="F28" i="16"/>
  <c r="F46" i="16" s="1"/>
  <c r="E28" i="16"/>
  <c r="E46" i="16" s="1"/>
  <c r="D28" i="16"/>
  <c r="D65" i="16" s="1"/>
  <c r="C28" i="16"/>
  <c r="C46" i="16" s="1"/>
  <c r="Q27" i="16"/>
  <c r="P27" i="16"/>
  <c r="P45" i="16" s="1"/>
  <c r="O27" i="16"/>
  <c r="O45" i="16" s="1"/>
  <c r="N27" i="16"/>
  <c r="N64" i="16" s="1"/>
  <c r="M27" i="16"/>
  <c r="M45" i="16" s="1"/>
  <c r="L27" i="16"/>
  <c r="L45" i="16" s="1"/>
  <c r="K27" i="16"/>
  <c r="K45" i="16" s="1"/>
  <c r="J27" i="16"/>
  <c r="J45" i="16" s="1"/>
  <c r="I27" i="16"/>
  <c r="I45" i="16" s="1"/>
  <c r="H27" i="16"/>
  <c r="H45" i="16" s="1"/>
  <c r="G27" i="16"/>
  <c r="G45" i="16" s="1"/>
  <c r="F27" i="16"/>
  <c r="E27" i="16"/>
  <c r="E64" i="16" s="1"/>
  <c r="D27" i="16"/>
  <c r="D45" i="16" s="1"/>
  <c r="C27" i="16"/>
  <c r="Q26" i="16"/>
  <c r="Q44" i="16" s="1"/>
  <c r="P26" i="16"/>
  <c r="P44" i="16" s="1"/>
  <c r="O26" i="16"/>
  <c r="N26" i="16"/>
  <c r="N44" i="16" s="1"/>
  <c r="M26" i="16"/>
  <c r="M44" i="16" s="1"/>
  <c r="L26" i="16"/>
  <c r="L44" i="16" s="1"/>
  <c r="K26" i="16"/>
  <c r="K44" i="16" s="1"/>
  <c r="J26" i="16"/>
  <c r="J44" i="16" s="1"/>
  <c r="I26" i="16"/>
  <c r="H26" i="16"/>
  <c r="H44" i="16" s="1"/>
  <c r="G26" i="16"/>
  <c r="G63" i="16" s="1"/>
  <c r="F26" i="16"/>
  <c r="E26" i="16"/>
  <c r="E44" i="16" s="1"/>
  <c r="D26" i="16"/>
  <c r="D44" i="16" s="1"/>
  <c r="C26" i="16"/>
  <c r="C63" i="16" s="1"/>
  <c r="Q25" i="16"/>
  <c r="Q43" i="16" s="1"/>
  <c r="P25" i="16"/>
  <c r="P43" i="16" s="1"/>
  <c r="O25" i="16"/>
  <c r="O43" i="16" s="1"/>
  <c r="N25" i="16"/>
  <c r="N62" i="16" s="1"/>
  <c r="M25" i="16"/>
  <c r="M62" i="16" s="1"/>
  <c r="L25" i="16"/>
  <c r="L43" i="16" s="1"/>
  <c r="K25" i="16"/>
  <c r="K43" i="16" s="1"/>
  <c r="J25" i="16"/>
  <c r="J43" i="16" s="1"/>
  <c r="I25" i="16"/>
  <c r="I43" i="16" s="1"/>
  <c r="H25" i="16"/>
  <c r="H62" i="16" s="1"/>
  <c r="G25" i="16"/>
  <c r="G62" i="16" s="1"/>
  <c r="F25" i="16"/>
  <c r="E25" i="16"/>
  <c r="E62" i="16" s="1"/>
  <c r="D25" i="16"/>
  <c r="D62" i="16" s="1"/>
  <c r="C25" i="16"/>
  <c r="C43" i="16" s="1"/>
  <c r="Q24" i="16"/>
  <c r="Q42" i="16" s="1"/>
  <c r="P24" i="16"/>
  <c r="P42" i="16" s="1"/>
  <c r="O24" i="16"/>
  <c r="N24" i="16"/>
  <c r="N42" i="16" s="1"/>
  <c r="M24" i="16"/>
  <c r="M42" i="16" s="1"/>
  <c r="L24" i="16"/>
  <c r="L42" i="16" s="1"/>
  <c r="K24" i="16"/>
  <c r="K42" i="16" s="1"/>
  <c r="J24" i="16"/>
  <c r="J61" i="16" s="1"/>
  <c r="I24" i="16"/>
  <c r="I42" i="16" s="1"/>
  <c r="H24" i="16"/>
  <c r="H61" i="16" s="1"/>
  <c r="G24" i="16"/>
  <c r="G61" i="16" s="1"/>
  <c r="F24" i="16"/>
  <c r="F42" i="16" s="1"/>
  <c r="E24" i="16"/>
  <c r="E42" i="16" s="1"/>
  <c r="D24" i="16"/>
  <c r="D42" i="16" s="1"/>
  <c r="C24" i="16"/>
  <c r="C42" i="16" s="1"/>
  <c r="Q23" i="16"/>
  <c r="Q41" i="16" s="1"/>
  <c r="P23" i="16"/>
  <c r="P41" i="16" s="1"/>
  <c r="O23" i="16"/>
  <c r="O41" i="16" s="1"/>
  <c r="N23" i="16"/>
  <c r="N41" i="16" s="1"/>
  <c r="M23" i="16"/>
  <c r="M41" i="16" s="1"/>
  <c r="L23" i="16"/>
  <c r="L41" i="16" s="1"/>
  <c r="K23" i="16"/>
  <c r="K60" i="16" s="1"/>
  <c r="J23" i="16"/>
  <c r="J60" i="16" s="1"/>
  <c r="I23" i="16"/>
  <c r="H23" i="16"/>
  <c r="H60" i="16" s="1"/>
  <c r="G23" i="16"/>
  <c r="G41" i="16" s="1"/>
  <c r="F23" i="16"/>
  <c r="E23" i="16"/>
  <c r="D23" i="16"/>
  <c r="D41" i="16" s="1"/>
  <c r="C23" i="16"/>
  <c r="C41" i="16" s="1"/>
  <c r="V4" i="16"/>
  <c r="V3" i="16"/>
  <c r="N48" i="16" l="1"/>
  <c r="N63" i="16"/>
  <c r="L47" i="16"/>
  <c r="K51" i="16"/>
  <c r="I61" i="16"/>
  <c r="F51" i="16"/>
  <c r="E47" i="16"/>
  <c r="D47" i="16"/>
  <c r="D64" i="16"/>
  <c r="C50" i="16"/>
  <c r="C65" i="16"/>
  <c r="C44" i="16"/>
  <c r="I60" i="16"/>
  <c r="I41" i="16"/>
  <c r="C49" i="16"/>
  <c r="C68" i="16"/>
  <c r="C53" i="16"/>
  <c r="C72" i="16"/>
  <c r="M43" i="16"/>
  <c r="D54" i="16"/>
  <c r="K61" i="16"/>
  <c r="H41" i="16"/>
  <c r="N43" i="16"/>
  <c r="M46" i="16"/>
  <c r="D53" i="16"/>
  <c r="G60" i="16"/>
  <c r="L61" i="16"/>
  <c r="D69" i="16"/>
  <c r="E73" i="16"/>
  <c r="J41" i="16"/>
  <c r="H43" i="16"/>
  <c r="N45" i="16"/>
  <c r="N46" i="16"/>
  <c r="M47" i="16"/>
  <c r="D63" i="16"/>
  <c r="F69" i="16"/>
  <c r="E71" i="16"/>
  <c r="K41" i="16"/>
  <c r="J42" i="16"/>
  <c r="D49" i="16"/>
  <c r="J51" i="16"/>
  <c r="E61" i="16"/>
  <c r="E63" i="16"/>
  <c r="E65" i="16"/>
  <c r="N66" i="16"/>
  <c r="J69" i="16"/>
  <c r="F71" i="16"/>
  <c r="J48" i="16"/>
  <c r="M49" i="16"/>
  <c r="D52" i="16"/>
  <c r="F61" i="16"/>
  <c r="I62" i="16"/>
  <c r="F65" i="16"/>
  <c r="C70" i="16"/>
  <c r="E69" i="16"/>
  <c r="E50" i="16"/>
  <c r="K69" i="16"/>
  <c r="K50" i="16"/>
  <c r="C66" i="16"/>
  <c r="D67" i="16"/>
  <c r="F44" i="16"/>
  <c r="F63" i="16"/>
  <c r="F48" i="16"/>
  <c r="F67" i="16"/>
  <c r="L69" i="16"/>
  <c r="L50" i="16"/>
  <c r="F54" i="16"/>
  <c r="F73" i="16"/>
  <c r="G43" i="16"/>
  <c r="J49" i="16"/>
  <c r="K67" i="16"/>
  <c r="C64" i="16"/>
  <c r="C45" i="16"/>
  <c r="L67" i="16"/>
  <c r="L48" i="16"/>
  <c r="D46" i="16"/>
  <c r="E67" i="16"/>
  <c r="G44" i="16"/>
  <c r="Q57" i="16" l="1"/>
  <c r="Q76" i="16"/>
  <c r="Q77" i="16" s="1"/>
  <c r="F73" i="12" l="1"/>
  <c r="E72" i="12"/>
  <c r="K70" i="12"/>
  <c r="C70" i="12"/>
  <c r="F69" i="12"/>
  <c r="M67" i="12"/>
  <c r="H62" i="12"/>
  <c r="E61" i="12"/>
  <c r="P55" i="12"/>
  <c r="L55" i="12"/>
  <c r="H55" i="12"/>
  <c r="D55" i="12"/>
  <c r="O54" i="12"/>
  <c r="K54" i="12"/>
  <c r="G54" i="12"/>
  <c r="C54" i="12"/>
  <c r="Q52" i="12"/>
  <c r="P51" i="12"/>
  <c r="L51" i="12"/>
  <c r="D51" i="12"/>
  <c r="O50" i="12"/>
  <c r="N49" i="12"/>
  <c r="F49" i="12"/>
  <c r="Q48" i="12"/>
  <c r="M48" i="12"/>
  <c r="P47" i="12"/>
  <c r="O46" i="12"/>
  <c r="F45" i="12"/>
  <c r="Q44" i="12"/>
  <c r="M44" i="12"/>
  <c r="I44" i="12"/>
  <c r="E44" i="12"/>
  <c r="P43" i="12"/>
  <c r="Q37" i="12"/>
  <c r="Q55" i="12" s="1"/>
  <c r="P37" i="12"/>
  <c r="O37" i="12"/>
  <c r="O55" i="12" s="1"/>
  <c r="N37" i="12"/>
  <c r="N55" i="12" s="1"/>
  <c r="M37" i="12"/>
  <c r="M55" i="12" s="1"/>
  <c r="L37" i="12"/>
  <c r="K37" i="12"/>
  <c r="K55" i="12" s="1"/>
  <c r="J37" i="12"/>
  <c r="J55" i="12" s="1"/>
  <c r="I37" i="12"/>
  <c r="I55" i="12" s="1"/>
  <c r="H37" i="12"/>
  <c r="G37" i="12"/>
  <c r="G55" i="12" s="1"/>
  <c r="F37" i="12"/>
  <c r="F55" i="12" s="1"/>
  <c r="E37" i="12"/>
  <c r="E55" i="12" s="1"/>
  <c r="D37" i="12"/>
  <c r="C37" i="12"/>
  <c r="C55" i="12" s="1"/>
  <c r="Q36" i="12"/>
  <c r="Q54" i="12" s="1"/>
  <c r="P36" i="12"/>
  <c r="P54" i="12" s="1"/>
  <c r="O36" i="12"/>
  <c r="N36" i="12"/>
  <c r="N54" i="12" s="1"/>
  <c r="M36" i="12"/>
  <c r="M54" i="12" s="1"/>
  <c r="L36" i="12"/>
  <c r="L54" i="12" s="1"/>
  <c r="K36" i="12"/>
  <c r="J36" i="12"/>
  <c r="J54" i="12" s="1"/>
  <c r="I36" i="12"/>
  <c r="I54" i="12" s="1"/>
  <c r="H36" i="12"/>
  <c r="H54" i="12" s="1"/>
  <c r="G36" i="12"/>
  <c r="F36" i="12"/>
  <c r="F54" i="12" s="1"/>
  <c r="E36" i="12"/>
  <c r="D36" i="12"/>
  <c r="D73" i="12" s="1"/>
  <c r="C36" i="12"/>
  <c r="Q35" i="12"/>
  <c r="Q53" i="12" s="1"/>
  <c r="P35" i="12"/>
  <c r="P53" i="12" s="1"/>
  <c r="O35" i="12"/>
  <c r="O53" i="12" s="1"/>
  <c r="N35" i="12"/>
  <c r="N53" i="12" s="1"/>
  <c r="M35" i="12"/>
  <c r="M53" i="12" s="1"/>
  <c r="L35" i="12"/>
  <c r="L53" i="12" s="1"/>
  <c r="K35" i="12"/>
  <c r="K53" i="12" s="1"/>
  <c r="J35" i="12"/>
  <c r="J53" i="12" s="1"/>
  <c r="I35" i="12"/>
  <c r="I53" i="12" s="1"/>
  <c r="H35" i="12"/>
  <c r="H53" i="12" s="1"/>
  <c r="G35" i="12"/>
  <c r="G53" i="12" s="1"/>
  <c r="F35" i="12"/>
  <c r="F72" i="12" s="1"/>
  <c r="E35" i="12"/>
  <c r="E53" i="12" s="1"/>
  <c r="D35" i="12"/>
  <c r="C35" i="12"/>
  <c r="C72" i="12" s="1"/>
  <c r="Q34" i="12"/>
  <c r="P34" i="12"/>
  <c r="P52" i="12" s="1"/>
  <c r="O34" i="12"/>
  <c r="O52" i="12" s="1"/>
  <c r="N34" i="12"/>
  <c r="N52" i="12" s="1"/>
  <c r="M34" i="12"/>
  <c r="M52" i="12" s="1"/>
  <c r="L34" i="12"/>
  <c r="L52" i="12" s="1"/>
  <c r="K34" i="12"/>
  <c r="K52" i="12" s="1"/>
  <c r="J34" i="12"/>
  <c r="J52" i="12" s="1"/>
  <c r="I34" i="12"/>
  <c r="I52" i="12" s="1"/>
  <c r="H34" i="12"/>
  <c r="H52" i="12" s="1"/>
  <c r="G34" i="12"/>
  <c r="G52" i="12" s="1"/>
  <c r="F34" i="12"/>
  <c r="F71" i="12" s="1"/>
  <c r="E34" i="12"/>
  <c r="E71" i="12" s="1"/>
  <c r="D34" i="12"/>
  <c r="D71" i="12" s="1"/>
  <c r="C34" i="12"/>
  <c r="Q33" i="12"/>
  <c r="Q51" i="12" s="1"/>
  <c r="P33" i="12"/>
  <c r="O33" i="12"/>
  <c r="O51" i="12" s="1"/>
  <c r="N33" i="12"/>
  <c r="N51" i="12" s="1"/>
  <c r="M33" i="12"/>
  <c r="M51" i="12" s="1"/>
  <c r="L33" i="12"/>
  <c r="K33" i="12"/>
  <c r="K51" i="12" s="1"/>
  <c r="J33" i="12"/>
  <c r="J51" i="12" s="1"/>
  <c r="I33" i="12"/>
  <c r="I51" i="12" s="1"/>
  <c r="H33" i="12"/>
  <c r="H51" i="12" s="1"/>
  <c r="G33" i="12"/>
  <c r="G51" i="12" s="1"/>
  <c r="F33" i="12"/>
  <c r="E33" i="12"/>
  <c r="E70" i="12" s="1"/>
  <c r="D33" i="12"/>
  <c r="D70" i="12" s="1"/>
  <c r="C33" i="12"/>
  <c r="C51" i="12" s="1"/>
  <c r="Q32" i="12"/>
  <c r="Q50" i="12" s="1"/>
  <c r="P32" i="12"/>
  <c r="P50" i="12" s="1"/>
  <c r="O32" i="12"/>
  <c r="N32" i="12"/>
  <c r="N50" i="12" s="1"/>
  <c r="M32" i="12"/>
  <c r="M50" i="12" s="1"/>
  <c r="L32" i="12"/>
  <c r="L69" i="12" s="1"/>
  <c r="K32" i="12"/>
  <c r="K69" i="12" s="1"/>
  <c r="J32" i="12"/>
  <c r="J50" i="12" s="1"/>
  <c r="I32" i="12"/>
  <c r="I50" i="12" s="1"/>
  <c r="H32" i="12"/>
  <c r="H50" i="12" s="1"/>
  <c r="G32" i="12"/>
  <c r="G50" i="12" s="1"/>
  <c r="F32" i="12"/>
  <c r="F50" i="12" s="1"/>
  <c r="E32" i="12"/>
  <c r="D32" i="12"/>
  <c r="D69" i="12" s="1"/>
  <c r="C32" i="12"/>
  <c r="C69" i="12" s="1"/>
  <c r="Q31" i="12"/>
  <c r="Q49" i="12" s="1"/>
  <c r="P31" i="12"/>
  <c r="P49" i="12" s="1"/>
  <c r="O31" i="12"/>
  <c r="O49" i="12" s="1"/>
  <c r="N31" i="12"/>
  <c r="M31" i="12"/>
  <c r="M49" i="12" s="1"/>
  <c r="L31" i="12"/>
  <c r="K31" i="12"/>
  <c r="K68" i="12" s="1"/>
  <c r="J31" i="12"/>
  <c r="J68" i="12" s="1"/>
  <c r="I31" i="12"/>
  <c r="I49" i="12" s="1"/>
  <c r="H31" i="12"/>
  <c r="H49" i="12" s="1"/>
  <c r="G31" i="12"/>
  <c r="G49" i="12" s="1"/>
  <c r="F31" i="12"/>
  <c r="E31" i="12"/>
  <c r="E49" i="12" s="1"/>
  <c r="D31" i="12"/>
  <c r="C31" i="12"/>
  <c r="C68" i="12" s="1"/>
  <c r="Q30" i="12"/>
  <c r="P30" i="12"/>
  <c r="P48" i="12" s="1"/>
  <c r="O30" i="12"/>
  <c r="O48" i="12" s="1"/>
  <c r="N30" i="12"/>
  <c r="N67" i="12" s="1"/>
  <c r="M30" i="12"/>
  <c r="L30" i="12"/>
  <c r="L67" i="12" s="1"/>
  <c r="K30" i="12"/>
  <c r="J30" i="12"/>
  <c r="J67" i="12" s="1"/>
  <c r="I30" i="12"/>
  <c r="I48" i="12" s="1"/>
  <c r="H30" i="12"/>
  <c r="H48" i="12" s="1"/>
  <c r="G30" i="12"/>
  <c r="G48" i="12" s="1"/>
  <c r="F30" i="12"/>
  <c r="F67" i="12" s="1"/>
  <c r="E30" i="12"/>
  <c r="E67" i="12" s="1"/>
  <c r="D30" i="12"/>
  <c r="D48" i="12" s="1"/>
  <c r="C30" i="12"/>
  <c r="Q29" i="12"/>
  <c r="Q47" i="12" s="1"/>
  <c r="P29" i="12"/>
  <c r="O29" i="12"/>
  <c r="O47" i="12" s="1"/>
  <c r="N29" i="12"/>
  <c r="N47" i="12" s="1"/>
  <c r="M29" i="12"/>
  <c r="M66" i="12" s="1"/>
  <c r="L29" i="12"/>
  <c r="L66" i="12" s="1"/>
  <c r="K29" i="12"/>
  <c r="K47" i="12" s="1"/>
  <c r="J29" i="12"/>
  <c r="J47" i="12" s="1"/>
  <c r="I29" i="12"/>
  <c r="I47" i="12" s="1"/>
  <c r="H29" i="12"/>
  <c r="H47" i="12" s="1"/>
  <c r="G29" i="12"/>
  <c r="G47" i="12" s="1"/>
  <c r="F29" i="12"/>
  <c r="E29" i="12"/>
  <c r="E47" i="12" s="1"/>
  <c r="D29" i="12"/>
  <c r="D66" i="12" s="1"/>
  <c r="C29" i="12"/>
  <c r="C47" i="12" s="1"/>
  <c r="Q28" i="12"/>
  <c r="Q46" i="12" s="1"/>
  <c r="P28" i="12"/>
  <c r="P46" i="12" s="1"/>
  <c r="O28" i="12"/>
  <c r="N28" i="12"/>
  <c r="N46" i="12" s="1"/>
  <c r="M28" i="12"/>
  <c r="M46" i="12" s="1"/>
  <c r="L28" i="12"/>
  <c r="L46" i="12" s="1"/>
  <c r="K28" i="12"/>
  <c r="K46" i="12" s="1"/>
  <c r="J28" i="12"/>
  <c r="J46" i="12" s="1"/>
  <c r="I28" i="12"/>
  <c r="I46" i="12" s="1"/>
  <c r="H28" i="12"/>
  <c r="H46" i="12" s="1"/>
  <c r="G28" i="12"/>
  <c r="G46" i="12" s="1"/>
  <c r="F28" i="12"/>
  <c r="F65" i="12" s="1"/>
  <c r="E28" i="12"/>
  <c r="D28" i="12"/>
  <c r="D65" i="12" s="1"/>
  <c r="C28" i="12"/>
  <c r="C65" i="12" s="1"/>
  <c r="Q27" i="12"/>
  <c r="Q45" i="12" s="1"/>
  <c r="P27" i="12"/>
  <c r="P45" i="12" s="1"/>
  <c r="O27" i="12"/>
  <c r="O45" i="12" s="1"/>
  <c r="N27" i="12"/>
  <c r="N64" i="12" s="1"/>
  <c r="M27" i="12"/>
  <c r="M45" i="12" s="1"/>
  <c r="L27" i="12"/>
  <c r="L45" i="12" s="1"/>
  <c r="K27" i="12"/>
  <c r="K45" i="12" s="1"/>
  <c r="J27" i="12"/>
  <c r="J45" i="12" s="1"/>
  <c r="I27" i="12"/>
  <c r="I45" i="12" s="1"/>
  <c r="H27" i="12"/>
  <c r="H45" i="12" s="1"/>
  <c r="G27" i="12"/>
  <c r="G45" i="12" s="1"/>
  <c r="F27" i="12"/>
  <c r="F64" i="12" s="1"/>
  <c r="E27" i="12"/>
  <c r="E45" i="12" s="1"/>
  <c r="D27" i="12"/>
  <c r="D45" i="12" s="1"/>
  <c r="C27" i="12"/>
  <c r="C64" i="12" s="1"/>
  <c r="Q26" i="12"/>
  <c r="P26" i="12"/>
  <c r="P44" i="12" s="1"/>
  <c r="O26" i="12"/>
  <c r="O44" i="12" s="1"/>
  <c r="N26" i="12"/>
  <c r="N63" i="12" s="1"/>
  <c r="M26" i="12"/>
  <c r="L26" i="12"/>
  <c r="L44" i="12" s="1"/>
  <c r="K26" i="12"/>
  <c r="K44" i="12" s="1"/>
  <c r="J26" i="12"/>
  <c r="J44" i="12" s="1"/>
  <c r="I26" i="12"/>
  <c r="H26" i="12"/>
  <c r="H44" i="12" s="1"/>
  <c r="G26" i="12"/>
  <c r="F26" i="12"/>
  <c r="F63" i="12" s="1"/>
  <c r="E26" i="12"/>
  <c r="E63" i="12" s="1"/>
  <c r="D26" i="12"/>
  <c r="D44" i="12" s="1"/>
  <c r="C26" i="12"/>
  <c r="Q25" i="12"/>
  <c r="Q43" i="12" s="1"/>
  <c r="P25" i="12"/>
  <c r="O25" i="12"/>
  <c r="O43" i="12" s="1"/>
  <c r="N25" i="12"/>
  <c r="N43" i="12" s="1"/>
  <c r="M25" i="12"/>
  <c r="M62" i="12" s="1"/>
  <c r="L25" i="12"/>
  <c r="L62" i="12" s="1"/>
  <c r="K25" i="12"/>
  <c r="K43" i="12" s="1"/>
  <c r="J25" i="12"/>
  <c r="J43" i="12" s="1"/>
  <c r="I25" i="12"/>
  <c r="I62" i="12" s="1"/>
  <c r="H25" i="12"/>
  <c r="H43" i="12" s="1"/>
  <c r="G25" i="12"/>
  <c r="G62" i="12" s="1"/>
  <c r="F25" i="12"/>
  <c r="E25" i="12"/>
  <c r="E62" i="12" s="1"/>
  <c r="D25" i="12"/>
  <c r="D43" i="12" s="1"/>
  <c r="C25" i="12"/>
  <c r="C43" i="12" s="1"/>
  <c r="Q24" i="12"/>
  <c r="Q42" i="12" s="1"/>
  <c r="P24" i="12"/>
  <c r="P42" i="12" s="1"/>
  <c r="O24" i="12"/>
  <c r="O42" i="12" s="1"/>
  <c r="N24" i="12"/>
  <c r="N42" i="12" s="1"/>
  <c r="M24" i="12"/>
  <c r="M42" i="12" s="1"/>
  <c r="L24" i="12"/>
  <c r="L61" i="12" s="1"/>
  <c r="K24" i="12"/>
  <c r="K61" i="12" s="1"/>
  <c r="J24" i="12"/>
  <c r="J42" i="12" s="1"/>
  <c r="I24" i="12"/>
  <c r="I42" i="12" s="1"/>
  <c r="H24" i="12"/>
  <c r="H61" i="12" s="1"/>
  <c r="G24" i="12"/>
  <c r="G61" i="12" s="1"/>
  <c r="F24" i="12"/>
  <c r="F42" i="12" s="1"/>
  <c r="E24" i="12"/>
  <c r="E42" i="12" s="1"/>
  <c r="D24" i="12"/>
  <c r="D42" i="12" s="1"/>
  <c r="C24" i="12"/>
  <c r="C42" i="12" s="1"/>
  <c r="Q23" i="12"/>
  <c r="Q41" i="12" s="1"/>
  <c r="P23" i="12"/>
  <c r="P41" i="12" s="1"/>
  <c r="O23" i="12"/>
  <c r="O41" i="12" s="1"/>
  <c r="N23" i="12"/>
  <c r="N41" i="12" s="1"/>
  <c r="M23" i="12"/>
  <c r="M41" i="12" s="1"/>
  <c r="L23" i="12"/>
  <c r="L41" i="12" s="1"/>
  <c r="K23" i="12"/>
  <c r="K60" i="12" s="1"/>
  <c r="J23" i="12"/>
  <c r="J60" i="12" s="1"/>
  <c r="I23" i="12"/>
  <c r="I41" i="12" s="1"/>
  <c r="H23" i="12"/>
  <c r="H41" i="12" s="1"/>
  <c r="G23" i="12"/>
  <c r="G60" i="12" s="1"/>
  <c r="F23" i="12"/>
  <c r="F41" i="12" s="1"/>
  <c r="E23" i="12"/>
  <c r="E41" i="12" s="1"/>
  <c r="D23" i="12"/>
  <c r="D41" i="12" s="1"/>
  <c r="C23" i="12"/>
  <c r="C41" i="12" s="1"/>
  <c r="V4" i="12"/>
  <c r="V3" i="12"/>
  <c r="R75" i="11"/>
  <c r="F73" i="11"/>
  <c r="E72" i="11"/>
  <c r="M67" i="11"/>
  <c r="N66" i="11"/>
  <c r="M65" i="11"/>
  <c r="C65" i="11"/>
  <c r="D64" i="11"/>
  <c r="D62" i="11"/>
  <c r="I61" i="11"/>
  <c r="E61" i="11"/>
  <c r="P55" i="11"/>
  <c r="L55" i="11"/>
  <c r="H55" i="11"/>
  <c r="D55" i="11"/>
  <c r="O54" i="11"/>
  <c r="K54" i="11"/>
  <c r="G54" i="11"/>
  <c r="C54" i="11"/>
  <c r="N53" i="11"/>
  <c r="J53" i="11"/>
  <c r="Q52" i="11"/>
  <c r="P51" i="11"/>
  <c r="O50" i="11"/>
  <c r="N49" i="11"/>
  <c r="Q48" i="11"/>
  <c r="P47" i="11"/>
  <c r="O46" i="11"/>
  <c r="Q44" i="11"/>
  <c r="E44" i="11"/>
  <c r="P43" i="11"/>
  <c r="D43" i="11"/>
  <c r="O42" i="11"/>
  <c r="K42" i="11"/>
  <c r="G42" i="11"/>
  <c r="C42" i="11"/>
  <c r="Q37" i="11"/>
  <c r="Q55" i="11" s="1"/>
  <c r="P37" i="11"/>
  <c r="O37" i="11"/>
  <c r="O55" i="11" s="1"/>
  <c r="N37" i="11"/>
  <c r="N55" i="11" s="1"/>
  <c r="M37" i="11"/>
  <c r="M55" i="11" s="1"/>
  <c r="L37" i="11"/>
  <c r="K37" i="11"/>
  <c r="K55" i="11" s="1"/>
  <c r="J37" i="11"/>
  <c r="J55" i="11" s="1"/>
  <c r="I37" i="11"/>
  <c r="I55" i="11" s="1"/>
  <c r="H37" i="11"/>
  <c r="G37" i="11"/>
  <c r="G55" i="11" s="1"/>
  <c r="F37" i="11"/>
  <c r="F55" i="11" s="1"/>
  <c r="E37" i="11"/>
  <c r="E55" i="11" s="1"/>
  <c r="D37" i="11"/>
  <c r="C37" i="11"/>
  <c r="C55" i="11" s="1"/>
  <c r="Q36" i="11"/>
  <c r="Q54" i="11" s="1"/>
  <c r="P36" i="11"/>
  <c r="P54" i="11" s="1"/>
  <c r="O36" i="11"/>
  <c r="N36" i="11"/>
  <c r="N54" i="11" s="1"/>
  <c r="M36" i="11"/>
  <c r="M54" i="11" s="1"/>
  <c r="L36" i="11"/>
  <c r="L54" i="11" s="1"/>
  <c r="K36" i="11"/>
  <c r="J36" i="11"/>
  <c r="J54" i="11" s="1"/>
  <c r="I36" i="11"/>
  <c r="I54" i="11" s="1"/>
  <c r="H36" i="11"/>
  <c r="H54" i="11" s="1"/>
  <c r="G36" i="11"/>
  <c r="F36" i="11"/>
  <c r="F54" i="11" s="1"/>
  <c r="E36" i="11"/>
  <c r="E73" i="11" s="1"/>
  <c r="D36" i="11"/>
  <c r="D73" i="11" s="1"/>
  <c r="C36" i="11"/>
  <c r="Q35" i="11"/>
  <c r="Q53" i="11" s="1"/>
  <c r="P35" i="11"/>
  <c r="P53" i="11" s="1"/>
  <c r="O35" i="11"/>
  <c r="O53" i="11" s="1"/>
  <c r="N35" i="11"/>
  <c r="M35" i="11"/>
  <c r="M53" i="11" s="1"/>
  <c r="L35" i="11"/>
  <c r="L53" i="11" s="1"/>
  <c r="K35" i="11"/>
  <c r="K53" i="11" s="1"/>
  <c r="J35" i="11"/>
  <c r="I35" i="11"/>
  <c r="I53" i="11" s="1"/>
  <c r="H35" i="11"/>
  <c r="H53" i="11" s="1"/>
  <c r="G35" i="11"/>
  <c r="G53" i="11" s="1"/>
  <c r="F35" i="11"/>
  <c r="F72" i="11" s="1"/>
  <c r="E35" i="11"/>
  <c r="E53" i="11" s="1"/>
  <c r="D35" i="11"/>
  <c r="D72" i="11" s="1"/>
  <c r="C35" i="11"/>
  <c r="C72" i="11" s="1"/>
  <c r="Q34" i="11"/>
  <c r="P34" i="11"/>
  <c r="P52" i="11" s="1"/>
  <c r="O34" i="11"/>
  <c r="O52" i="11" s="1"/>
  <c r="N34" i="11"/>
  <c r="N52" i="11" s="1"/>
  <c r="M34" i="11"/>
  <c r="M52" i="11" s="1"/>
  <c r="L34" i="11"/>
  <c r="L52" i="11" s="1"/>
  <c r="K34" i="11"/>
  <c r="K52" i="11" s="1"/>
  <c r="J34" i="11"/>
  <c r="J52" i="11" s="1"/>
  <c r="I34" i="11"/>
  <c r="I52" i="11" s="1"/>
  <c r="H34" i="11"/>
  <c r="H52" i="11" s="1"/>
  <c r="G34" i="11"/>
  <c r="G52" i="11" s="1"/>
  <c r="F34" i="11"/>
  <c r="F71" i="11" s="1"/>
  <c r="E34" i="11"/>
  <c r="E71" i="11" s="1"/>
  <c r="D34" i="11"/>
  <c r="D71" i="11" s="1"/>
  <c r="C34" i="11"/>
  <c r="C71" i="11" s="1"/>
  <c r="Q33" i="11"/>
  <c r="Q51" i="11" s="1"/>
  <c r="P33" i="11"/>
  <c r="O33" i="11"/>
  <c r="O51" i="11" s="1"/>
  <c r="N33" i="11"/>
  <c r="N51" i="11" s="1"/>
  <c r="M33" i="11"/>
  <c r="M51" i="11" s="1"/>
  <c r="L33" i="11"/>
  <c r="L51" i="11" s="1"/>
  <c r="K33" i="11"/>
  <c r="K51" i="11" s="1"/>
  <c r="J33" i="11"/>
  <c r="J51" i="11" s="1"/>
  <c r="I33" i="11"/>
  <c r="I51" i="11" s="1"/>
  <c r="H33" i="11"/>
  <c r="H51" i="11" s="1"/>
  <c r="G33" i="11"/>
  <c r="G51" i="11" s="1"/>
  <c r="F33" i="11"/>
  <c r="F70" i="11" s="1"/>
  <c r="E33" i="11"/>
  <c r="E70" i="11" s="1"/>
  <c r="D33" i="11"/>
  <c r="D70" i="11" s="1"/>
  <c r="C33" i="11"/>
  <c r="C51" i="11" s="1"/>
  <c r="Q32" i="11"/>
  <c r="Q50" i="11" s="1"/>
  <c r="P32" i="11"/>
  <c r="P50" i="11" s="1"/>
  <c r="O32" i="11"/>
  <c r="N32" i="11"/>
  <c r="N50" i="11" s="1"/>
  <c r="M32" i="11"/>
  <c r="M50" i="11" s="1"/>
  <c r="L32" i="11"/>
  <c r="L69" i="11" s="1"/>
  <c r="K32" i="11"/>
  <c r="K69" i="11" s="1"/>
  <c r="J32" i="11"/>
  <c r="J50" i="11" s="1"/>
  <c r="I32" i="11"/>
  <c r="I50" i="11" s="1"/>
  <c r="H32" i="11"/>
  <c r="H50" i="11" s="1"/>
  <c r="G32" i="11"/>
  <c r="G50" i="11" s="1"/>
  <c r="F32" i="11"/>
  <c r="F50" i="11" s="1"/>
  <c r="E32" i="11"/>
  <c r="E69" i="11" s="1"/>
  <c r="D32" i="11"/>
  <c r="D69" i="11" s="1"/>
  <c r="C32" i="11"/>
  <c r="C69" i="11" s="1"/>
  <c r="Q31" i="11"/>
  <c r="Q49" i="11" s="1"/>
  <c r="P31" i="11"/>
  <c r="P49" i="11" s="1"/>
  <c r="O31" i="11"/>
  <c r="O49" i="11" s="1"/>
  <c r="N31" i="11"/>
  <c r="M31" i="11"/>
  <c r="M49" i="11" s="1"/>
  <c r="L31" i="11"/>
  <c r="L68" i="11" s="1"/>
  <c r="K31" i="11"/>
  <c r="K68" i="11" s="1"/>
  <c r="J31" i="11"/>
  <c r="J68" i="11" s="1"/>
  <c r="I31" i="11"/>
  <c r="I49" i="11" s="1"/>
  <c r="H31" i="11"/>
  <c r="H49" i="11" s="1"/>
  <c r="G31" i="11"/>
  <c r="G49" i="11" s="1"/>
  <c r="F31" i="11"/>
  <c r="F49" i="11" s="1"/>
  <c r="E31" i="11"/>
  <c r="E49" i="11" s="1"/>
  <c r="D31" i="11"/>
  <c r="D68" i="11" s="1"/>
  <c r="C31" i="11"/>
  <c r="C68" i="11" s="1"/>
  <c r="Q30" i="11"/>
  <c r="P30" i="11"/>
  <c r="P48" i="11" s="1"/>
  <c r="O30" i="11"/>
  <c r="O48" i="11" s="1"/>
  <c r="N30" i="11"/>
  <c r="N67" i="11" s="1"/>
  <c r="M30" i="11"/>
  <c r="M48" i="11" s="1"/>
  <c r="L30" i="11"/>
  <c r="L67" i="11" s="1"/>
  <c r="K30" i="11"/>
  <c r="K67" i="11" s="1"/>
  <c r="J30" i="11"/>
  <c r="J67" i="11" s="1"/>
  <c r="I30" i="11"/>
  <c r="I48" i="11" s="1"/>
  <c r="H30" i="11"/>
  <c r="H48" i="11" s="1"/>
  <c r="G30" i="11"/>
  <c r="G48" i="11" s="1"/>
  <c r="F30" i="11"/>
  <c r="F67" i="11" s="1"/>
  <c r="E30" i="11"/>
  <c r="E67" i="11" s="1"/>
  <c r="D30" i="11"/>
  <c r="D48" i="11" s="1"/>
  <c r="C30" i="11"/>
  <c r="C48" i="11" s="1"/>
  <c r="Q29" i="11"/>
  <c r="Q47" i="11" s="1"/>
  <c r="P29" i="11"/>
  <c r="O29" i="11"/>
  <c r="O47" i="11" s="1"/>
  <c r="N29" i="11"/>
  <c r="N47" i="11" s="1"/>
  <c r="M29" i="11"/>
  <c r="M66" i="11" s="1"/>
  <c r="L29" i="11"/>
  <c r="L66" i="11" s="1"/>
  <c r="K29" i="11"/>
  <c r="K47" i="11" s="1"/>
  <c r="J29" i="11"/>
  <c r="J47" i="11" s="1"/>
  <c r="I29" i="11"/>
  <c r="I47" i="11" s="1"/>
  <c r="H29" i="11"/>
  <c r="H47" i="11" s="1"/>
  <c r="G29" i="11"/>
  <c r="G47" i="11" s="1"/>
  <c r="F29" i="11"/>
  <c r="F47" i="11" s="1"/>
  <c r="E29" i="11"/>
  <c r="E66" i="11" s="1"/>
  <c r="D29" i="11"/>
  <c r="D66" i="11" s="1"/>
  <c r="C29" i="11"/>
  <c r="C47" i="11" s="1"/>
  <c r="Q28" i="11"/>
  <c r="Q46" i="11" s="1"/>
  <c r="P28" i="11"/>
  <c r="P46" i="11" s="1"/>
  <c r="O28" i="11"/>
  <c r="N28" i="11"/>
  <c r="N46" i="11" s="1"/>
  <c r="M28" i="11"/>
  <c r="M46" i="11" s="1"/>
  <c r="L28" i="11"/>
  <c r="L46" i="11" s="1"/>
  <c r="K28" i="11"/>
  <c r="K46" i="11" s="1"/>
  <c r="J28" i="11"/>
  <c r="J46" i="11" s="1"/>
  <c r="I28" i="11"/>
  <c r="I46" i="11" s="1"/>
  <c r="H28" i="11"/>
  <c r="H46" i="11" s="1"/>
  <c r="G28" i="11"/>
  <c r="G46" i="11" s="1"/>
  <c r="F28" i="11"/>
  <c r="F65" i="11" s="1"/>
  <c r="E28" i="11"/>
  <c r="E65" i="11" s="1"/>
  <c r="D28" i="11"/>
  <c r="D65" i="11" s="1"/>
  <c r="C28" i="11"/>
  <c r="C46" i="11" s="1"/>
  <c r="Q27" i="11"/>
  <c r="Q45" i="11" s="1"/>
  <c r="P27" i="11"/>
  <c r="P45" i="11" s="1"/>
  <c r="O27" i="11"/>
  <c r="O45" i="11" s="1"/>
  <c r="N27" i="11"/>
  <c r="N64" i="11" s="1"/>
  <c r="M27" i="11"/>
  <c r="M45" i="11" s="1"/>
  <c r="L27" i="11"/>
  <c r="L45" i="11" s="1"/>
  <c r="K27" i="11"/>
  <c r="K45" i="11" s="1"/>
  <c r="J27" i="11"/>
  <c r="J45" i="11" s="1"/>
  <c r="I27" i="11"/>
  <c r="I45" i="11" s="1"/>
  <c r="H27" i="11"/>
  <c r="H45" i="11" s="1"/>
  <c r="G27" i="11"/>
  <c r="G45" i="11" s="1"/>
  <c r="F27" i="11"/>
  <c r="F64" i="11" s="1"/>
  <c r="E27" i="11"/>
  <c r="E45" i="11" s="1"/>
  <c r="D27" i="11"/>
  <c r="D45" i="11" s="1"/>
  <c r="C27" i="11"/>
  <c r="C64" i="11" s="1"/>
  <c r="Q26" i="11"/>
  <c r="P26" i="11"/>
  <c r="P44" i="11" s="1"/>
  <c r="O26" i="11"/>
  <c r="O44" i="11" s="1"/>
  <c r="N26" i="11"/>
  <c r="N63" i="11" s="1"/>
  <c r="M26" i="11"/>
  <c r="M44" i="11" s="1"/>
  <c r="L26" i="11"/>
  <c r="L44" i="11" s="1"/>
  <c r="K26" i="11"/>
  <c r="K44" i="11" s="1"/>
  <c r="J26" i="11"/>
  <c r="J44" i="11" s="1"/>
  <c r="I26" i="11"/>
  <c r="I44" i="11" s="1"/>
  <c r="H26" i="11"/>
  <c r="H44" i="11" s="1"/>
  <c r="G26" i="11"/>
  <c r="G44" i="11" s="1"/>
  <c r="F26" i="11"/>
  <c r="F44" i="11" s="1"/>
  <c r="E26" i="11"/>
  <c r="E63" i="11" s="1"/>
  <c r="D26" i="11"/>
  <c r="D44" i="11" s="1"/>
  <c r="C26" i="11"/>
  <c r="C44" i="11" s="1"/>
  <c r="Q25" i="11"/>
  <c r="Q43" i="11" s="1"/>
  <c r="P25" i="11"/>
  <c r="O25" i="11"/>
  <c r="O43" i="11" s="1"/>
  <c r="N25" i="11"/>
  <c r="N43" i="11" s="1"/>
  <c r="M25" i="11"/>
  <c r="M62" i="11" s="1"/>
  <c r="L25" i="11"/>
  <c r="L62" i="11" s="1"/>
  <c r="K25" i="11"/>
  <c r="K43" i="11" s="1"/>
  <c r="J25" i="11"/>
  <c r="J43" i="11" s="1"/>
  <c r="I25" i="11"/>
  <c r="I62" i="11" s="1"/>
  <c r="H25" i="11"/>
  <c r="H62" i="11" s="1"/>
  <c r="G25" i="11"/>
  <c r="G62" i="11" s="1"/>
  <c r="F25" i="11"/>
  <c r="F62" i="11" s="1"/>
  <c r="E25" i="11"/>
  <c r="E62" i="11" s="1"/>
  <c r="D25" i="11"/>
  <c r="C25" i="11"/>
  <c r="C43" i="11" s="1"/>
  <c r="Q24" i="11"/>
  <c r="Q42" i="11" s="1"/>
  <c r="P24" i="11"/>
  <c r="P42" i="11" s="1"/>
  <c r="O24" i="11"/>
  <c r="N24" i="11"/>
  <c r="N42" i="11" s="1"/>
  <c r="M24" i="11"/>
  <c r="M42" i="11" s="1"/>
  <c r="L24" i="11"/>
  <c r="L61" i="11" s="1"/>
  <c r="K24" i="11"/>
  <c r="K61" i="11" s="1"/>
  <c r="J24" i="11"/>
  <c r="J42" i="11" s="1"/>
  <c r="I24" i="11"/>
  <c r="I42" i="11" s="1"/>
  <c r="H24" i="11"/>
  <c r="H61" i="11" s="1"/>
  <c r="G24" i="11"/>
  <c r="G61" i="11" s="1"/>
  <c r="F24" i="11"/>
  <c r="F42" i="11" s="1"/>
  <c r="E24" i="11"/>
  <c r="E42" i="11" s="1"/>
  <c r="D24" i="11"/>
  <c r="D42" i="11" s="1"/>
  <c r="C24" i="11"/>
  <c r="Q23" i="11"/>
  <c r="Q41" i="11" s="1"/>
  <c r="P23" i="11"/>
  <c r="P41" i="11" s="1"/>
  <c r="O23" i="11"/>
  <c r="O41" i="11" s="1"/>
  <c r="N23" i="11"/>
  <c r="N41" i="11" s="1"/>
  <c r="M23" i="11"/>
  <c r="M41" i="11" s="1"/>
  <c r="L23" i="11"/>
  <c r="L41" i="11" s="1"/>
  <c r="K23" i="11"/>
  <c r="K60" i="11" s="1"/>
  <c r="J23" i="11"/>
  <c r="J60" i="11" s="1"/>
  <c r="I23" i="11"/>
  <c r="I41" i="11" s="1"/>
  <c r="H23" i="11"/>
  <c r="H41" i="11" s="1"/>
  <c r="G23" i="11"/>
  <c r="G60" i="11" s="1"/>
  <c r="F23" i="11"/>
  <c r="F41" i="11" s="1"/>
  <c r="E23" i="11"/>
  <c r="E41" i="11" s="1"/>
  <c r="D23" i="11"/>
  <c r="D41" i="11" s="1"/>
  <c r="C23" i="11"/>
  <c r="C41" i="11" s="1"/>
  <c r="V4" i="11"/>
  <c r="V3" i="11"/>
  <c r="R75" i="10"/>
  <c r="C63" i="10"/>
  <c r="N62" i="10"/>
  <c r="L62" i="10"/>
  <c r="F62" i="10"/>
  <c r="J60" i="10"/>
  <c r="P55" i="10"/>
  <c r="N55" i="10"/>
  <c r="M55" i="10"/>
  <c r="L55" i="10"/>
  <c r="I55" i="10"/>
  <c r="H55" i="10"/>
  <c r="D55" i="10"/>
  <c r="Q54" i="10"/>
  <c r="O54" i="10"/>
  <c r="M54" i="10"/>
  <c r="L54" i="10"/>
  <c r="K54" i="10"/>
  <c r="H54" i="10"/>
  <c r="G54" i="10"/>
  <c r="C54" i="10"/>
  <c r="P53" i="10"/>
  <c r="J53" i="10"/>
  <c r="Q52" i="10"/>
  <c r="O52" i="10"/>
  <c r="P51" i="10"/>
  <c r="O50" i="10"/>
  <c r="D50" i="10"/>
  <c r="N49" i="10"/>
  <c r="H49" i="10"/>
  <c r="C49" i="10"/>
  <c r="Q48" i="10"/>
  <c r="Q47" i="10"/>
  <c r="P47" i="10"/>
  <c r="H47" i="10"/>
  <c r="F47" i="10"/>
  <c r="P46" i="10"/>
  <c r="O46" i="10"/>
  <c r="E46" i="10"/>
  <c r="O45" i="10"/>
  <c r="Q44" i="10"/>
  <c r="C44" i="10"/>
  <c r="Q43" i="10"/>
  <c r="P43" i="10"/>
  <c r="M43" i="10"/>
  <c r="L43" i="10"/>
  <c r="F43" i="10"/>
  <c r="Q42" i="10"/>
  <c r="P42" i="10"/>
  <c r="O42" i="10"/>
  <c r="P41" i="10"/>
  <c r="O41" i="10"/>
  <c r="Q37" i="10"/>
  <c r="Q55" i="10" s="1"/>
  <c r="P37" i="10"/>
  <c r="O37" i="10"/>
  <c r="O55" i="10" s="1"/>
  <c r="N37" i="10"/>
  <c r="M37" i="10"/>
  <c r="L37" i="10"/>
  <c r="K37" i="10"/>
  <c r="K55" i="10" s="1"/>
  <c r="J37" i="10"/>
  <c r="J55" i="10" s="1"/>
  <c r="I37" i="10"/>
  <c r="H37" i="10"/>
  <c r="G37" i="10"/>
  <c r="G55" i="10" s="1"/>
  <c r="F37" i="10"/>
  <c r="F55" i="10" s="1"/>
  <c r="E37" i="10"/>
  <c r="E55" i="10" s="1"/>
  <c r="D37" i="10"/>
  <c r="C37" i="10"/>
  <c r="C55" i="10" s="1"/>
  <c r="Q36" i="10"/>
  <c r="P36" i="10"/>
  <c r="P54" i="10" s="1"/>
  <c r="O36" i="10"/>
  <c r="N36" i="10"/>
  <c r="N54" i="10" s="1"/>
  <c r="M36" i="10"/>
  <c r="L36" i="10"/>
  <c r="K36" i="10"/>
  <c r="J36" i="10"/>
  <c r="J54" i="10" s="1"/>
  <c r="I36" i="10"/>
  <c r="I54" i="10" s="1"/>
  <c r="H36" i="10"/>
  <c r="G36" i="10"/>
  <c r="F36" i="10"/>
  <c r="F54" i="10" s="1"/>
  <c r="E36" i="10"/>
  <c r="E73" i="10" s="1"/>
  <c r="D36" i="10"/>
  <c r="D73" i="10" s="1"/>
  <c r="C36" i="10"/>
  <c r="Q35" i="10"/>
  <c r="Q53" i="10" s="1"/>
  <c r="P35" i="10"/>
  <c r="O35" i="10"/>
  <c r="O53" i="10" s="1"/>
  <c r="N35" i="10"/>
  <c r="N53" i="10" s="1"/>
  <c r="M35" i="10"/>
  <c r="M53" i="10" s="1"/>
  <c r="L35" i="10"/>
  <c r="L53" i="10" s="1"/>
  <c r="K35" i="10"/>
  <c r="K53" i="10" s="1"/>
  <c r="J35" i="10"/>
  <c r="I35" i="10"/>
  <c r="I53" i="10" s="1"/>
  <c r="H35" i="10"/>
  <c r="H53" i="10" s="1"/>
  <c r="G35" i="10"/>
  <c r="G53" i="10" s="1"/>
  <c r="F35" i="10"/>
  <c r="F72" i="10" s="1"/>
  <c r="E35" i="10"/>
  <c r="E53" i="10" s="1"/>
  <c r="D35" i="10"/>
  <c r="D72" i="10" s="1"/>
  <c r="C35" i="10"/>
  <c r="C72" i="10" s="1"/>
  <c r="Q34" i="10"/>
  <c r="P34" i="10"/>
  <c r="P52" i="10" s="1"/>
  <c r="O34" i="10"/>
  <c r="N34" i="10"/>
  <c r="N52" i="10" s="1"/>
  <c r="M34" i="10"/>
  <c r="M52" i="10" s="1"/>
  <c r="L34" i="10"/>
  <c r="L52" i="10" s="1"/>
  <c r="K34" i="10"/>
  <c r="K52" i="10" s="1"/>
  <c r="J34" i="10"/>
  <c r="J52" i="10" s="1"/>
  <c r="I34" i="10"/>
  <c r="I52" i="10" s="1"/>
  <c r="H34" i="10"/>
  <c r="H52" i="10" s="1"/>
  <c r="G34" i="10"/>
  <c r="G52" i="10" s="1"/>
  <c r="F34" i="10"/>
  <c r="F71" i="10" s="1"/>
  <c r="E34" i="10"/>
  <c r="E52" i="10" s="1"/>
  <c r="D34" i="10"/>
  <c r="C34" i="10"/>
  <c r="C71" i="10" s="1"/>
  <c r="Q33" i="10"/>
  <c r="Q51" i="10" s="1"/>
  <c r="P33" i="10"/>
  <c r="O33" i="10"/>
  <c r="O51" i="10" s="1"/>
  <c r="N33" i="10"/>
  <c r="N51" i="10" s="1"/>
  <c r="M33" i="10"/>
  <c r="M51" i="10" s="1"/>
  <c r="L33" i="10"/>
  <c r="L51" i="10" s="1"/>
  <c r="K33" i="10"/>
  <c r="K51" i="10" s="1"/>
  <c r="J33" i="10"/>
  <c r="J70" i="10" s="1"/>
  <c r="I33" i="10"/>
  <c r="I51" i="10" s="1"/>
  <c r="H33" i="10"/>
  <c r="H51" i="10" s="1"/>
  <c r="G33" i="10"/>
  <c r="G51" i="10" s="1"/>
  <c r="F33" i="10"/>
  <c r="F70" i="10" s="1"/>
  <c r="E33" i="10"/>
  <c r="E70" i="10" s="1"/>
  <c r="D33" i="10"/>
  <c r="D51" i="10" s="1"/>
  <c r="C33" i="10"/>
  <c r="C51" i="10" s="1"/>
  <c r="Q32" i="10"/>
  <c r="Q50" i="10" s="1"/>
  <c r="P32" i="10"/>
  <c r="P50" i="10" s="1"/>
  <c r="O32" i="10"/>
  <c r="N32" i="10"/>
  <c r="N50" i="10" s="1"/>
  <c r="M32" i="10"/>
  <c r="M50" i="10" s="1"/>
  <c r="L32" i="10"/>
  <c r="L69" i="10" s="1"/>
  <c r="K32" i="10"/>
  <c r="K69" i="10" s="1"/>
  <c r="J32" i="10"/>
  <c r="J50" i="10" s="1"/>
  <c r="I32" i="10"/>
  <c r="I50" i="10" s="1"/>
  <c r="H32" i="10"/>
  <c r="H50" i="10" s="1"/>
  <c r="G32" i="10"/>
  <c r="G50" i="10" s="1"/>
  <c r="F32" i="10"/>
  <c r="F50" i="10" s="1"/>
  <c r="E32" i="10"/>
  <c r="E69" i="10" s="1"/>
  <c r="D32" i="10"/>
  <c r="D69" i="10" s="1"/>
  <c r="C32" i="10"/>
  <c r="C50" i="10" s="1"/>
  <c r="Q31" i="10"/>
  <c r="Q49" i="10" s="1"/>
  <c r="P31" i="10"/>
  <c r="P49" i="10" s="1"/>
  <c r="O31" i="10"/>
  <c r="O49" i="10" s="1"/>
  <c r="N31" i="10"/>
  <c r="M31" i="10"/>
  <c r="M49" i="10" s="1"/>
  <c r="L31" i="10"/>
  <c r="L68" i="10" s="1"/>
  <c r="K31" i="10"/>
  <c r="K68" i="10" s="1"/>
  <c r="J31" i="10"/>
  <c r="J49" i="10" s="1"/>
  <c r="I31" i="10"/>
  <c r="I49" i="10" s="1"/>
  <c r="H31" i="10"/>
  <c r="G31" i="10"/>
  <c r="G49" i="10" s="1"/>
  <c r="F31" i="10"/>
  <c r="F49" i="10" s="1"/>
  <c r="E31" i="10"/>
  <c r="E49" i="10" s="1"/>
  <c r="D31" i="10"/>
  <c r="D68" i="10" s="1"/>
  <c r="C31" i="10"/>
  <c r="C68" i="10" s="1"/>
  <c r="Q30" i="10"/>
  <c r="P30" i="10"/>
  <c r="P48" i="10" s="1"/>
  <c r="O30" i="10"/>
  <c r="O48" i="10" s="1"/>
  <c r="N30" i="10"/>
  <c r="N48" i="10" s="1"/>
  <c r="M30" i="10"/>
  <c r="M48" i="10" s="1"/>
  <c r="L30" i="10"/>
  <c r="K30" i="10"/>
  <c r="K67" i="10" s="1"/>
  <c r="J30" i="10"/>
  <c r="J48" i="10" s="1"/>
  <c r="I30" i="10"/>
  <c r="I48" i="10" s="1"/>
  <c r="H30" i="10"/>
  <c r="H48" i="10" s="1"/>
  <c r="G30" i="10"/>
  <c r="G48" i="10" s="1"/>
  <c r="F30" i="10"/>
  <c r="F67" i="10" s="1"/>
  <c r="E30" i="10"/>
  <c r="E67" i="10" s="1"/>
  <c r="D30" i="10"/>
  <c r="D48" i="10" s="1"/>
  <c r="C30" i="10"/>
  <c r="C67" i="10" s="1"/>
  <c r="Q29" i="10"/>
  <c r="P29" i="10"/>
  <c r="O29" i="10"/>
  <c r="O47" i="10" s="1"/>
  <c r="N29" i="10"/>
  <c r="N47" i="10" s="1"/>
  <c r="M29" i="10"/>
  <c r="M66" i="10" s="1"/>
  <c r="L29" i="10"/>
  <c r="L47" i="10" s="1"/>
  <c r="K29" i="10"/>
  <c r="K47" i="10" s="1"/>
  <c r="J29" i="10"/>
  <c r="J47" i="10" s="1"/>
  <c r="I29" i="10"/>
  <c r="I47" i="10" s="1"/>
  <c r="H29" i="10"/>
  <c r="G29" i="10"/>
  <c r="G47" i="10" s="1"/>
  <c r="F29" i="10"/>
  <c r="F66" i="10" s="1"/>
  <c r="E29" i="10"/>
  <c r="E66" i="10" s="1"/>
  <c r="D29" i="10"/>
  <c r="D66" i="10" s="1"/>
  <c r="C29" i="10"/>
  <c r="C47" i="10" s="1"/>
  <c r="Q28" i="10"/>
  <c r="Q46" i="10" s="1"/>
  <c r="P28" i="10"/>
  <c r="O28" i="10"/>
  <c r="N28" i="10"/>
  <c r="N46" i="10" s="1"/>
  <c r="M28" i="10"/>
  <c r="M46" i="10" s="1"/>
  <c r="L28" i="10"/>
  <c r="L46" i="10" s="1"/>
  <c r="K28" i="10"/>
  <c r="K46" i="10" s="1"/>
  <c r="J28" i="10"/>
  <c r="J46" i="10" s="1"/>
  <c r="I28" i="10"/>
  <c r="I46" i="10" s="1"/>
  <c r="H28" i="10"/>
  <c r="H46" i="10" s="1"/>
  <c r="G28" i="10"/>
  <c r="G46" i="10" s="1"/>
  <c r="F28" i="10"/>
  <c r="E28" i="10"/>
  <c r="E65" i="10" s="1"/>
  <c r="D28" i="10"/>
  <c r="D65" i="10" s="1"/>
  <c r="C28" i="10"/>
  <c r="C65" i="10" s="1"/>
  <c r="Q27" i="10"/>
  <c r="Q45" i="10" s="1"/>
  <c r="P27" i="10"/>
  <c r="P45" i="10" s="1"/>
  <c r="O27" i="10"/>
  <c r="N27" i="10"/>
  <c r="N64" i="10" s="1"/>
  <c r="M27" i="10"/>
  <c r="M45" i="10" s="1"/>
  <c r="L27" i="10"/>
  <c r="L45" i="10" s="1"/>
  <c r="K27" i="10"/>
  <c r="K45" i="10" s="1"/>
  <c r="J27" i="10"/>
  <c r="J45" i="10" s="1"/>
  <c r="I27" i="10"/>
  <c r="I45" i="10" s="1"/>
  <c r="H27" i="10"/>
  <c r="H45" i="10" s="1"/>
  <c r="G27" i="10"/>
  <c r="G45" i="10" s="1"/>
  <c r="F27" i="10"/>
  <c r="F45" i="10" s="1"/>
  <c r="E27" i="10"/>
  <c r="E45" i="10" s="1"/>
  <c r="D27" i="10"/>
  <c r="D64" i="10" s="1"/>
  <c r="C27" i="10"/>
  <c r="C64" i="10" s="1"/>
  <c r="Q26" i="10"/>
  <c r="P26" i="10"/>
  <c r="P44" i="10" s="1"/>
  <c r="O26" i="10"/>
  <c r="O44" i="10" s="1"/>
  <c r="N26" i="10"/>
  <c r="N63" i="10" s="1"/>
  <c r="M26" i="10"/>
  <c r="M44" i="10" s="1"/>
  <c r="L26" i="10"/>
  <c r="L44" i="10" s="1"/>
  <c r="K26" i="10"/>
  <c r="K44" i="10" s="1"/>
  <c r="J26" i="10"/>
  <c r="J44" i="10" s="1"/>
  <c r="I26" i="10"/>
  <c r="I44" i="10" s="1"/>
  <c r="H26" i="10"/>
  <c r="H44" i="10" s="1"/>
  <c r="G26" i="10"/>
  <c r="G63" i="10" s="1"/>
  <c r="F26" i="10"/>
  <c r="F63" i="10" s="1"/>
  <c r="E26" i="10"/>
  <c r="E63" i="10" s="1"/>
  <c r="D26" i="10"/>
  <c r="D44" i="10" s="1"/>
  <c r="C26" i="10"/>
  <c r="Q25" i="10"/>
  <c r="P25" i="10"/>
  <c r="O25" i="10"/>
  <c r="O43" i="10" s="1"/>
  <c r="N25" i="10"/>
  <c r="N43" i="10" s="1"/>
  <c r="M25" i="10"/>
  <c r="M62" i="10" s="1"/>
  <c r="L25" i="10"/>
  <c r="K25" i="10"/>
  <c r="K43" i="10" s="1"/>
  <c r="J25" i="10"/>
  <c r="J43" i="10" s="1"/>
  <c r="I25" i="10"/>
  <c r="I62" i="10" s="1"/>
  <c r="H25" i="10"/>
  <c r="H43" i="10" s="1"/>
  <c r="G25" i="10"/>
  <c r="F25" i="10"/>
  <c r="E25" i="10"/>
  <c r="E62" i="10" s="1"/>
  <c r="D25" i="10"/>
  <c r="D43" i="10" s="1"/>
  <c r="C25" i="10"/>
  <c r="C43" i="10" s="1"/>
  <c r="Q24" i="10"/>
  <c r="P24" i="10"/>
  <c r="O24" i="10"/>
  <c r="N24" i="10"/>
  <c r="N42" i="10" s="1"/>
  <c r="M24" i="10"/>
  <c r="M42" i="10" s="1"/>
  <c r="L24" i="10"/>
  <c r="L61" i="10" s="1"/>
  <c r="K24" i="10"/>
  <c r="K61" i="10" s="1"/>
  <c r="J24" i="10"/>
  <c r="J42" i="10" s="1"/>
  <c r="I24" i="10"/>
  <c r="I61" i="10" s="1"/>
  <c r="H24" i="10"/>
  <c r="H61" i="10" s="1"/>
  <c r="G24" i="10"/>
  <c r="G42" i="10" s="1"/>
  <c r="F24" i="10"/>
  <c r="F42" i="10" s="1"/>
  <c r="E24" i="10"/>
  <c r="E61" i="10" s="1"/>
  <c r="D24" i="10"/>
  <c r="D42" i="10" s="1"/>
  <c r="C24" i="10"/>
  <c r="C42" i="10" s="1"/>
  <c r="Q23" i="10"/>
  <c r="Q41" i="10" s="1"/>
  <c r="P23" i="10"/>
  <c r="O23" i="10"/>
  <c r="N23" i="10"/>
  <c r="N41" i="10" s="1"/>
  <c r="M23" i="10"/>
  <c r="M41" i="10" s="1"/>
  <c r="L23" i="10"/>
  <c r="L41" i="10" s="1"/>
  <c r="K23" i="10"/>
  <c r="K60" i="10" s="1"/>
  <c r="J23" i="10"/>
  <c r="J41" i="10" s="1"/>
  <c r="I23" i="10"/>
  <c r="I41" i="10" s="1"/>
  <c r="H23" i="10"/>
  <c r="H41" i="10" s="1"/>
  <c r="G23" i="10"/>
  <c r="G60" i="10" s="1"/>
  <c r="F23" i="10"/>
  <c r="F41" i="10" s="1"/>
  <c r="E23" i="10"/>
  <c r="E41" i="10" s="1"/>
  <c r="D23" i="10"/>
  <c r="D41" i="10" s="1"/>
  <c r="C23" i="10"/>
  <c r="C41" i="10" s="1"/>
  <c r="V4" i="10"/>
  <c r="V3" i="10"/>
  <c r="Q77" i="9"/>
  <c r="R75" i="9"/>
  <c r="AM19" i="2"/>
  <c r="Q37" i="9"/>
  <c r="Q55" i="9" s="1"/>
  <c r="P37" i="9"/>
  <c r="P55" i="9" s="1"/>
  <c r="O37" i="9"/>
  <c r="O55" i="9" s="1"/>
  <c r="N37" i="9"/>
  <c r="N55" i="9" s="1"/>
  <c r="M37" i="9"/>
  <c r="M55" i="9" s="1"/>
  <c r="L37" i="9"/>
  <c r="L55" i="9" s="1"/>
  <c r="K37" i="9"/>
  <c r="K55" i="9" s="1"/>
  <c r="J37" i="9"/>
  <c r="J55" i="9" s="1"/>
  <c r="I37" i="9"/>
  <c r="I55" i="9" s="1"/>
  <c r="H37" i="9"/>
  <c r="H55" i="9" s="1"/>
  <c r="G37" i="9"/>
  <c r="G55" i="9" s="1"/>
  <c r="F37" i="9"/>
  <c r="F55" i="9" s="1"/>
  <c r="E37" i="9"/>
  <c r="E55" i="9" s="1"/>
  <c r="D37" i="9"/>
  <c r="D55" i="9" s="1"/>
  <c r="C37" i="9"/>
  <c r="C55" i="9" s="1"/>
  <c r="Q36" i="9"/>
  <c r="Q54" i="9" s="1"/>
  <c r="P36" i="9"/>
  <c r="P54" i="9" s="1"/>
  <c r="O36" i="9"/>
  <c r="O54" i="9" s="1"/>
  <c r="N36" i="9"/>
  <c r="N54" i="9" s="1"/>
  <c r="M36" i="9"/>
  <c r="M54" i="9" s="1"/>
  <c r="L36" i="9"/>
  <c r="L54" i="9" s="1"/>
  <c r="K36" i="9"/>
  <c r="K54" i="9" s="1"/>
  <c r="J36" i="9"/>
  <c r="J54" i="9" s="1"/>
  <c r="I36" i="9"/>
  <c r="I54" i="9" s="1"/>
  <c r="H36" i="9"/>
  <c r="H54" i="9" s="1"/>
  <c r="G36" i="9"/>
  <c r="G54" i="9" s="1"/>
  <c r="F36" i="9"/>
  <c r="F54" i="9" s="1"/>
  <c r="E36" i="9"/>
  <c r="E54" i="9" s="1"/>
  <c r="D36" i="9"/>
  <c r="D54" i="9" s="1"/>
  <c r="C36" i="9"/>
  <c r="C54" i="9" s="1"/>
  <c r="Q35" i="9"/>
  <c r="Q53" i="9" s="1"/>
  <c r="P35" i="9"/>
  <c r="P53" i="9" s="1"/>
  <c r="O35" i="9"/>
  <c r="O53" i="9" s="1"/>
  <c r="N35" i="9"/>
  <c r="N53" i="9" s="1"/>
  <c r="M35" i="9"/>
  <c r="M53" i="9" s="1"/>
  <c r="L35" i="9"/>
  <c r="L53" i="9" s="1"/>
  <c r="K35" i="9"/>
  <c r="K53" i="9" s="1"/>
  <c r="J35" i="9"/>
  <c r="J53" i="9" s="1"/>
  <c r="I35" i="9"/>
  <c r="I53" i="9" s="1"/>
  <c r="H35" i="9"/>
  <c r="H53" i="9" s="1"/>
  <c r="G35" i="9"/>
  <c r="G53" i="9" s="1"/>
  <c r="F35" i="9"/>
  <c r="F53" i="9" s="1"/>
  <c r="E35" i="9"/>
  <c r="E53" i="9" s="1"/>
  <c r="D35" i="9"/>
  <c r="D72" i="9" s="1"/>
  <c r="C35" i="9"/>
  <c r="C53" i="9" s="1"/>
  <c r="Q34" i="9"/>
  <c r="Q52" i="9" s="1"/>
  <c r="P34" i="9"/>
  <c r="P52" i="9" s="1"/>
  <c r="O34" i="9"/>
  <c r="O52" i="9" s="1"/>
  <c r="N34" i="9"/>
  <c r="N52" i="9" s="1"/>
  <c r="M34" i="9"/>
  <c r="M52" i="9" s="1"/>
  <c r="L34" i="9"/>
  <c r="L52" i="9" s="1"/>
  <c r="K34" i="9"/>
  <c r="K52" i="9" s="1"/>
  <c r="J34" i="9"/>
  <c r="J52" i="9" s="1"/>
  <c r="I34" i="9"/>
  <c r="I52" i="9" s="1"/>
  <c r="H34" i="9"/>
  <c r="H52" i="9" s="1"/>
  <c r="G34" i="9"/>
  <c r="G52" i="9" s="1"/>
  <c r="F34" i="9"/>
  <c r="F52" i="9" s="1"/>
  <c r="E34" i="9"/>
  <c r="E52" i="9" s="1"/>
  <c r="D34" i="9"/>
  <c r="D52" i="9" s="1"/>
  <c r="C34" i="9"/>
  <c r="C52" i="9" s="1"/>
  <c r="Q33" i="9"/>
  <c r="Q51" i="9" s="1"/>
  <c r="P33" i="9"/>
  <c r="P51" i="9" s="1"/>
  <c r="O33" i="9"/>
  <c r="O51" i="9" s="1"/>
  <c r="N33" i="9"/>
  <c r="N51" i="9" s="1"/>
  <c r="M33" i="9"/>
  <c r="M51" i="9" s="1"/>
  <c r="L33" i="9"/>
  <c r="L51" i="9" s="1"/>
  <c r="K33" i="9"/>
  <c r="K70" i="9" s="1"/>
  <c r="J33" i="9"/>
  <c r="J70" i="9" s="1"/>
  <c r="I33" i="9"/>
  <c r="I51" i="9" s="1"/>
  <c r="H33" i="9"/>
  <c r="H51" i="9" s="1"/>
  <c r="G33" i="9"/>
  <c r="G51" i="9" s="1"/>
  <c r="F33" i="9"/>
  <c r="F70" i="9" s="1"/>
  <c r="E33" i="9"/>
  <c r="E70" i="9" s="1"/>
  <c r="D33" i="9"/>
  <c r="D70" i="9" s="1"/>
  <c r="C33" i="9"/>
  <c r="C51" i="9" s="1"/>
  <c r="Q32" i="9"/>
  <c r="Q50" i="9" s="1"/>
  <c r="P32" i="9"/>
  <c r="P50" i="9" s="1"/>
  <c r="O32" i="9"/>
  <c r="O50" i="9" s="1"/>
  <c r="N32" i="9"/>
  <c r="N50" i="9" s="1"/>
  <c r="M32" i="9"/>
  <c r="M50" i="9" s="1"/>
  <c r="L32" i="9"/>
  <c r="L69" i="9" s="1"/>
  <c r="K32" i="9"/>
  <c r="K69" i="9" s="1"/>
  <c r="J32" i="9"/>
  <c r="J69" i="9" s="1"/>
  <c r="I32" i="9"/>
  <c r="I50" i="9" s="1"/>
  <c r="H32" i="9"/>
  <c r="H50" i="9" s="1"/>
  <c r="G32" i="9"/>
  <c r="G50" i="9" s="1"/>
  <c r="F32" i="9"/>
  <c r="F50" i="9" s="1"/>
  <c r="E32" i="9"/>
  <c r="E50" i="9" s="1"/>
  <c r="D32" i="9"/>
  <c r="D50" i="9" s="1"/>
  <c r="C32" i="9"/>
  <c r="C69" i="9" s="1"/>
  <c r="Q31" i="9"/>
  <c r="Q49" i="9" s="1"/>
  <c r="P31" i="9"/>
  <c r="P49" i="9" s="1"/>
  <c r="O31" i="9"/>
  <c r="O49" i="9" s="1"/>
  <c r="N31" i="9"/>
  <c r="N49" i="9" s="1"/>
  <c r="M31" i="9"/>
  <c r="M68" i="9" s="1"/>
  <c r="L31" i="9"/>
  <c r="L68" i="9" s="1"/>
  <c r="K31" i="9"/>
  <c r="K68" i="9" s="1"/>
  <c r="J31" i="9"/>
  <c r="J68" i="9" s="1"/>
  <c r="I31" i="9"/>
  <c r="I49" i="9" s="1"/>
  <c r="H31" i="9"/>
  <c r="H49" i="9" s="1"/>
  <c r="G31" i="9"/>
  <c r="G49" i="9" s="1"/>
  <c r="F31" i="9"/>
  <c r="F49" i="9" s="1"/>
  <c r="E31" i="9"/>
  <c r="E49" i="9" s="1"/>
  <c r="D31" i="9"/>
  <c r="D68" i="9" s="1"/>
  <c r="C31" i="9"/>
  <c r="C49" i="9" s="1"/>
  <c r="Q30" i="9"/>
  <c r="Q48" i="9" s="1"/>
  <c r="P30" i="9"/>
  <c r="P48" i="9" s="1"/>
  <c r="O30" i="9"/>
  <c r="O48" i="9" s="1"/>
  <c r="N30" i="9"/>
  <c r="N67" i="9" s="1"/>
  <c r="M30" i="9"/>
  <c r="M67" i="9" s="1"/>
  <c r="L30" i="9"/>
  <c r="L48" i="9" s="1"/>
  <c r="K30" i="9"/>
  <c r="K48" i="9" s="1"/>
  <c r="J30" i="9"/>
  <c r="J67" i="9" s="1"/>
  <c r="I30" i="9"/>
  <c r="I48" i="9" s="1"/>
  <c r="H30" i="9"/>
  <c r="H48" i="9" s="1"/>
  <c r="G30" i="9"/>
  <c r="G48" i="9" s="1"/>
  <c r="F30" i="9"/>
  <c r="F48" i="9" s="1"/>
  <c r="E30" i="9"/>
  <c r="E48" i="9" s="1"/>
  <c r="D30" i="9"/>
  <c r="D48" i="9" s="1"/>
  <c r="C30" i="9"/>
  <c r="C48" i="9" s="1"/>
  <c r="Q29" i="9"/>
  <c r="Q47" i="9" s="1"/>
  <c r="P29" i="9"/>
  <c r="P47" i="9" s="1"/>
  <c r="O29" i="9"/>
  <c r="O47" i="9" s="1"/>
  <c r="N29" i="9"/>
  <c r="N47" i="9" s="1"/>
  <c r="M29" i="9"/>
  <c r="M66" i="9" s="1"/>
  <c r="L29" i="9"/>
  <c r="L66" i="9" s="1"/>
  <c r="K29" i="9"/>
  <c r="K47" i="9" s="1"/>
  <c r="J29" i="9"/>
  <c r="J47" i="9" s="1"/>
  <c r="I29" i="9"/>
  <c r="I47" i="9" s="1"/>
  <c r="H29" i="9"/>
  <c r="H47" i="9" s="1"/>
  <c r="G29" i="9"/>
  <c r="G47" i="9" s="1"/>
  <c r="F29" i="9"/>
  <c r="F66" i="9" s="1"/>
  <c r="E29" i="9"/>
  <c r="E66" i="9" s="1"/>
  <c r="D29" i="9"/>
  <c r="D66" i="9" s="1"/>
  <c r="C29" i="9"/>
  <c r="C47" i="9" s="1"/>
  <c r="Q28" i="9"/>
  <c r="Q46" i="9" s="1"/>
  <c r="P28" i="9"/>
  <c r="P46" i="9" s="1"/>
  <c r="O28" i="9"/>
  <c r="O46" i="9" s="1"/>
  <c r="N28" i="9"/>
  <c r="N65" i="9" s="1"/>
  <c r="M28" i="9"/>
  <c r="M65" i="9" s="1"/>
  <c r="L28" i="9"/>
  <c r="L46" i="9" s="1"/>
  <c r="K28" i="9"/>
  <c r="K46" i="9" s="1"/>
  <c r="J28" i="9"/>
  <c r="J46" i="9" s="1"/>
  <c r="I28" i="9"/>
  <c r="I46" i="9" s="1"/>
  <c r="H28" i="9"/>
  <c r="H46" i="9" s="1"/>
  <c r="G28" i="9"/>
  <c r="G46" i="9" s="1"/>
  <c r="F28" i="9"/>
  <c r="F46" i="9" s="1"/>
  <c r="E28" i="9"/>
  <c r="E46" i="9" s="1"/>
  <c r="D28" i="9"/>
  <c r="D46" i="9" s="1"/>
  <c r="C28" i="9"/>
  <c r="C46" i="9" s="1"/>
  <c r="Q27" i="9"/>
  <c r="Q45" i="9" s="1"/>
  <c r="P27" i="9"/>
  <c r="P45" i="9" s="1"/>
  <c r="O27" i="9"/>
  <c r="O45" i="9" s="1"/>
  <c r="N27" i="9"/>
  <c r="N64" i="9" s="1"/>
  <c r="M27" i="9"/>
  <c r="M45" i="9" s="1"/>
  <c r="L27" i="9"/>
  <c r="L45" i="9" s="1"/>
  <c r="K27" i="9"/>
  <c r="K45" i="9" s="1"/>
  <c r="J27" i="9"/>
  <c r="J45" i="9" s="1"/>
  <c r="I27" i="9"/>
  <c r="I45" i="9" s="1"/>
  <c r="H27" i="9"/>
  <c r="H45" i="9" s="1"/>
  <c r="G27" i="9"/>
  <c r="G45" i="9" s="1"/>
  <c r="F27" i="9"/>
  <c r="F64" i="9" s="1"/>
  <c r="E27" i="9"/>
  <c r="E64" i="9" s="1"/>
  <c r="D27" i="9"/>
  <c r="D64" i="9" s="1"/>
  <c r="C27" i="9"/>
  <c r="C45" i="9" s="1"/>
  <c r="Q26" i="9"/>
  <c r="Q44" i="9" s="1"/>
  <c r="P26" i="9"/>
  <c r="P44" i="9" s="1"/>
  <c r="O26" i="9"/>
  <c r="O44" i="9" s="1"/>
  <c r="N26" i="9"/>
  <c r="N44" i="9" s="1"/>
  <c r="M26" i="9"/>
  <c r="M44" i="9" s="1"/>
  <c r="L26" i="9"/>
  <c r="L44" i="9" s="1"/>
  <c r="K26" i="9"/>
  <c r="K44" i="9" s="1"/>
  <c r="J26" i="9"/>
  <c r="J44" i="9" s="1"/>
  <c r="I26" i="9"/>
  <c r="I44" i="9" s="1"/>
  <c r="H26" i="9"/>
  <c r="H44" i="9" s="1"/>
  <c r="G26" i="9"/>
  <c r="G63" i="9" s="1"/>
  <c r="F26" i="9"/>
  <c r="F44" i="9" s="1"/>
  <c r="E26" i="9"/>
  <c r="E44" i="9" s="1"/>
  <c r="D26" i="9"/>
  <c r="D44" i="9" s="1"/>
  <c r="C26" i="9"/>
  <c r="C44" i="9" s="1"/>
  <c r="Q25" i="9"/>
  <c r="Q43" i="9" s="1"/>
  <c r="P25" i="9"/>
  <c r="P43" i="9" s="1"/>
  <c r="O25" i="9"/>
  <c r="O43" i="9" s="1"/>
  <c r="N25" i="9"/>
  <c r="N43" i="9" s="1"/>
  <c r="M25" i="9"/>
  <c r="M62" i="9" s="1"/>
  <c r="L25" i="9"/>
  <c r="L62" i="9" s="1"/>
  <c r="K25" i="9"/>
  <c r="K43" i="9" s="1"/>
  <c r="J25" i="9"/>
  <c r="J43" i="9" s="1"/>
  <c r="I25" i="9"/>
  <c r="I43" i="9" s="1"/>
  <c r="H25" i="9"/>
  <c r="H43" i="9" s="1"/>
  <c r="G25" i="9"/>
  <c r="G43" i="9" s="1"/>
  <c r="F25" i="9"/>
  <c r="F43" i="9" s="1"/>
  <c r="E25" i="9"/>
  <c r="E62" i="9" s="1"/>
  <c r="D25" i="9"/>
  <c r="D62" i="9" s="1"/>
  <c r="C25" i="9"/>
  <c r="C43" i="9" s="1"/>
  <c r="Q24" i="9"/>
  <c r="Q42" i="9" s="1"/>
  <c r="P24" i="9"/>
  <c r="P42" i="9" s="1"/>
  <c r="O24" i="9"/>
  <c r="O42" i="9" s="1"/>
  <c r="N24" i="9"/>
  <c r="N42" i="9" s="1"/>
  <c r="M24" i="9"/>
  <c r="M42" i="9" s="1"/>
  <c r="L24" i="9"/>
  <c r="L42" i="9" s="1"/>
  <c r="K24" i="9"/>
  <c r="K42" i="9" s="1"/>
  <c r="J24" i="9"/>
  <c r="J42" i="9" s="1"/>
  <c r="I24" i="9"/>
  <c r="I42" i="9" s="1"/>
  <c r="H24" i="9"/>
  <c r="H61" i="9" s="1"/>
  <c r="G24" i="9"/>
  <c r="G61" i="9" s="1"/>
  <c r="F24" i="9"/>
  <c r="F42" i="9" s="1"/>
  <c r="E24" i="9"/>
  <c r="E42" i="9" s="1"/>
  <c r="D24" i="9"/>
  <c r="D42" i="9" s="1"/>
  <c r="C24" i="9"/>
  <c r="C42" i="9" s="1"/>
  <c r="Q23" i="9"/>
  <c r="Q41" i="9" s="1"/>
  <c r="P23" i="9"/>
  <c r="P41" i="9" s="1"/>
  <c r="O23" i="9"/>
  <c r="O41" i="9" s="1"/>
  <c r="N23" i="9"/>
  <c r="N41" i="9" s="1"/>
  <c r="M23" i="9"/>
  <c r="M41" i="9" s="1"/>
  <c r="L23" i="9"/>
  <c r="L41" i="9" s="1"/>
  <c r="K23" i="9"/>
  <c r="K60" i="9" s="1"/>
  <c r="J23" i="9"/>
  <c r="J60" i="9" s="1"/>
  <c r="I23" i="9"/>
  <c r="I60" i="9" s="1"/>
  <c r="H23" i="9"/>
  <c r="H60" i="9" s="1"/>
  <c r="G23" i="9"/>
  <c r="G60" i="9" s="1"/>
  <c r="F23" i="9"/>
  <c r="F41" i="9" s="1"/>
  <c r="E23" i="9"/>
  <c r="E41" i="9" s="1"/>
  <c r="D23" i="9"/>
  <c r="D41" i="9" s="1"/>
  <c r="C23" i="9"/>
  <c r="C41" i="9" s="1"/>
  <c r="V4" i="9"/>
  <c r="V3" i="9"/>
  <c r="N65" i="12" l="1"/>
  <c r="N45" i="12"/>
  <c r="M68" i="12"/>
  <c r="L47" i="12"/>
  <c r="L43" i="12"/>
  <c r="K50" i="12"/>
  <c r="K42" i="12"/>
  <c r="J69" i="12"/>
  <c r="J49" i="12"/>
  <c r="J61" i="12"/>
  <c r="J41" i="12"/>
  <c r="I60" i="12"/>
  <c r="G42" i="12"/>
  <c r="F53" i="12"/>
  <c r="F61" i="12"/>
  <c r="E52" i="12"/>
  <c r="E68" i="12"/>
  <c r="E48" i="12"/>
  <c r="E64" i="12"/>
  <c r="D47" i="12"/>
  <c r="D64" i="12"/>
  <c r="D62" i="12"/>
  <c r="C50" i="12"/>
  <c r="C46" i="12"/>
  <c r="F62" i="12"/>
  <c r="F43" i="12"/>
  <c r="G44" i="12"/>
  <c r="G63" i="12"/>
  <c r="E65" i="12"/>
  <c r="E46" i="12"/>
  <c r="F66" i="12"/>
  <c r="F47" i="12"/>
  <c r="C48" i="12"/>
  <c r="C67" i="12"/>
  <c r="K67" i="12"/>
  <c r="K48" i="12"/>
  <c r="D68" i="12"/>
  <c r="D49" i="12"/>
  <c r="L68" i="12"/>
  <c r="L49" i="12"/>
  <c r="E69" i="12"/>
  <c r="E50" i="12"/>
  <c r="F70" i="12"/>
  <c r="F51" i="12"/>
  <c r="C71" i="12"/>
  <c r="C52" i="12"/>
  <c r="D72" i="12"/>
  <c r="D53" i="12"/>
  <c r="E73" i="12"/>
  <c r="E54" i="12"/>
  <c r="K41" i="12"/>
  <c r="L42" i="12"/>
  <c r="E43" i="12"/>
  <c r="M43" i="12"/>
  <c r="F44" i="12"/>
  <c r="N44" i="12"/>
  <c r="J48" i="12"/>
  <c r="C49" i="12"/>
  <c r="K49" i="12"/>
  <c r="D50" i="12"/>
  <c r="L50" i="12"/>
  <c r="E51" i="12"/>
  <c r="F52" i="12"/>
  <c r="E66" i="12"/>
  <c r="J70" i="12"/>
  <c r="H60" i="12"/>
  <c r="I61" i="12"/>
  <c r="N62" i="12"/>
  <c r="N66" i="12"/>
  <c r="C63" i="12"/>
  <c r="C44" i="12"/>
  <c r="G41" i="12"/>
  <c r="H42" i="12"/>
  <c r="I43" i="12"/>
  <c r="C45" i="12"/>
  <c r="D46" i="12"/>
  <c r="M47" i="12"/>
  <c r="F48" i="12"/>
  <c r="N48" i="12"/>
  <c r="C53" i="12"/>
  <c r="D54" i="12"/>
  <c r="M65" i="12"/>
  <c r="D63" i="12"/>
  <c r="C66" i="12"/>
  <c r="D67" i="12"/>
  <c r="G43" i="12"/>
  <c r="F46" i="12"/>
  <c r="L48" i="12"/>
  <c r="D52" i="12"/>
  <c r="N45" i="11"/>
  <c r="N62" i="11"/>
  <c r="M68" i="11"/>
  <c r="L47" i="11"/>
  <c r="L43" i="11"/>
  <c r="K50" i="11"/>
  <c r="J70" i="11"/>
  <c r="J49" i="11"/>
  <c r="J41" i="11"/>
  <c r="H43" i="11"/>
  <c r="H60" i="11"/>
  <c r="F53" i="11"/>
  <c r="F69" i="11"/>
  <c r="F45" i="11"/>
  <c r="E52" i="11"/>
  <c r="E68" i="11"/>
  <c r="E48" i="11"/>
  <c r="D51" i="11"/>
  <c r="D47" i="11"/>
  <c r="C70" i="11"/>
  <c r="C50" i="11"/>
  <c r="F63" i="11"/>
  <c r="G41" i="11"/>
  <c r="K41" i="11"/>
  <c r="H42" i="11"/>
  <c r="L42" i="11"/>
  <c r="E43" i="11"/>
  <c r="I43" i="11"/>
  <c r="M43" i="11"/>
  <c r="N44" i="11"/>
  <c r="C45" i="11"/>
  <c r="D46" i="11"/>
  <c r="E47" i="11"/>
  <c r="M47" i="11"/>
  <c r="F48" i="11"/>
  <c r="J48" i="11"/>
  <c r="N48" i="11"/>
  <c r="C49" i="11"/>
  <c r="K49" i="11"/>
  <c r="D50" i="11"/>
  <c r="L50" i="11"/>
  <c r="E51" i="11"/>
  <c r="F52" i="11"/>
  <c r="C53" i="11"/>
  <c r="D54" i="11"/>
  <c r="I60" i="11"/>
  <c r="F61" i="11"/>
  <c r="J61" i="11"/>
  <c r="C63" i="11"/>
  <c r="G63" i="11"/>
  <c r="E64" i="11"/>
  <c r="N65" i="11"/>
  <c r="F66" i="11"/>
  <c r="C67" i="11"/>
  <c r="J69" i="11"/>
  <c r="K70" i="11"/>
  <c r="F43" i="11"/>
  <c r="E46" i="11"/>
  <c r="K48" i="11"/>
  <c r="D49" i="11"/>
  <c r="L49" i="11"/>
  <c r="E50" i="11"/>
  <c r="F51" i="11"/>
  <c r="C52" i="11"/>
  <c r="D53" i="11"/>
  <c r="E54" i="11"/>
  <c r="D63" i="11"/>
  <c r="C66" i="11"/>
  <c r="D67" i="11"/>
  <c r="G43" i="11"/>
  <c r="F46" i="11"/>
  <c r="L48" i="11"/>
  <c r="D52" i="11"/>
  <c r="N67" i="10"/>
  <c r="N45" i="10"/>
  <c r="N44" i="10"/>
  <c r="M65" i="10"/>
  <c r="M67" i="10"/>
  <c r="L66" i="10"/>
  <c r="L49" i="10"/>
  <c r="L42" i="10"/>
  <c r="K50" i="10"/>
  <c r="K48" i="10"/>
  <c r="K42" i="10"/>
  <c r="K41" i="10"/>
  <c r="J51" i="10"/>
  <c r="J68" i="10"/>
  <c r="H62" i="10"/>
  <c r="H60" i="10"/>
  <c r="G44" i="10"/>
  <c r="G61" i="10"/>
  <c r="F53" i="10"/>
  <c r="F52" i="10"/>
  <c r="F48" i="10"/>
  <c r="F64" i="10"/>
  <c r="E71" i="10"/>
  <c r="E51" i="10"/>
  <c r="E48" i="10"/>
  <c r="E47" i="10"/>
  <c r="E44" i="10"/>
  <c r="E42" i="10"/>
  <c r="D70" i="10"/>
  <c r="D45" i="10"/>
  <c r="D47" i="10"/>
  <c r="D62" i="10"/>
  <c r="D46" i="10"/>
  <c r="C69" i="10"/>
  <c r="C46" i="10"/>
  <c r="C45" i="10"/>
  <c r="G62" i="10"/>
  <c r="G43" i="10"/>
  <c r="F65" i="10"/>
  <c r="F46" i="10"/>
  <c r="J69" i="10"/>
  <c r="E72" i="10"/>
  <c r="N65" i="10"/>
  <c r="K70" i="10"/>
  <c r="G41" i="10"/>
  <c r="H42" i="10"/>
  <c r="I43" i="10"/>
  <c r="M47" i="10"/>
  <c r="C48" i="10"/>
  <c r="D49" i="10"/>
  <c r="E50" i="10"/>
  <c r="F51" i="10"/>
  <c r="C53" i="10"/>
  <c r="D54" i="10"/>
  <c r="I60" i="10"/>
  <c r="D63" i="10"/>
  <c r="C66" i="10"/>
  <c r="N66" i="10"/>
  <c r="J67" i="10"/>
  <c r="C70" i="10"/>
  <c r="F73" i="10"/>
  <c r="L67" i="10"/>
  <c r="L48" i="10"/>
  <c r="D71" i="10"/>
  <c r="D52" i="10"/>
  <c r="J61" i="10"/>
  <c r="D67" i="10"/>
  <c r="F61" i="10"/>
  <c r="M68" i="10"/>
  <c r="I42" i="10"/>
  <c r="E43" i="10"/>
  <c r="F44" i="10"/>
  <c r="K49" i="10"/>
  <c r="L50" i="10"/>
  <c r="C52" i="10"/>
  <c r="D53" i="10"/>
  <c r="E54" i="10"/>
  <c r="E64" i="10"/>
  <c r="E68" i="10"/>
  <c r="F69" i="10"/>
  <c r="J41" i="9"/>
  <c r="G42" i="9"/>
  <c r="D43" i="9"/>
  <c r="G44" i="9"/>
  <c r="D45" i="9"/>
  <c r="M46" i="9"/>
  <c r="D47" i="9"/>
  <c r="M48" i="9"/>
  <c r="D49" i="9"/>
  <c r="J49" i="9"/>
  <c r="D51" i="9"/>
  <c r="J51" i="9"/>
  <c r="D53" i="9"/>
  <c r="I61" i="9"/>
  <c r="F62" i="9"/>
  <c r="N62" i="9"/>
  <c r="N63" i="9"/>
  <c r="C65" i="9"/>
  <c r="C66" i="9"/>
  <c r="N66" i="9"/>
  <c r="K67" i="9"/>
  <c r="E68" i="9"/>
  <c r="D69" i="9"/>
  <c r="C70" i="9"/>
  <c r="C71" i="9"/>
  <c r="E72" i="9"/>
  <c r="K41" i="9"/>
  <c r="H42" i="9"/>
  <c r="E43" i="9"/>
  <c r="E45" i="9"/>
  <c r="N46" i="9"/>
  <c r="E47" i="9"/>
  <c r="N48" i="9"/>
  <c r="K49" i="9"/>
  <c r="E51" i="9"/>
  <c r="K51" i="9"/>
  <c r="J61" i="9"/>
  <c r="G62" i="9"/>
  <c r="C63" i="9"/>
  <c r="C64" i="9"/>
  <c r="D65" i="9"/>
  <c r="C67" i="9"/>
  <c r="L67" i="9"/>
  <c r="E69" i="9"/>
  <c r="D71" i="9"/>
  <c r="F72" i="9"/>
  <c r="L43" i="9"/>
  <c r="F45" i="9"/>
  <c r="F47" i="9"/>
  <c r="L47" i="9"/>
  <c r="L49" i="9"/>
  <c r="C50" i="9"/>
  <c r="F51" i="9"/>
  <c r="E61" i="9"/>
  <c r="K61" i="9"/>
  <c r="H62" i="9"/>
  <c r="D63" i="9"/>
  <c r="E65" i="9"/>
  <c r="D67" i="9"/>
  <c r="F69" i="9"/>
  <c r="E71" i="9"/>
  <c r="D73" i="9"/>
  <c r="G41" i="9"/>
  <c r="M43" i="9"/>
  <c r="M47" i="9"/>
  <c r="J48" i="9"/>
  <c r="M49" i="9"/>
  <c r="J50" i="9"/>
  <c r="F61" i="9"/>
  <c r="L61" i="9"/>
  <c r="I62" i="9"/>
  <c r="E63" i="9"/>
  <c r="F65" i="9"/>
  <c r="E67" i="9"/>
  <c r="F71" i="9"/>
  <c r="E73" i="9"/>
  <c r="H41" i="9"/>
  <c r="N45" i="9"/>
  <c r="K50" i="9"/>
  <c r="F63" i="9"/>
  <c r="F67" i="9"/>
  <c r="C68" i="9"/>
  <c r="C72" i="9"/>
  <c r="F73" i="9"/>
  <c r="I41" i="9"/>
  <c r="L50" i="9"/>
  <c r="Q57" i="12" l="1"/>
  <c r="Q77" i="12"/>
  <c r="Q57" i="11"/>
  <c r="Q76" i="11"/>
  <c r="Q77" i="11" s="1"/>
  <c r="Q57" i="10"/>
  <c r="Q76" i="10"/>
  <c r="Q77" i="10" s="1"/>
  <c r="Q57" i="9"/>
  <c r="Q76" i="9"/>
  <c r="P18" i="2" l="1"/>
  <c r="AL18" i="2" s="1"/>
  <c r="O18" i="2"/>
  <c r="AK18" i="2" s="1"/>
  <c r="N18" i="2"/>
  <c r="AJ18" i="2" s="1"/>
  <c r="M18" i="2"/>
  <c r="AI18" i="2" s="1"/>
  <c r="L18" i="2"/>
  <c r="AH18" i="2" s="1"/>
  <c r="K18" i="2"/>
  <c r="AG18" i="2" s="1"/>
  <c r="J18" i="2"/>
  <c r="AF18" i="2" s="1"/>
  <c r="I18" i="2"/>
  <c r="AE18" i="2" s="1"/>
  <c r="H18" i="2"/>
  <c r="AD18" i="2" s="1"/>
  <c r="G18" i="2"/>
  <c r="AC18" i="2" s="1"/>
  <c r="F18" i="2"/>
  <c r="AB18" i="2" s="1"/>
  <c r="E18" i="2"/>
  <c r="AA18" i="2" s="1"/>
  <c r="D18" i="2"/>
  <c r="Z18" i="2" s="1"/>
  <c r="C18" i="2"/>
  <c r="Y18" i="2" s="1"/>
  <c r="B18" i="2"/>
  <c r="X18" i="2" s="1"/>
  <c r="P17" i="2"/>
  <c r="AL17" i="2" s="1"/>
  <c r="O17" i="2"/>
  <c r="AK17" i="2" s="1"/>
  <c r="N17" i="2"/>
  <c r="AJ17" i="2" s="1"/>
  <c r="M17" i="2"/>
  <c r="AI17" i="2" s="1"/>
  <c r="L17" i="2"/>
  <c r="AH17" i="2" s="1"/>
  <c r="K17" i="2"/>
  <c r="AG17" i="2" s="1"/>
  <c r="J17" i="2"/>
  <c r="AF17" i="2" s="1"/>
  <c r="I17" i="2"/>
  <c r="AE17" i="2" s="1"/>
  <c r="H17" i="2"/>
  <c r="AD17" i="2" s="1"/>
  <c r="G17" i="2"/>
  <c r="AC17" i="2" s="1"/>
  <c r="F17" i="2"/>
  <c r="AB17" i="2" s="1"/>
  <c r="E17" i="2"/>
  <c r="AA17" i="2" s="1"/>
  <c r="D17" i="2"/>
  <c r="Z17" i="2" s="1"/>
  <c r="C17" i="2"/>
  <c r="Y17" i="2" s="1"/>
  <c r="B17" i="2"/>
  <c r="X17" i="2" s="1"/>
  <c r="P16" i="2"/>
  <c r="AL16" i="2" s="1"/>
  <c r="O16" i="2"/>
  <c r="AK16" i="2" s="1"/>
  <c r="N16" i="2"/>
  <c r="AJ16" i="2" s="1"/>
  <c r="M16" i="2"/>
  <c r="AI16" i="2" s="1"/>
  <c r="L16" i="2"/>
  <c r="AH16" i="2" s="1"/>
  <c r="K16" i="2"/>
  <c r="AG16" i="2" s="1"/>
  <c r="J16" i="2"/>
  <c r="AF16" i="2" s="1"/>
  <c r="I16" i="2"/>
  <c r="AE16" i="2" s="1"/>
  <c r="H16" i="2"/>
  <c r="AD16" i="2" s="1"/>
  <c r="G16" i="2"/>
  <c r="AC16" i="2" s="1"/>
  <c r="F16" i="2"/>
  <c r="AB16" i="2" s="1"/>
  <c r="E16" i="2"/>
  <c r="AA16" i="2" s="1"/>
  <c r="D16" i="2"/>
  <c r="Z16" i="2" s="1"/>
  <c r="C16" i="2"/>
  <c r="Y16" i="2" s="1"/>
  <c r="B16" i="2"/>
  <c r="X16" i="2" s="1"/>
  <c r="P15" i="2"/>
  <c r="AL15" i="2" s="1"/>
  <c r="O15" i="2"/>
  <c r="AK15" i="2" s="1"/>
  <c r="N15" i="2"/>
  <c r="AJ15" i="2" s="1"/>
  <c r="M15" i="2"/>
  <c r="AI15" i="2" s="1"/>
  <c r="L15" i="2"/>
  <c r="AH15" i="2" s="1"/>
  <c r="K15" i="2"/>
  <c r="AG15" i="2" s="1"/>
  <c r="J15" i="2"/>
  <c r="AF15" i="2" s="1"/>
  <c r="I15" i="2"/>
  <c r="AE15" i="2" s="1"/>
  <c r="H15" i="2"/>
  <c r="AD15" i="2" s="1"/>
  <c r="G15" i="2"/>
  <c r="AC15" i="2" s="1"/>
  <c r="F15" i="2"/>
  <c r="AB15" i="2" s="1"/>
  <c r="E15" i="2"/>
  <c r="AA15" i="2" s="1"/>
  <c r="D15" i="2"/>
  <c r="Z15" i="2" s="1"/>
  <c r="C15" i="2"/>
  <c r="Y15" i="2" s="1"/>
  <c r="B15" i="2"/>
  <c r="X15" i="2" s="1"/>
  <c r="P14" i="2"/>
  <c r="AL14" i="2" s="1"/>
  <c r="O14" i="2"/>
  <c r="AK14" i="2" s="1"/>
  <c r="N14" i="2"/>
  <c r="AJ14" i="2" s="1"/>
  <c r="M14" i="2"/>
  <c r="AI14" i="2" s="1"/>
  <c r="L14" i="2"/>
  <c r="AH14" i="2" s="1"/>
  <c r="K14" i="2"/>
  <c r="AG14" i="2" s="1"/>
  <c r="J14" i="2"/>
  <c r="AF14" i="2" s="1"/>
  <c r="I14" i="2"/>
  <c r="AE14" i="2" s="1"/>
  <c r="H14" i="2"/>
  <c r="AD14" i="2" s="1"/>
  <c r="G14" i="2"/>
  <c r="AC14" i="2" s="1"/>
  <c r="F14" i="2"/>
  <c r="AB14" i="2" s="1"/>
  <c r="E14" i="2"/>
  <c r="AA14" i="2" s="1"/>
  <c r="D14" i="2"/>
  <c r="Z14" i="2" s="1"/>
  <c r="C14" i="2"/>
  <c r="Y14" i="2" s="1"/>
  <c r="B14" i="2"/>
  <c r="X14" i="2" s="1"/>
  <c r="P13" i="2"/>
  <c r="AL13" i="2" s="1"/>
  <c r="O13" i="2"/>
  <c r="AK13" i="2" s="1"/>
  <c r="N13" i="2"/>
  <c r="AJ13" i="2" s="1"/>
  <c r="M13" i="2"/>
  <c r="AI13" i="2" s="1"/>
  <c r="L13" i="2"/>
  <c r="AH13" i="2" s="1"/>
  <c r="K13" i="2"/>
  <c r="AG13" i="2" s="1"/>
  <c r="J13" i="2"/>
  <c r="AF13" i="2" s="1"/>
  <c r="I13" i="2"/>
  <c r="AE13" i="2" s="1"/>
  <c r="H13" i="2"/>
  <c r="AD13" i="2" s="1"/>
  <c r="G13" i="2"/>
  <c r="AC13" i="2" s="1"/>
  <c r="F13" i="2"/>
  <c r="AB13" i="2" s="1"/>
  <c r="E13" i="2"/>
  <c r="AA13" i="2" s="1"/>
  <c r="D13" i="2"/>
  <c r="Z13" i="2" s="1"/>
  <c r="C13" i="2"/>
  <c r="Y13" i="2" s="1"/>
  <c r="B13" i="2"/>
  <c r="X13" i="2" s="1"/>
  <c r="P12" i="2"/>
  <c r="AL12" i="2" s="1"/>
  <c r="O12" i="2"/>
  <c r="AK12" i="2" s="1"/>
  <c r="N12" i="2"/>
  <c r="AJ12" i="2" s="1"/>
  <c r="M12" i="2"/>
  <c r="AI12" i="2" s="1"/>
  <c r="L12" i="2"/>
  <c r="AH12" i="2" s="1"/>
  <c r="K12" i="2"/>
  <c r="AG12" i="2" s="1"/>
  <c r="J12" i="2"/>
  <c r="AF12" i="2" s="1"/>
  <c r="I12" i="2"/>
  <c r="AE12" i="2" s="1"/>
  <c r="H12" i="2"/>
  <c r="AD12" i="2" s="1"/>
  <c r="G12" i="2"/>
  <c r="AC12" i="2" s="1"/>
  <c r="F12" i="2"/>
  <c r="AB12" i="2" s="1"/>
  <c r="E12" i="2"/>
  <c r="AA12" i="2" s="1"/>
  <c r="D12" i="2"/>
  <c r="Z12" i="2" s="1"/>
  <c r="C12" i="2"/>
  <c r="Y12" i="2" s="1"/>
  <c r="B12" i="2"/>
  <c r="X12" i="2" s="1"/>
  <c r="P11" i="2"/>
  <c r="AL11" i="2" s="1"/>
  <c r="O11" i="2"/>
  <c r="AK11" i="2" s="1"/>
  <c r="N11" i="2"/>
  <c r="AJ11" i="2" s="1"/>
  <c r="M11" i="2"/>
  <c r="AI11" i="2" s="1"/>
  <c r="L11" i="2"/>
  <c r="AH11" i="2" s="1"/>
  <c r="K11" i="2"/>
  <c r="AG11" i="2" s="1"/>
  <c r="J11" i="2"/>
  <c r="AF11" i="2" s="1"/>
  <c r="I11" i="2"/>
  <c r="AE11" i="2" s="1"/>
  <c r="H11" i="2"/>
  <c r="AD11" i="2" s="1"/>
  <c r="G11" i="2"/>
  <c r="AC11" i="2" s="1"/>
  <c r="F11" i="2"/>
  <c r="AB11" i="2" s="1"/>
  <c r="E11" i="2"/>
  <c r="AA11" i="2" s="1"/>
  <c r="D11" i="2"/>
  <c r="Z11" i="2" s="1"/>
  <c r="C11" i="2"/>
  <c r="Y11" i="2" s="1"/>
  <c r="B11" i="2"/>
  <c r="X11" i="2" s="1"/>
  <c r="P10" i="2"/>
  <c r="AL10" i="2" s="1"/>
  <c r="O10" i="2"/>
  <c r="AK10" i="2" s="1"/>
  <c r="N10" i="2"/>
  <c r="AJ10" i="2" s="1"/>
  <c r="M10" i="2"/>
  <c r="AI10" i="2" s="1"/>
  <c r="L10" i="2"/>
  <c r="AH10" i="2" s="1"/>
  <c r="K10" i="2"/>
  <c r="AG10" i="2" s="1"/>
  <c r="J10" i="2"/>
  <c r="AF10" i="2" s="1"/>
  <c r="I10" i="2"/>
  <c r="AE10" i="2" s="1"/>
  <c r="H10" i="2"/>
  <c r="AD10" i="2" s="1"/>
  <c r="G10" i="2"/>
  <c r="AC10" i="2" s="1"/>
  <c r="F10" i="2"/>
  <c r="AB10" i="2" s="1"/>
  <c r="E10" i="2"/>
  <c r="AA10" i="2" s="1"/>
  <c r="D10" i="2"/>
  <c r="Z10" i="2" s="1"/>
  <c r="C10" i="2"/>
  <c r="Y10" i="2" s="1"/>
  <c r="B10" i="2"/>
  <c r="X10" i="2" s="1"/>
  <c r="P9" i="2"/>
  <c r="AL9" i="2" s="1"/>
  <c r="O9" i="2"/>
  <c r="AK9" i="2" s="1"/>
  <c r="N9" i="2"/>
  <c r="AJ9" i="2" s="1"/>
  <c r="M9" i="2"/>
  <c r="AI9" i="2" s="1"/>
  <c r="L9" i="2"/>
  <c r="AH9" i="2" s="1"/>
  <c r="K9" i="2"/>
  <c r="AG9" i="2" s="1"/>
  <c r="J9" i="2"/>
  <c r="AF9" i="2" s="1"/>
  <c r="I9" i="2"/>
  <c r="AE9" i="2" s="1"/>
  <c r="H9" i="2"/>
  <c r="AD9" i="2" s="1"/>
  <c r="G9" i="2"/>
  <c r="AC9" i="2" s="1"/>
  <c r="F9" i="2"/>
  <c r="AB9" i="2" s="1"/>
  <c r="E9" i="2"/>
  <c r="AA9" i="2" s="1"/>
  <c r="D9" i="2"/>
  <c r="Z9" i="2" s="1"/>
  <c r="C9" i="2"/>
  <c r="Y9" i="2" s="1"/>
  <c r="B9" i="2"/>
  <c r="X9" i="2" s="1"/>
  <c r="P8" i="2"/>
  <c r="AL8" i="2" s="1"/>
  <c r="O8" i="2"/>
  <c r="AK8" i="2" s="1"/>
  <c r="N8" i="2"/>
  <c r="AJ8" i="2" s="1"/>
  <c r="M8" i="2"/>
  <c r="AI8" i="2" s="1"/>
  <c r="L8" i="2"/>
  <c r="AH8" i="2" s="1"/>
  <c r="K8" i="2"/>
  <c r="AG8" i="2" s="1"/>
  <c r="J8" i="2"/>
  <c r="AF8" i="2" s="1"/>
  <c r="I8" i="2"/>
  <c r="AE8" i="2" s="1"/>
  <c r="H8" i="2"/>
  <c r="AD8" i="2" s="1"/>
  <c r="G8" i="2"/>
  <c r="AC8" i="2" s="1"/>
  <c r="F8" i="2"/>
  <c r="AB8" i="2" s="1"/>
  <c r="E8" i="2"/>
  <c r="AA8" i="2" s="1"/>
  <c r="D8" i="2"/>
  <c r="Z8" i="2" s="1"/>
  <c r="C8" i="2"/>
  <c r="Y8" i="2" s="1"/>
  <c r="B8" i="2"/>
  <c r="X8" i="2" s="1"/>
  <c r="P7" i="2"/>
  <c r="AL7" i="2" s="1"/>
  <c r="O7" i="2"/>
  <c r="AK7" i="2" s="1"/>
  <c r="N7" i="2"/>
  <c r="AJ7" i="2" s="1"/>
  <c r="M7" i="2"/>
  <c r="AI7" i="2" s="1"/>
  <c r="L7" i="2"/>
  <c r="AH7" i="2" s="1"/>
  <c r="K7" i="2"/>
  <c r="AG7" i="2" s="1"/>
  <c r="J7" i="2"/>
  <c r="AF7" i="2" s="1"/>
  <c r="I7" i="2"/>
  <c r="AE7" i="2" s="1"/>
  <c r="H7" i="2"/>
  <c r="AD7" i="2" s="1"/>
  <c r="G7" i="2"/>
  <c r="AC7" i="2" s="1"/>
  <c r="F7" i="2"/>
  <c r="AB7" i="2" s="1"/>
  <c r="E7" i="2"/>
  <c r="AA7" i="2" s="1"/>
  <c r="D7" i="2"/>
  <c r="Z7" i="2" s="1"/>
  <c r="C7" i="2"/>
  <c r="Y7" i="2" s="1"/>
  <c r="B7" i="2"/>
  <c r="X7" i="2" s="1"/>
  <c r="P6" i="2"/>
  <c r="AL6" i="2" s="1"/>
  <c r="O6" i="2"/>
  <c r="AK6" i="2" s="1"/>
  <c r="N6" i="2"/>
  <c r="AJ6" i="2" s="1"/>
  <c r="M6" i="2"/>
  <c r="AI6" i="2" s="1"/>
  <c r="L6" i="2"/>
  <c r="AH6" i="2" s="1"/>
  <c r="K6" i="2"/>
  <c r="AG6" i="2" s="1"/>
  <c r="J6" i="2"/>
  <c r="AF6" i="2" s="1"/>
  <c r="I6" i="2"/>
  <c r="AE6" i="2" s="1"/>
  <c r="H6" i="2"/>
  <c r="AD6" i="2" s="1"/>
  <c r="G6" i="2"/>
  <c r="AC6" i="2" s="1"/>
  <c r="F6" i="2"/>
  <c r="AB6" i="2" s="1"/>
  <c r="E6" i="2"/>
  <c r="AA6" i="2" s="1"/>
  <c r="D6" i="2"/>
  <c r="Z6" i="2" s="1"/>
  <c r="C6" i="2"/>
  <c r="Y6" i="2" s="1"/>
  <c r="B6" i="2"/>
  <c r="X6" i="2" s="1"/>
  <c r="P5" i="2"/>
  <c r="AL5" i="2" s="1"/>
  <c r="O5" i="2"/>
  <c r="AK5" i="2" s="1"/>
  <c r="N5" i="2"/>
  <c r="AJ5" i="2" s="1"/>
  <c r="M5" i="2"/>
  <c r="AI5" i="2" s="1"/>
  <c r="L5" i="2"/>
  <c r="AH5" i="2" s="1"/>
  <c r="K5" i="2"/>
  <c r="AG5" i="2" s="1"/>
  <c r="J5" i="2"/>
  <c r="AF5" i="2" s="1"/>
  <c r="I5" i="2"/>
  <c r="AE5" i="2" s="1"/>
  <c r="H5" i="2"/>
  <c r="AD5" i="2" s="1"/>
  <c r="G5" i="2"/>
  <c r="AC5" i="2" s="1"/>
  <c r="F5" i="2"/>
  <c r="AB5" i="2" s="1"/>
  <c r="E5" i="2"/>
  <c r="AA5" i="2" s="1"/>
  <c r="D5" i="2"/>
  <c r="Z5" i="2" s="1"/>
  <c r="C5" i="2"/>
  <c r="Y5" i="2" s="1"/>
  <c r="B5" i="2"/>
  <c r="X5" i="2" s="1"/>
  <c r="P4" i="2"/>
  <c r="AL4" i="2" s="1"/>
  <c r="O4" i="2"/>
  <c r="AK4" i="2" s="1"/>
  <c r="N4" i="2"/>
  <c r="AJ4" i="2" s="1"/>
  <c r="M4" i="2"/>
  <c r="AI4" i="2" s="1"/>
  <c r="L4" i="2"/>
  <c r="AH4" i="2" s="1"/>
  <c r="K4" i="2"/>
  <c r="AG4" i="2" s="1"/>
  <c r="J4" i="2"/>
  <c r="AF4" i="2" s="1"/>
  <c r="I4" i="2"/>
  <c r="AE4" i="2" s="1"/>
  <c r="H4" i="2"/>
  <c r="AD4" i="2" s="1"/>
  <c r="G4" i="2"/>
  <c r="AC4" i="2" s="1"/>
  <c r="F4" i="2"/>
  <c r="AB4" i="2" s="1"/>
  <c r="E4" i="2"/>
  <c r="AA4" i="2" s="1"/>
  <c r="D4" i="2"/>
  <c r="Z4" i="2" s="1"/>
  <c r="C4" i="2"/>
  <c r="Y4" i="2" s="1"/>
  <c r="B4" i="2"/>
  <c r="X4" i="2" s="1"/>
  <c r="P3" i="2"/>
  <c r="AL3" i="2" s="1"/>
  <c r="O3" i="2"/>
  <c r="AK3" i="2" s="1"/>
  <c r="N3" i="2"/>
  <c r="AJ3" i="2" s="1"/>
  <c r="M3" i="2"/>
  <c r="AI3" i="2" s="1"/>
  <c r="L3" i="2"/>
  <c r="AH3" i="2" s="1"/>
  <c r="K3" i="2"/>
  <c r="AG3" i="2" s="1"/>
  <c r="J3" i="2"/>
  <c r="AF3" i="2" s="1"/>
  <c r="I3" i="2"/>
  <c r="AE3" i="2" s="1"/>
  <c r="H3" i="2"/>
  <c r="AD3" i="2" s="1"/>
  <c r="G3" i="2"/>
  <c r="AC3" i="2" s="1"/>
  <c r="F3" i="2"/>
  <c r="AB3" i="2" s="1"/>
  <c r="E3" i="2"/>
  <c r="AA3" i="2" s="1"/>
  <c r="D3" i="2"/>
  <c r="Z3" i="2" s="1"/>
  <c r="C3" i="2"/>
  <c r="Y3" i="2" s="1"/>
  <c r="B3" i="2"/>
  <c r="X3" i="2" s="1"/>
  <c r="P2" i="2"/>
  <c r="AL2" i="2" s="1"/>
  <c r="O2" i="2"/>
  <c r="AK2" i="2" s="1"/>
  <c r="N2" i="2"/>
  <c r="AJ2" i="2" s="1"/>
  <c r="M2" i="2"/>
  <c r="AI2" i="2" s="1"/>
  <c r="L2" i="2"/>
  <c r="AH2" i="2" s="1"/>
  <c r="K2" i="2"/>
  <c r="AG2" i="2" s="1"/>
  <c r="J2" i="2"/>
  <c r="AF2" i="2" s="1"/>
  <c r="I2" i="2"/>
  <c r="AE2" i="2" s="1"/>
  <c r="H2" i="2"/>
  <c r="AD2" i="2" s="1"/>
  <c r="G2" i="2"/>
  <c r="AC2" i="2" s="1"/>
  <c r="F2" i="2"/>
  <c r="AB2" i="2" s="1"/>
  <c r="E2" i="2"/>
  <c r="AA2" i="2" s="1"/>
  <c r="D2" i="2"/>
  <c r="Z2" i="2" s="1"/>
  <c r="C2" i="2"/>
  <c r="Y2" i="2" s="1"/>
  <c r="X2" i="2"/>
</calcChain>
</file>

<file path=xl/sharedStrings.xml><?xml version="1.0" encoding="utf-8"?>
<sst xmlns="http://schemas.openxmlformats.org/spreadsheetml/2006/main" count="527" uniqueCount="30">
  <si>
    <t>角度</t>
    <rPh sb="0" eb="2">
      <t>カクド</t>
    </rPh>
    <phoneticPr fontId="2"/>
  </si>
  <si>
    <t>A</t>
    <phoneticPr fontId="2"/>
  </si>
  <si>
    <t>元</t>
    <rPh sb="0" eb="1">
      <t>モト</t>
    </rPh>
    <phoneticPr fontId="2"/>
  </si>
  <si>
    <t>w</t>
    <phoneticPr fontId="2"/>
  </si>
  <si>
    <t>B</t>
    <phoneticPr fontId="2"/>
  </si>
  <si>
    <t>h</t>
    <phoneticPr fontId="2"/>
  </si>
  <si>
    <t>C</t>
    <phoneticPr fontId="2"/>
  </si>
  <si>
    <t>新</t>
    <rPh sb="0" eb="1">
      <t>シン</t>
    </rPh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</si>
  <si>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</si>
  <si>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</si>
  <si>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</si>
  <si>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</si>
  <si>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</si>
  <si>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</si>
  <si>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</si>
  <si>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</si>
  <si>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</si>
  <si>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</si>
  <si>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</si>
  <si>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</si>
  <si>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</si>
  <si>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</si>
  <si>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この正規化をする</t>
    <rPh sb="2" eb="5">
      <t>セイキカ</t>
    </rPh>
    <phoneticPr fontId="2"/>
  </si>
  <si>
    <t>白黒割合を計算</t>
    <rPh sb="0" eb="2">
      <t>シロクロ</t>
    </rPh>
    <rPh sb="2" eb="4">
      <t>ワリアイ</t>
    </rPh>
    <rPh sb="5" eb="7">
      <t>ケイサン</t>
    </rPh>
    <phoneticPr fontId="2"/>
  </si>
  <si>
    <t>ROUND(場所,-2)</t>
    <phoneticPr fontId="2"/>
  </si>
  <si>
    <t>50以上で１、それ以外０</t>
    <rPh sb="2" eb="4">
      <t>イジョウ</t>
    </rPh>
    <rPh sb="9" eb="11">
      <t>イガイ</t>
    </rPh>
    <phoneticPr fontId="2"/>
  </si>
  <si>
    <t>手の接触箇所との差を計算</t>
    <rPh sb="0" eb="1">
      <t>テ</t>
    </rPh>
    <rPh sb="2" eb="6">
      <t>セッショクカショ</t>
    </rPh>
    <rPh sb="8" eb="9">
      <t>サ</t>
    </rPh>
    <rPh sb="10" eb="12">
      <t>ケイサン</t>
    </rPh>
    <phoneticPr fontId="2"/>
  </si>
  <si>
    <t>和</t>
    <rPh sb="0" eb="1">
      <t>ワ</t>
    </rPh>
    <phoneticPr fontId="2"/>
  </si>
  <si>
    <t>2+</t>
    <phoneticPr fontId="2"/>
  </si>
  <si>
    <t>カバーできていないところが＋１となる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</si>
</sst>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0.0_ "/>
    <numFmt numFmtId="177" formatCode="0_ "/>
    <numFmt numFmtId="178" formatCode="0.000_ "/>
  </numFmts>
  <fonts count="3" x14ac:knownFonts="1">
    <font>
      <sz val="11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76" fontId="1" fillId="0" borderId="0" xfId="0" applyNumberFormat="1" applyFont="1" applyProtection="1">
      <alignment vertical="center"/>
      <protection locked="0"/>
    </xf>
    <xf numFmtId="177" fontId="1" fillId="0" borderId="0" xfId="0" applyNumberFormat="1" applyFont="1" applyProtection="1">
      <alignment vertical="center"/>
      <protection locked="0"/>
    </xf>
    <xf numFmtId="176" fontId="1" fillId="0" borderId="1" xfId="0" applyNumberFormat="1" applyFont="1" applyBorder="1" applyProtection="1">
      <alignment vertical="center"/>
      <protection locked="0"/>
    </xf>
    <xf numFmtId="177" fontId="1" fillId="0" borderId="1" xfId="0" applyNumberFormat="1" applyFont="1" applyBorder="1" applyProtection="1">
      <alignment vertical="center"/>
      <protection locked="0"/>
    </xf>
    <xf numFmtId="177" fontId="1" fillId="2" borderId="1" xfId="0" applyNumberFormat="1" applyFont="1" applyFill="1" applyBorder="1" applyProtection="1">
      <alignment vertical="center"/>
      <protection locked="0"/>
    </xf>
    <xf numFmtId="177" fontId="1" fillId="0" borderId="2" xfId="0" applyNumberFormat="1" applyFont="1" applyBorder="1" applyAlignment="1" applyProtection="1">
      <alignment horizontal="center" vertical="center"/>
      <protection locked="0"/>
    </xf>
    <xf numFmtId="177" fontId="1" fillId="2" borderId="2" xfId="0" applyNumberFormat="1" applyFont="1" applyFill="1" applyBorder="1" applyAlignment="1" applyProtection="1">
      <alignment horizontal="center" vertical="center"/>
      <protection locked="0"/>
    </xf>
    <xf numFmtId="176" fontId="1" fillId="0" borderId="3" xfId="0" applyNumberFormat="1" applyFont="1" applyBorder="1" applyProtection="1">
      <alignment vertical="center"/>
      <protection locked="0"/>
    </xf>
    <xf numFmtId="176" fontId="1" fillId="0" borderId="4" xfId="0" applyNumberFormat="1" applyFont="1" applyBorder="1" applyProtection="1">
      <alignment vertical="center"/>
      <protection locked="0"/>
    </xf>
    <xf numFmtId="176" fontId="1" fillId="0" borderId="5" xfId="0" applyNumberFormat="1" applyFont="1" applyBorder="1" applyProtection="1">
      <alignment vertical="center"/>
      <protection locked="0"/>
    </xf>
    <xf numFmtId="176" fontId="1" fillId="0" borderId="6" xfId="0" applyNumberFormat="1" applyFont="1" applyBorder="1" applyProtection="1">
      <alignment vertical="center"/>
      <protection locked="0"/>
    </xf>
    <xf numFmtId="176" fontId="1" fillId="0" borderId="7" xfId="0" applyNumberFormat="1" applyFont="1" applyBorder="1" applyProtection="1">
      <alignment vertical="center"/>
      <protection locked="0"/>
    </xf>
    <xf numFmtId="176" fontId="1" fillId="0" borderId="8" xfId="0" applyNumberFormat="1" applyFont="1" applyBorder="1" applyProtection="1">
      <alignment vertical="center"/>
      <protection locked="0"/>
    </xf>
    <xf numFmtId="176" fontId="1" fillId="0" borderId="9" xfId="0" applyNumberFormat="1" applyFont="1" applyBorder="1" applyProtection="1">
      <alignment vertical="center"/>
      <protection locked="0"/>
    </xf>
    <xf numFmtId="178" fontId="1" fillId="0" borderId="0" xfId="0" applyNumberFormat="1" applyFont="1" applyProtection="1">
      <alignment vertical="center"/>
      <protection locked="0"/>
    </xf>
    <xf numFmtId="177" fontId="1" fillId="0" borderId="0" xfId="0" applyNumberFormat="1" applyFont="1" applyAlignment="1" applyProtection="1">
      <alignment horizontal="center" vertical="center"/>
      <protection locked="0"/>
    </xf>
    <xf numFmtId="176" fontId="1" fillId="3" borderId="5" xfId="0" applyNumberFormat="1" applyFont="1" applyFill="1" applyBorder="1" applyProtection="1">
      <alignment vertical="center"/>
      <protection locked="0"/>
    </xf>
    <xf numFmtId="176" fontId="1" fillId="3" borderId="0" xfId="0" applyNumberFormat="1" applyFont="1" applyFill="1" applyProtection="1">
      <alignment vertical="center"/>
      <protection locked="0"/>
    </xf>
    <xf numFmtId="176" fontId="1" fillId="4" borderId="1" xfId="0" applyNumberFormat="1" applyFont="1" applyFill="1" applyBorder="1" applyProtection="1">
      <alignment vertical="center"/>
      <protection locked="0"/>
    </xf>
  </cellXfs>
  <cellStyles count="1">
    <cellStyle name="標準" xfId="0" builtinId="0"/>
  </cellStyles>
  <dxfs count="0"/>
  <tableStyles count="1" defaultTableStyle="TableStyleMedium2" defaultPivotStyle="PivotStyleLight16">
    <tableStyle name="Invisible" pivot="0" table="0" count="0" xr9:uid="{521A5EAE-E4E4-49DF-B2F2-2BD220F4BCF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iya\Google%20&#12489;&#12521;&#12452;&#12502;\&#19977;&#26408;&#30740;&#31350;&#23460;\&#21330;&#35542;&#12414;&#12391;&#12398;&#12487;&#12540;&#12479;\&#25569;&#25163;&#32117;&#12398;&#20855;\&#27491;&#35215;&#21270;&#28168;&#12415;\&#32209;&#12398;&#40658;&#27604;&#29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志帆1216"/>
      <sheetName val="なつ12202"/>
      <sheetName val="なつ1220"/>
      <sheetName val="平井1212"/>
      <sheetName val="川名1212"/>
      <sheetName val="西川1212 新"/>
      <sheetName val="西川1212"/>
      <sheetName val="テンプレ"/>
      <sheetName val="集計"/>
      <sheetName val="デバイスのカバー"/>
    </sheetNames>
    <sheetDataSet>
      <sheetData sheetId="0" refreshError="1"/>
      <sheetData sheetId="1" refreshError="1">
        <row r="2"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1</v>
          </cell>
          <cell r="AC2">
            <v>1</v>
          </cell>
          <cell r="AD2">
            <v>1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</row>
        <row r="3">
          <cell r="X3">
            <v>0</v>
          </cell>
          <cell r="Y3">
            <v>0</v>
          </cell>
          <cell r="Z3">
            <v>1</v>
          </cell>
          <cell r="AA3">
            <v>1</v>
          </cell>
          <cell r="AB3">
            <v>1</v>
          </cell>
          <cell r="AC3">
            <v>1</v>
          </cell>
          <cell r="AD3">
            <v>1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</row>
        <row r="4">
          <cell r="X4">
            <v>1</v>
          </cell>
          <cell r="Y4">
            <v>1</v>
          </cell>
          <cell r="Z4">
            <v>1</v>
          </cell>
          <cell r="AA4">
            <v>1</v>
          </cell>
          <cell r="AB4">
            <v>1</v>
          </cell>
          <cell r="AC4">
            <v>1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1</v>
          </cell>
          <cell r="AJ4">
            <v>0</v>
          </cell>
          <cell r="AK4">
            <v>0</v>
          </cell>
          <cell r="AL4">
            <v>0</v>
          </cell>
        </row>
        <row r="5">
          <cell r="X5">
            <v>1</v>
          </cell>
          <cell r="Y5">
            <v>1</v>
          </cell>
          <cell r="Z5">
            <v>0</v>
          </cell>
          <cell r="AA5">
            <v>1</v>
          </cell>
          <cell r="AB5">
            <v>1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1</v>
          </cell>
          <cell r="AJ5">
            <v>0</v>
          </cell>
          <cell r="AK5">
            <v>0</v>
          </cell>
          <cell r="AL5">
            <v>0</v>
          </cell>
        </row>
        <row r="6">
          <cell r="X6">
            <v>1</v>
          </cell>
          <cell r="Y6">
            <v>0</v>
          </cell>
          <cell r="Z6">
            <v>1</v>
          </cell>
          <cell r="AA6">
            <v>1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1</v>
          </cell>
          <cell r="AI6">
            <v>1</v>
          </cell>
          <cell r="AJ6">
            <v>0</v>
          </cell>
          <cell r="AK6">
            <v>0</v>
          </cell>
          <cell r="AL6">
            <v>0</v>
          </cell>
        </row>
        <row r="7">
          <cell r="X7">
            <v>0</v>
          </cell>
          <cell r="Y7">
            <v>1</v>
          </cell>
          <cell r="Z7">
            <v>1</v>
          </cell>
          <cell r="AA7">
            <v>1</v>
          </cell>
          <cell r="AB7">
            <v>1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1</v>
          </cell>
          <cell r="AI7">
            <v>1</v>
          </cell>
          <cell r="AJ7">
            <v>0</v>
          </cell>
          <cell r="AK7">
            <v>0</v>
          </cell>
          <cell r="AL7">
            <v>0</v>
          </cell>
        </row>
        <row r="8">
          <cell r="X8">
            <v>1</v>
          </cell>
          <cell r="Y8">
            <v>1</v>
          </cell>
          <cell r="Z8">
            <v>0</v>
          </cell>
          <cell r="AA8">
            <v>1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1</v>
          </cell>
          <cell r="AH8">
            <v>1</v>
          </cell>
          <cell r="AI8">
            <v>1</v>
          </cell>
          <cell r="AJ8">
            <v>0</v>
          </cell>
          <cell r="AK8">
            <v>0</v>
          </cell>
          <cell r="AL8">
            <v>0</v>
          </cell>
        </row>
        <row r="9">
          <cell r="X9">
            <v>1</v>
          </cell>
          <cell r="Y9">
            <v>1</v>
          </cell>
          <cell r="Z9">
            <v>1</v>
          </cell>
          <cell r="AA9">
            <v>1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1</v>
          </cell>
          <cell r="AH9">
            <v>1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</row>
        <row r="10">
          <cell r="X10">
            <v>1</v>
          </cell>
          <cell r="Y10">
            <v>1</v>
          </cell>
          <cell r="Z10">
            <v>1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1</v>
          </cell>
          <cell r="AG10">
            <v>1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</row>
        <row r="11">
          <cell r="X11">
            <v>1</v>
          </cell>
          <cell r="Y11">
            <v>1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1</v>
          </cell>
          <cell r="AF11">
            <v>1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</row>
        <row r="12">
          <cell r="X12">
            <v>1</v>
          </cell>
          <cell r="Y12">
            <v>0</v>
          </cell>
          <cell r="Z12">
            <v>0</v>
          </cell>
          <cell r="AA12">
            <v>1</v>
          </cell>
          <cell r="AB12">
            <v>1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</row>
        <row r="13">
          <cell r="X13">
            <v>1</v>
          </cell>
          <cell r="Y13">
            <v>0</v>
          </cell>
          <cell r="Z13">
            <v>1</v>
          </cell>
          <cell r="AA13">
            <v>1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</row>
        <row r="14">
          <cell r="X14">
            <v>0</v>
          </cell>
          <cell r="Y14">
            <v>1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X15">
            <v>0</v>
          </cell>
          <cell r="Y15">
            <v>1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</sheetData>
      <sheetData sheetId="2" refreshError="1">
        <row r="2"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1</v>
          </cell>
          <cell r="AC2">
            <v>1</v>
          </cell>
          <cell r="AD2">
            <v>1</v>
          </cell>
          <cell r="AE2">
            <v>1</v>
          </cell>
          <cell r="AF2">
            <v>1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</row>
        <row r="3">
          <cell r="X3">
            <v>1</v>
          </cell>
          <cell r="Y3">
            <v>1</v>
          </cell>
          <cell r="Z3">
            <v>1</v>
          </cell>
          <cell r="AA3">
            <v>1</v>
          </cell>
          <cell r="AB3">
            <v>1</v>
          </cell>
          <cell r="AC3">
            <v>1</v>
          </cell>
          <cell r="AD3">
            <v>1</v>
          </cell>
          <cell r="AE3">
            <v>1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</row>
        <row r="4">
          <cell r="X4">
            <v>1</v>
          </cell>
          <cell r="Y4">
            <v>0</v>
          </cell>
          <cell r="Z4">
            <v>0</v>
          </cell>
          <cell r="AA4">
            <v>1</v>
          </cell>
          <cell r="AB4">
            <v>1</v>
          </cell>
          <cell r="AC4">
            <v>1</v>
          </cell>
          <cell r="AD4">
            <v>1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</row>
        <row r="5">
          <cell r="X5">
            <v>0</v>
          </cell>
          <cell r="Y5">
            <v>0</v>
          </cell>
          <cell r="Z5">
            <v>0</v>
          </cell>
          <cell r="AA5">
            <v>1</v>
          </cell>
          <cell r="AB5">
            <v>1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</row>
        <row r="6">
          <cell r="X6">
            <v>1</v>
          </cell>
          <cell r="Y6">
            <v>1</v>
          </cell>
          <cell r="Z6">
            <v>1</v>
          </cell>
          <cell r="AA6">
            <v>1</v>
          </cell>
          <cell r="AB6">
            <v>1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1</v>
          </cell>
          <cell r="AJ6">
            <v>0</v>
          </cell>
          <cell r="AK6">
            <v>0</v>
          </cell>
          <cell r="AL6">
            <v>0</v>
          </cell>
        </row>
        <row r="7">
          <cell r="X7">
            <v>1</v>
          </cell>
          <cell r="Y7">
            <v>1</v>
          </cell>
          <cell r="Z7">
            <v>1</v>
          </cell>
          <cell r="AA7">
            <v>1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1</v>
          </cell>
          <cell r="AI7">
            <v>1</v>
          </cell>
          <cell r="AJ7">
            <v>0</v>
          </cell>
          <cell r="AK7">
            <v>0</v>
          </cell>
          <cell r="AL7">
            <v>0</v>
          </cell>
        </row>
        <row r="8">
          <cell r="X8">
            <v>1</v>
          </cell>
          <cell r="Y8">
            <v>0</v>
          </cell>
          <cell r="Z8">
            <v>1</v>
          </cell>
          <cell r="AA8">
            <v>1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1</v>
          </cell>
          <cell r="AH8">
            <v>1</v>
          </cell>
          <cell r="AI8">
            <v>1</v>
          </cell>
          <cell r="AJ8">
            <v>0</v>
          </cell>
          <cell r="AK8">
            <v>0</v>
          </cell>
          <cell r="AL8">
            <v>0</v>
          </cell>
        </row>
        <row r="9">
          <cell r="X9">
            <v>1</v>
          </cell>
          <cell r="Y9">
            <v>0</v>
          </cell>
          <cell r="Z9">
            <v>1</v>
          </cell>
          <cell r="AA9">
            <v>1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1</v>
          </cell>
          <cell r="AG9">
            <v>1</v>
          </cell>
          <cell r="AH9">
            <v>1</v>
          </cell>
          <cell r="AI9">
            <v>1</v>
          </cell>
          <cell r="AJ9">
            <v>0</v>
          </cell>
          <cell r="AK9">
            <v>0</v>
          </cell>
          <cell r="AL9">
            <v>0</v>
          </cell>
        </row>
        <row r="10">
          <cell r="X10">
            <v>1</v>
          </cell>
          <cell r="Y10">
            <v>1</v>
          </cell>
          <cell r="Z10">
            <v>1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1</v>
          </cell>
          <cell r="AF10">
            <v>1</v>
          </cell>
          <cell r="AG10">
            <v>1</v>
          </cell>
          <cell r="AH10">
            <v>1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</row>
        <row r="11">
          <cell r="X11">
            <v>1</v>
          </cell>
          <cell r="Y11">
            <v>0</v>
          </cell>
          <cell r="Z11">
            <v>0</v>
          </cell>
          <cell r="AA11">
            <v>1</v>
          </cell>
          <cell r="AB11">
            <v>0</v>
          </cell>
          <cell r="AC11">
            <v>0</v>
          </cell>
          <cell r="AD11">
            <v>0</v>
          </cell>
          <cell r="AE11">
            <v>1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</row>
        <row r="12">
          <cell r="X12">
            <v>0</v>
          </cell>
          <cell r="Y12">
            <v>1</v>
          </cell>
          <cell r="Z12">
            <v>1</v>
          </cell>
          <cell r="AA12">
            <v>1</v>
          </cell>
          <cell r="AB12">
            <v>1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</row>
        <row r="13">
          <cell r="X13">
            <v>1</v>
          </cell>
          <cell r="Y13">
            <v>1</v>
          </cell>
          <cell r="Z13">
            <v>1</v>
          </cell>
          <cell r="AA13">
            <v>1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</row>
        <row r="14">
          <cell r="X14">
            <v>0</v>
          </cell>
          <cell r="Y14">
            <v>1</v>
          </cell>
          <cell r="Z14">
            <v>1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</sheetData>
      <sheetData sheetId="3" refreshError="1">
        <row r="2"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1</v>
          </cell>
          <cell r="AC2">
            <v>1</v>
          </cell>
          <cell r="AD2">
            <v>1</v>
          </cell>
          <cell r="AE2">
            <v>1</v>
          </cell>
          <cell r="AF2">
            <v>1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</row>
        <row r="3">
          <cell r="X3">
            <v>0</v>
          </cell>
          <cell r="Y3">
            <v>0</v>
          </cell>
          <cell r="Z3">
            <v>1</v>
          </cell>
          <cell r="AA3">
            <v>1</v>
          </cell>
          <cell r="AB3">
            <v>1</v>
          </cell>
          <cell r="AC3">
            <v>1</v>
          </cell>
          <cell r="AD3">
            <v>1</v>
          </cell>
          <cell r="AE3">
            <v>1</v>
          </cell>
          <cell r="AF3">
            <v>1</v>
          </cell>
          <cell r="AG3">
            <v>1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</row>
        <row r="4">
          <cell r="X4">
            <v>0</v>
          </cell>
          <cell r="Y4">
            <v>1</v>
          </cell>
          <cell r="Z4">
            <v>1</v>
          </cell>
          <cell r="AA4">
            <v>1</v>
          </cell>
          <cell r="AB4">
            <v>1</v>
          </cell>
          <cell r="AC4">
            <v>1</v>
          </cell>
          <cell r="AD4">
            <v>1</v>
          </cell>
          <cell r="AE4">
            <v>0</v>
          </cell>
          <cell r="AF4">
            <v>1</v>
          </cell>
          <cell r="AG4">
            <v>1</v>
          </cell>
          <cell r="AH4">
            <v>1</v>
          </cell>
          <cell r="AI4">
            <v>1</v>
          </cell>
          <cell r="AJ4">
            <v>0</v>
          </cell>
          <cell r="AK4">
            <v>0</v>
          </cell>
          <cell r="AL4">
            <v>0</v>
          </cell>
        </row>
        <row r="5">
          <cell r="X5">
            <v>1</v>
          </cell>
          <cell r="Y5">
            <v>1</v>
          </cell>
          <cell r="Z5">
            <v>1</v>
          </cell>
          <cell r="AA5">
            <v>1</v>
          </cell>
          <cell r="AB5">
            <v>1</v>
          </cell>
          <cell r="AC5">
            <v>1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1</v>
          </cell>
          <cell r="AI5">
            <v>1</v>
          </cell>
          <cell r="AJ5">
            <v>0</v>
          </cell>
          <cell r="AK5">
            <v>0</v>
          </cell>
          <cell r="AL5">
            <v>0</v>
          </cell>
        </row>
        <row r="6">
          <cell r="X6">
            <v>1</v>
          </cell>
          <cell r="Y6">
            <v>0</v>
          </cell>
          <cell r="Z6">
            <v>0</v>
          </cell>
          <cell r="AA6">
            <v>1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1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</row>
        <row r="7">
          <cell r="X7">
            <v>1</v>
          </cell>
          <cell r="Y7">
            <v>1</v>
          </cell>
          <cell r="Z7">
            <v>1</v>
          </cell>
          <cell r="AA7">
            <v>1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1</v>
          </cell>
          <cell r="AH7">
            <v>1</v>
          </cell>
          <cell r="AI7">
            <v>1</v>
          </cell>
          <cell r="AJ7">
            <v>0</v>
          </cell>
          <cell r="AK7">
            <v>0</v>
          </cell>
          <cell r="AL7">
            <v>0</v>
          </cell>
        </row>
        <row r="8">
          <cell r="X8">
            <v>1</v>
          </cell>
          <cell r="Y8">
            <v>1</v>
          </cell>
          <cell r="Z8">
            <v>1</v>
          </cell>
          <cell r="AA8">
            <v>1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1</v>
          </cell>
          <cell r="AG8">
            <v>1</v>
          </cell>
          <cell r="AH8">
            <v>1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</row>
        <row r="9">
          <cell r="X9">
            <v>1</v>
          </cell>
          <cell r="Y9">
            <v>1</v>
          </cell>
          <cell r="Z9">
            <v>1</v>
          </cell>
          <cell r="AA9">
            <v>1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1</v>
          </cell>
          <cell r="AG9">
            <v>1</v>
          </cell>
          <cell r="AH9">
            <v>1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</row>
        <row r="10">
          <cell r="X10">
            <v>1</v>
          </cell>
          <cell r="Y10">
            <v>1</v>
          </cell>
          <cell r="Z10">
            <v>1</v>
          </cell>
          <cell r="AA10">
            <v>1</v>
          </cell>
          <cell r="AB10">
            <v>0</v>
          </cell>
          <cell r="AC10">
            <v>0</v>
          </cell>
          <cell r="AD10">
            <v>0</v>
          </cell>
          <cell r="AE10">
            <v>1</v>
          </cell>
          <cell r="AF10">
            <v>1</v>
          </cell>
          <cell r="AG10">
            <v>1</v>
          </cell>
          <cell r="AH10">
            <v>1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</row>
        <row r="11">
          <cell r="X11">
            <v>1</v>
          </cell>
          <cell r="Y11">
            <v>1</v>
          </cell>
          <cell r="Z11">
            <v>1</v>
          </cell>
          <cell r="AA11">
            <v>1</v>
          </cell>
          <cell r="AB11">
            <v>0</v>
          </cell>
          <cell r="AC11">
            <v>0</v>
          </cell>
          <cell r="AD11">
            <v>1</v>
          </cell>
          <cell r="AE11">
            <v>1</v>
          </cell>
          <cell r="AF11">
            <v>1</v>
          </cell>
          <cell r="AG11">
            <v>1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</row>
        <row r="12">
          <cell r="X12">
            <v>1</v>
          </cell>
          <cell r="Y12">
            <v>1</v>
          </cell>
          <cell r="Z12">
            <v>1</v>
          </cell>
          <cell r="AA12">
            <v>1</v>
          </cell>
          <cell r="AB12">
            <v>0</v>
          </cell>
          <cell r="AC12">
            <v>0</v>
          </cell>
          <cell r="AD12">
            <v>1</v>
          </cell>
          <cell r="AE12">
            <v>1</v>
          </cell>
          <cell r="AF12">
            <v>1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</row>
        <row r="13">
          <cell r="X13">
            <v>1</v>
          </cell>
          <cell r="Y13">
            <v>1</v>
          </cell>
          <cell r="Z13">
            <v>1</v>
          </cell>
          <cell r="AA13">
            <v>0</v>
          </cell>
          <cell r="AB13">
            <v>0</v>
          </cell>
          <cell r="AC13">
            <v>1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</row>
        <row r="14">
          <cell r="X14">
            <v>1</v>
          </cell>
          <cell r="Y14">
            <v>1</v>
          </cell>
          <cell r="Z14">
            <v>1</v>
          </cell>
          <cell r="AA14">
            <v>1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X15">
            <v>1</v>
          </cell>
          <cell r="Y15">
            <v>1</v>
          </cell>
          <cell r="Z15">
            <v>1</v>
          </cell>
          <cell r="AA15">
            <v>0</v>
          </cell>
          <cell r="AB15">
            <v>0</v>
          </cell>
          <cell r="AC15">
            <v>1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X16">
            <v>0</v>
          </cell>
          <cell r="Y16">
            <v>1</v>
          </cell>
          <cell r="Z16">
            <v>1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</sheetData>
      <sheetData sheetId="4" refreshError="1">
        <row r="2"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1</v>
          </cell>
          <cell r="AD2">
            <v>1</v>
          </cell>
          <cell r="AE2">
            <v>1</v>
          </cell>
          <cell r="AF2">
            <v>1</v>
          </cell>
          <cell r="AG2">
            <v>1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</row>
        <row r="3">
          <cell r="X3">
            <v>0</v>
          </cell>
          <cell r="Y3">
            <v>0</v>
          </cell>
          <cell r="Z3">
            <v>0</v>
          </cell>
          <cell r="AA3">
            <v>1</v>
          </cell>
          <cell r="AB3">
            <v>1</v>
          </cell>
          <cell r="AC3">
            <v>1</v>
          </cell>
          <cell r="AD3">
            <v>1</v>
          </cell>
          <cell r="AE3">
            <v>1</v>
          </cell>
          <cell r="AF3">
            <v>1</v>
          </cell>
          <cell r="AG3">
            <v>1</v>
          </cell>
          <cell r="AH3">
            <v>1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</row>
        <row r="4">
          <cell r="X4">
            <v>0</v>
          </cell>
          <cell r="Y4">
            <v>1</v>
          </cell>
          <cell r="Z4">
            <v>1</v>
          </cell>
          <cell r="AA4">
            <v>1</v>
          </cell>
          <cell r="AB4">
            <v>1</v>
          </cell>
          <cell r="AC4">
            <v>1</v>
          </cell>
          <cell r="AD4">
            <v>1</v>
          </cell>
          <cell r="AE4">
            <v>1</v>
          </cell>
          <cell r="AF4">
            <v>1</v>
          </cell>
          <cell r="AG4">
            <v>1</v>
          </cell>
          <cell r="AH4">
            <v>1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</row>
        <row r="5">
          <cell r="X5">
            <v>0</v>
          </cell>
          <cell r="Y5">
            <v>1</v>
          </cell>
          <cell r="Z5">
            <v>1</v>
          </cell>
          <cell r="AA5">
            <v>0</v>
          </cell>
          <cell r="AB5">
            <v>1</v>
          </cell>
          <cell r="AC5">
            <v>1</v>
          </cell>
          <cell r="AD5">
            <v>1</v>
          </cell>
          <cell r="AE5">
            <v>1</v>
          </cell>
          <cell r="AF5">
            <v>0</v>
          </cell>
          <cell r="AG5">
            <v>1</v>
          </cell>
          <cell r="AH5">
            <v>0</v>
          </cell>
          <cell r="AI5">
            <v>1</v>
          </cell>
          <cell r="AJ5">
            <v>1</v>
          </cell>
          <cell r="AK5">
            <v>0</v>
          </cell>
          <cell r="AL5">
            <v>0</v>
          </cell>
        </row>
        <row r="6">
          <cell r="X6">
            <v>0</v>
          </cell>
          <cell r="Y6">
            <v>1</v>
          </cell>
          <cell r="Z6">
            <v>1</v>
          </cell>
          <cell r="AA6">
            <v>0</v>
          </cell>
          <cell r="AB6">
            <v>1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1</v>
          </cell>
          <cell r="AJ6">
            <v>1</v>
          </cell>
          <cell r="AK6">
            <v>0</v>
          </cell>
          <cell r="AL6">
            <v>0</v>
          </cell>
        </row>
        <row r="7">
          <cell r="X7">
            <v>1</v>
          </cell>
          <cell r="Y7">
            <v>1</v>
          </cell>
          <cell r="Z7">
            <v>1</v>
          </cell>
          <cell r="AA7">
            <v>1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1</v>
          </cell>
          <cell r="AJ7">
            <v>1</v>
          </cell>
          <cell r="AK7">
            <v>0</v>
          </cell>
          <cell r="AL7">
            <v>0</v>
          </cell>
        </row>
        <row r="8">
          <cell r="X8">
            <v>1</v>
          </cell>
          <cell r="Y8">
            <v>1</v>
          </cell>
          <cell r="Z8">
            <v>1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1</v>
          </cell>
          <cell r="AG8">
            <v>1</v>
          </cell>
          <cell r="AH8">
            <v>1</v>
          </cell>
          <cell r="AI8">
            <v>1</v>
          </cell>
          <cell r="AJ8">
            <v>1</v>
          </cell>
          <cell r="AK8">
            <v>0</v>
          </cell>
          <cell r="AL8">
            <v>0</v>
          </cell>
        </row>
        <row r="9">
          <cell r="X9">
            <v>1</v>
          </cell>
          <cell r="Y9">
            <v>1</v>
          </cell>
          <cell r="Z9">
            <v>1</v>
          </cell>
          <cell r="AA9">
            <v>1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1</v>
          </cell>
          <cell r="AG9">
            <v>1</v>
          </cell>
          <cell r="AH9">
            <v>1</v>
          </cell>
          <cell r="AI9">
            <v>1</v>
          </cell>
          <cell r="AJ9">
            <v>1</v>
          </cell>
          <cell r="AK9">
            <v>0</v>
          </cell>
          <cell r="AL9">
            <v>0</v>
          </cell>
        </row>
        <row r="10">
          <cell r="X10">
            <v>1</v>
          </cell>
          <cell r="Y10">
            <v>1</v>
          </cell>
          <cell r="Z10">
            <v>1</v>
          </cell>
          <cell r="AA10">
            <v>1</v>
          </cell>
          <cell r="AB10">
            <v>0</v>
          </cell>
          <cell r="AC10">
            <v>0</v>
          </cell>
          <cell r="AD10">
            <v>0</v>
          </cell>
          <cell r="AE10">
            <v>1</v>
          </cell>
          <cell r="AF10">
            <v>1</v>
          </cell>
          <cell r="AG10">
            <v>1</v>
          </cell>
          <cell r="AH10">
            <v>1</v>
          </cell>
          <cell r="AI10">
            <v>1</v>
          </cell>
          <cell r="AJ10">
            <v>0</v>
          </cell>
          <cell r="AK10">
            <v>0</v>
          </cell>
          <cell r="AL10">
            <v>0</v>
          </cell>
        </row>
        <row r="11">
          <cell r="X11">
            <v>1</v>
          </cell>
          <cell r="Y11">
            <v>1</v>
          </cell>
          <cell r="Z11">
            <v>1</v>
          </cell>
          <cell r="AA11">
            <v>1</v>
          </cell>
          <cell r="AB11">
            <v>0</v>
          </cell>
          <cell r="AC11">
            <v>0</v>
          </cell>
          <cell r="AD11">
            <v>0</v>
          </cell>
          <cell r="AE11">
            <v>1</v>
          </cell>
          <cell r="AF11">
            <v>1</v>
          </cell>
          <cell r="AG11">
            <v>1</v>
          </cell>
          <cell r="AH11">
            <v>1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</row>
        <row r="12">
          <cell r="X12">
            <v>1</v>
          </cell>
          <cell r="Y12">
            <v>1</v>
          </cell>
          <cell r="Z12">
            <v>1</v>
          </cell>
          <cell r="AA12">
            <v>1</v>
          </cell>
          <cell r="AB12">
            <v>0</v>
          </cell>
          <cell r="AC12">
            <v>0</v>
          </cell>
          <cell r="AD12">
            <v>0</v>
          </cell>
          <cell r="AE12">
            <v>1</v>
          </cell>
          <cell r="AF12">
            <v>1</v>
          </cell>
          <cell r="AG12">
            <v>1</v>
          </cell>
          <cell r="AH12">
            <v>1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</row>
        <row r="13">
          <cell r="X13">
            <v>1</v>
          </cell>
          <cell r="Y13">
            <v>1</v>
          </cell>
          <cell r="Z13">
            <v>1</v>
          </cell>
          <cell r="AA13">
            <v>1</v>
          </cell>
          <cell r="AB13">
            <v>1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</row>
        <row r="14">
          <cell r="X14">
            <v>1</v>
          </cell>
          <cell r="Y14">
            <v>1</v>
          </cell>
          <cell r="Z14">
            <v>1</v>
          </cell>
          <cell r="AA14">
            <v>1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X15">
            <v>0</v>
          </cell>
          <cell r="Y15">
            <v>1</v>
          </cell>
          <cell r="Z15">
            <v>1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</sheetData>
      <sheetData sheetId="5" refreshError="1">
        <row r="2"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1</v>
          </cell>
          <cell r="AD2">
            <v>1</v>
          </cell>
          <cell r="AE2">
            <v>1</v>
          </cell>
          <cell r="AF2">
            <v>1</v>
          </cell>
          <cell r="AG2">
            <v>1</v>
          </cell>
          <cell r="AH2">
            <v>0</v>
          </cell>
          <cell r="AI2">
            <v>0</v>
          </cell>
          <cell r="AJ2">
            <v>1</v>
          </cell>
          <cell r="AK2">
            <v>1</v>
          </cell>
          <cell r="AL2">
            <v>1</v>
          </cell>
        </row>
        <row r="3">
          <cell r="X3">
            <v>0</v>
          </cell>
          <cell r="Y3">
            <v>0</v>
          </cell>
          <cell r="Z3">
            <v>0</v>
          </cell>
          <cell r="AA3">
            <v>1</v>
          </cell>
          <cell r="AB3">
            <v>1</v>
          </cell>
          <cell r="AC3">
            <v>1</v>
          </cell>
          <cell r="AD3">
            <v>1</v>
          </cell>
          <cell r="AE3">
            <v>1</v>
          </cell>
          <cell r="AF3">
            <v>1</v>
          </cell>
          <cell r="AG3">
            <v>1</v>
          </cell>
          <cell r="AH3">
            <v>1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</row>
        <row r="4">
          <cell r="X4">
            <v>0</v>
          </cell>
          <cell r="Y4">
            <v>1</v>
          </cell>
          <cell r="Z4">
            <v>1</v>
          </cell>
          <cell r="AA4">
            <v>1</v>
          </cell>
          <cell r="AB4">
            <v>1</v>
          </cell>
          <cell r="AC4">
            <v>1</v>
          </cell>
          <cell r="AD4">
            <v>1</v>
          </cell>
          <cell r="AE4">
            <v>1</v>
          </cell>
          <cell r="AF4">
            <v>0</v>
          </cell>
          <cell r="AG4">
            <v>1</v>
          </cell>
          <cell r="AH4">
            <v>1</v>
          </cell>
          <cell r="AI4">
            <v>1</v>
          </cell>
          <cell r="AJ4">
            <v>0</v>
          </cell>
          <cell r="AK4">
            <v>0</v>
          </cell>
          <cell r="AL4">
            <v>0</v>
          </cell>
        </row>
        <row r="5">
          <cell r="X5">
            <v>0</v>
          </cell>
          <cell r="Y5">
            <v>1</v>
          </cell>
          <cell r="Z5">
            <v>1</v>
          </cell>
          <cell r="AA5">
            <v>0</v>
          </cell>
          <cell r="AB5">
            <v>1</v>
          </cell>
          <cell r="AC5">
            <v>1</v>
          </cell>
          <cell r="AD5">
            <v>1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1</v>
          </cell>
          <cell r="AJ5">
            <v>0</v>
          </cell>
          <cell r="AK5">
            <v>0</v>
          </cell>
          <cell r="AL5">
            <v>0</v>
          </cell>
        </row>
        <row r="6">
          <cell r="X6">
            <v>0</v>
          </cell>
          <cell r="Y6">
            <v>1</v>
          </cell>
          <cell r="Z6">
            <v>1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1</v>
          </cell>
          <cell r="AJ6">
            <v>0</v>
          </cell>
          <cell r="AK6">
            <v>0</v>
          </cell>
          <cell r="AL6">
            <v>0</v>
          </cell>
        </row>
        <row r="7"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1</v>
          </cell>
          <cell r="AI7">
            <v>1</v>
          </cell>
          <cell r="AJ7">
            <v>0</v>
          </cell>
          <cell r="AK7">
            <v>0</v>
          </cell>
          <cell r="AL7">
            <v>0</v>
          </cell>
        </row>
        <row r="8">
          <cell r="X8">
            <v>0</v>
          </cell>
          <cell r="Y8">
            <v>1</v>
          </cell>
          <cell r="Z8">
            <v>1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1</v>
          </cell>
          <cell r="AI8">
            <v>1</v>
          </cell>
          <cell r="AJ8">
            <v>0</v>
          </cell>
          <cell r="AK8">
            <v>0</v>
          </cell>
          <cell r="AL8">
            <v>0</v>
          </cell>
        </row>
        <row r="9">
          <cell r="X9">
            <v>1</v>
          </cell>
          <cell r="Y9">
            <v>1</v>
          </cell>
          <cell r="Z9">
            <v>1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1</v>
          </cell>
          <cell r="AI9">
            <v>1</v>
          </cell>
          <cell r="AJ9">
            <v>0</v>
          </cell>
          <cell r="AK9">
            <v>0</v>
          </cell>
          <cell r="AL9">
            <v>0</v>
          </cell>
        </row>
        <row r="10">
          <cell r="X10">
            <v>1</v>
          </cell>
          <cell r="Y10">
            <v>1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1</v>
          </cell>
          <cell r="AH10">
            <v>1</v>
          </cell>
          <cell r="AI10">
            <v>1</v>
          </cell>
          <cell r="AJ10">
            <v>0</v>
          </cell>
          <cell r="AK10">
            <v>0</v>
          </cell>
          <cell r="AL10">
            <v>0</v>
          </cell>
        </row>
        <row r="11">
          <cell r="X11">
            <v>0</v>
          </cell>
          <cell r="Y11">
            <v>1</v>
          </cell>
          <cell r="Z11">
            <v>1</v>
          </cell>
          <cell r="AA11">
            <v>1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1</v>
          </cell>
          <cell r="AG11">
            <v>1</v>
          </cell>
          <cell r="AH11">
            <v>1</v>
          </cell>
          <cell r="AI11">
            <v>1</v>
          </cell>
          <cell r="AJ11">
            <v>0</v>
          </cell>
          <cell r="AK11">
            <v>0</v>
          </cell>
          <cell r="AL11">
            <v>0</v>
          </cell>
        </row>
        <row r="12">
          <cell r="X12">
            <v>1</v>
          </cell>
          <cell r="Y12">
            <v>1</v>
          </cell>
          <cell r="Z12">
            <v>1</v>
          </cell>
          <cell r="AA12">
            <v>1</v>
          </cell>
          <cell r="AB12">
            <v>0</v>
          </cell>
          <cell r="AC12">
            <v>0</v>
          </cell>
          <cell r="AD12">
            <v>0</v>
          </cell>
          <cell r="AE12">
            <v>1</v>
          </cell>
          <cell r="AF12">
            <v>1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</row>
        <row r="13">
          <cell r="X13">
            <v>1</v>
          </cell>
          <cell r="Y13">
            <v>1</v>
          </cell>
          <cell r="Z13">
            <v>1</v>
          </cell>
          <cell r="AA13">
            <v>1</v>
          </cell>
          <cell r="AB13">
            <v>0</v>
          </cell>
          <cell r="AC13">
            <v>0</v>
          </cell>
          <cell r="AD13">
            <v>1</v>
          </cell>
          <cell r="AE13">
            <v>1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</row>
        <row r="14">
          <cell r="X14">
            <v>1</v>
          </cell>
          <cell r="Y14">
            <v>1</v>
          </cell>
          <cell r="Z14">
            <v>0</v>
          </cell>
          <cell r="AA14">
            <v>1</v>
          </cell>
          <cell r="AB14">
            <v>1</v>
          </cell>
          <cell r="AC14">
            <v>1</v>
          </cell>
          <cell r="AD14">
            <v>1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X15">
            <v>0</v>
          </cell>
          <cell r="Y15">
            <v>0</v>
          </cell>
          <cell r="Z15">
            <v>1</v>
          </cell>
          <cell r="AA15">
            <v>1</v>
          </cell>
          <cell r="AB15">
            <v>1</v>
          </cell>
          <cell r="AC15">
            <v>1</v>
          </cell>
          <cell r="AD15">
            <v>1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X16">
            <v>0</v>
          </cell>
          <cell r="Y16">
            <v>0</v>
          </cell>
          <cell r="Z16">
            <v>0</v>
          </cell>
          <cell r="AA16">
            <v>1</v>
          </cell>
          <cell r="AB16">
            <v>1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B239B-ECB3-44A8-BB77-55AAFFD8E31A}">
  <dimension ref="A1:AM37"/>
  <sheetViews>
    <sheetView zoomScale="70" zoomScaleNormal="70" workbookViewId="0">
      <selection activeCell="Q26" sqref="Q26"/>
    </sheetView>
  </sheetViews>
  <sheetFormatPr defaultColWidth="3.625" defaultRowHeight="22.5" customHeight="1" x14ac:dyDescent="0.4"/>
  <cols>
    <col min="1" max="1" width="3.625" style="1"/>
    <col min="2" max="16" width="4.875" style="1" bestFit="1" customWidth="1"/>
    <col min="17" max="23" width="3.625" style="1"/>
    <col min="24" max="38" width="4.625" style="1" customWidth="1"/>
    <col min="39" max="39" width="4.25" style="1" bestFit="1" customWidth="1"/>
    <col min="40" max="16384" width="3.625" style="1"/>
  </cols>
  <sheetData>
    <row r="1" spans="1:38" ht="22.5" customHeight="1" thickBot="1" x14ac:dyDescent="0.45"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S1" s="1" t="s">
        <v>0</v>
      </c>
      <c r="W1" s="2"/>
      <c r="X1" s="2">
        <v>1</v>
      </c>
      <c r="Y1" s="2">
        <v>2</v>
      </c>
      <c r="Z1" s="2">
        <v>3</v>
      </c>
      <c r="AA1" s="2">
        <v>4</v>
      </c>
      <c r="AB1" s="2">
        <v>5</v>
      </c>
      <c r="AC1" s="2">
        <v>6</v>
      </c>
      <c r="AD1" s="2">
        <v>7</v>
      </c>
      <c r="AE1" s="2">
        <v>8</v>
      </c>
      <c r="AF1" s="2">
        <v>9</v>
      </c>
      <c r="AG1" s="2" t="s">
        <v>1</v>
      </c>
      <c r="AH1" s="2" t="s">
        <v>4</v>
      </c>
      <c r="AI1" s="2" t="s">
        <v>6</v>
      </c>
      <c r="AJ1" s="2" t="s">
        <v>8</v>
      </c>
      <c r="AK1" s="2" t="s">
        <v>9</v>
      </c>
      <c r="AL1" s="2" t="s">
        <v>10</v>
      </c>
    </row>
    <row r="2" spans="1:38" ht="22.5" customHeight="1" thickBot="1" x14ac:dyDescent="0.45">
      <c r="A2" s="1" t="s">
        <v>1</v>
      </c>
      <c r="B2" s="3">
        <f>('[1]西川1212 新'!X2+[1]川名1212!X2+[1]平井1212!X2+[1]なつ1220!X2+[1]なつ12202!X2)/5</f>
        <v>0</v>
      </c>
      <c r="C2" s="3">
        <f>('[1]西川1212 新'!Y2+[1]川名1212!Y2+[1]平井1212!Y2+[1]なつ1220!Y2+[1]なつ12202!Y2)/5</f>
        <v>0</v>
      </c>
      <c r="D2" s="3">
        <f>('[1]西川1212 新'!Z2+[1]川名1212!Z2+[1]平井1212!Z2+[1]なつ1220!Z2+[1]なつ12202!Z2)/5</f>
        <v>0</v>
      </c>
      <c r="E2" s="3">
        <f>('[1]西川1212 新'!AA2+[1]川名1212!AA2+[1]平井1212!AA2+[1]なつ1220!AA2+[1]なつ12202!AA2)/5</f>
        <v>0</v>
      </c>
      <c r="F2" s="3">
        <f>('[1]西川1212 新'!AB2+[1]川名1212!AB2+[1]平井1212!AB2+[1]なつ1220!AB2+[1]なつ12202!AB2)/5</f>
        <v>0.6</v>
      </c>
      <c r="G2" s="3">
        <f>('[1]西川1212 新'!AC2+[1]川名1212!AC2+[1]平井1212!AC2+[1]なつ1220!AC2+[1]なつ12202!AC2)/5</f>
        <v>1</v>
      </c>
      <c r="H2" s="3">
        <f>('[1]西川1212 新'!AD2+[1]川名1212!AD2+[1]平井1212!AD2+[1]なつ1220!AD2+[1]なつ12202!AD2)/5</f>
        <v>1</v>
      </c>
      <c r="I2" s="3">
        <f>('[1]西川1212 新'!AE2+[1]川名1212!AE2+[1]平井1212!AE2+[1]なつ1220!AE2+[1]なつ12202!AE2)/5</f>
        <v>0.8</v>
      </c>
      <c r="J2" s="3">
        <f>('[1]西川1212 新'!AF2+[1]川名1212!AF2+[1]平井1212!AF2+[1]なつ1220!AF2+[1]なつ12202!AF2)/5</f>
        <v>0.8</v>
      </c>
      <c r="K2" s="3">
        <f>('[1]西川1212 新'!AG2+[1]川名1212!AG2+[1]平井1212!AG2+[1]なつ1220!AG2+[1]なつ12202!AG2)/5</f>
        <v>0.4</v>
      </c>
      <c r="L2" s="3">
        <f>('[1]西川1212 新'!AH2+[1]川名1212!AH2+[1]平井1212!AH2+[1]なつ1220!AH2+[1]なつ12202!AH2)/5</f>
        <v>0</v>
      </c>
      <c r="M2" s="3">
        <f>('[1]西川1212 新'!AI2+[1]川名1212!AI2+[1]平井1212!AI2+[1]なつ1220!AI2+[1]なつ12202!AI2)/5</f>
        <v>0</v>
      </c>
      <c r="N2" s="3">
        <f>('[1]西川1212 新'!AJ2+[1]川名1212!AJ2+[1]平井1212!AJ2+[1]なつ1220!AJ2+[1]なつ12202!AJ2)/5</f>
        <v>0.2</v>
      </c>
      <c r="O2" s="3">
        <f>('[1]西川1212 新'!AK2+[1]川名1212!AK2+[1]平井1212!AK2+[1]なつ1220!AK2+[1]なつ12202!AK2)/5</f>
        <v>0.2</v>
      </c>
      <c r="P2" s="3">
        <f>('[1]西川1212 新'!AL2+[1]川名1212!AL2+[1]平井1212!AL2+[1]なつ1220!AL2+[1]なつ12202!AL2)/5</f>
        <v>0.2</v>
      </c>
      <c r="R2" s="1" t="s">
        <v>2</v>
      </c>
      <c r="S2" s="1" t="s">
        <v>3</v>
      </c>
      <c r="W2" s="2" t="s">
        <v>1</v>
      </c>
      <c r="X2" s="4">
        <f>ROUND(B2,0)</f>
        <v>0</v>
      </c>
      <c r="Y2" s="4">
        <f t="shared" ref="Y2:AL17" si="0">ROUND(C2,0)</f>
        <v>0</v>
      </c>
      <c r="Z2" s="4">
        <f t="shared" si="0"/>
        <v>0</v>
      </c>
      <c r="AA2" s="4">
        <f t="shared" si="0"/>
        <v>0</v>
      </c>
      <c r="AB2" s="5">
        <f t="shared" si="0"/>
        <v>1</v>
      </c>
      <c r="AC2" s="5">
        <f t="shared" si="0"/>
        <v>1</v>
      </c>
      <c r="AD2" s="5">
        <f t="shared" si="0"/>
        <v>1</v>
      </c>
      <c r="AE2" s="5">
        <f t="shared" si="0"/>
        <v>1</v>
      </c>
      <c r="AF2" s="5">
        <f t="shared" si="0"/>
        <v>1</v>
      </c>
      <c r="AG2" s="4">
        <f t="shared" si="0"/>
        <v>0</v>
      </c>
      <c r="AH2" s="4">
        <f t="shared" si="0"/>
        <v>0</v>
      </c>
      <c r="AI2" s="4">
        <f t="shared" si="0"/>
        <v>0</v>
      </c>
      <c r="AJ2" s="4">
        <f t="shared" si="0"/>
        <v>0</v>
      </c>
      <c r="AK2" s="4">
        <f t="shared" si="0"/>
        <v>0</v>
      </c>
      <c r="AL2" s="4">
        <f t="shared" si="0"/>
        <v>0</v>
      </c>
    </row>
    <row r="3" spans="1:38" ht="22.5" customHeight="1" thickBot="1" x14ac:dyDescent="0.45">
      <c r="A3" s="1" t="s">
        <v>4</v>
      </c>
      <c r="B3" s="3">
        <f>('[1]西川1212 新'!X3+[1]川名1212!X3+[1]平井1212!X3+[1]なつ1220!X3+[1]なつ12202!X3)/5</f>
        <v>0.2</v>
      </c>
      <c r="C3" s="3">
        <f>('[1]西川1212 新'!Y3+[1]川名1212!Y3+[1]平井1212!Y3+[1]なつ1220!Y3+[1]なつ12202!Y3)/5</f>
        <v>0.2</v>
      </c>
      <c r="D3" s="3">
        <f>('[1]西川1212 新'!Z3+[1]川名1212!Z3+[1]平井1212!Z3+[1]なつ1220!Z3+[1]なつ12202!Z3)/5</f>
        <v>0.6</v>
      </c>
      <c r="E3" s="3">
        <f>('[1]西川1212 新'!AA3+[1]川名1212!AA3+[1]平井1212!AA3+[1]なつ1220!AA3+[1]なつ12202!AA3)/5</f>
        <v>1</v>
      </c>
      <c r="F3" s="3">
        <f>('[1]西川1212 新'!AB3+[1]川名1212!AB3+[1]平井1212!AB3+[1]なつ1220!AB3+[1]なつ12202!AB3)/5</f>
        <v>1</v>
      </c>
      <c r="G3" s="3">
        <f>('[1]西川1212 新'!AC3+[1]川名1212!AC3+[1]平井1212!AC3+[1]なつ1220!AC3+[1]なつ12202!AC3)/5</f>
        <v>1</v>
      </c>
      <c r="H3" s="3">
        <f>('[1]西川1212 新'!AD3+[1]川名1212!AD3+[1]平井1212!AD3+[1]なつ1220!AD3+[1]なつ12202!AD3)/5</f>
        <v>1</v>
      </c>
      <c r="I3" s="3">
        <f>('[1]西川1212 新'!AE3+[1]川名1212!AE3+[1]平井1212!AE3+[1]なつ1220!AE3+[1]なつ12202!AE3)/5</f>
        <v>0.8</v>
      </c>
      <c r="J3" s="3">
        <f>('[1]西川1212 新'!AF3+[1]川名1212!AF3+[1]平井1212!AF3+[1]なつ1220!AF3+[1]なつ12202!AF3)/5</f>
        <v>0.6</v>
      </c>
      <c r="K3" s="3">
        <f>('[1]西川1212 新'!AG3+[1]川名1212!AG3+[1]平井1212!AG3+[1]なつ1220!AG3+[1]なつ12202!AG3)/5</f>
        <v>0.6</v>
      </c>
      <c r="L3" s="3">
        <f>('[1]西川1212 新'!AH3+[1]川名1212!AH3+[1]平井1212!AH3+[1]なつ1220!AH3+[1]なつ12202!AH3)/5</f>
        <v>0.4</v>
      </c>
      <c r="M3" s="3">
        <f>('[1]西川1212 新'!AI3+[1]川名1212!AI3+[1]平井1212!AI3+[1]なつ1220!AI3+[1]なつ12202!AI3)/5</f>
        <v>0</v>
      </c>
      <c r="N3" s="3">
        <f>('[1]西川1212 新'!AJ3+[1]川名1212!AJ3+[1]平井1212!AJ3+[1]なつ1220!AJ3+[1]なつ12202!AJ3)/5</f>
        <v>0</v>
      </c>
      <c r="O3" s="3">
        <f>('[1]西川1212 新'!AK3+[1]川名1212!AK3+[1]平井1212!AK3+[1]なつ1220!AK3+[1]なつ12202!AK3)/5</f>
        <v>0</v>
      </c>
      <c r="P3" s="3">
        <f>('[1]西川1212 新'!AL3+[1]川名1212!AL3+[1]平井1212!AL3+[1]なつ1220!AL3+[1]なつ12202!AL3)/5</f>
        <v>0</v>
      </c>
      <c r="S3" s="1" t="s">
        <v>5</v>
      </c>
      <c r="W3" s="2" t="s">
        <v>4</v>
      </c>
      <c r="X3" s="4">
        <f t="shared" ref="X3:AL18" si="1">ROUND(B3,0)</f>
        <v>0</v>
      </c>
      <c r="Y3" s="4">
        <f t="shared" si="0"/>
        <v>0</v>
      </c>
      <c r="Z3" s="5">
        <f t="shared" si="0"/>
        <v>1</v>
      </c>
      <c r="AA3" s="5">
        <f t="shared" si="0"/>
        <v>1</v>
      </c>
      <c r="AB3" s="5">
        <f t="shared" si="0"/>
        <v>1</v>
      </c>
      <c r="AC3" s="5">
        <f t="shared" si="0"/>
        <v>1</v>
      </c>
      <c r="AD3" s="5">
        <f t="shared" si="0"/>
        <v>1</v>
      </c>
      <c r="AE3" s="5">
        <f t="shared" si="0"/>
        <v>1</v>
      </c>
      <c r="AF3" s="5">
        <f t="shared" si="0"/>
        <v>1</v>
      </c>
      <c r="AG3" s="5">
        <f t="shared" si="0"/>
        <v>1</v>
      </c>
      <c r="AH3" s="4">
        <f t="shared" si="0"/>
        <v>0</v>
      </c>
      <c r="AI3" s="4">
        <f t="shared" si="0"/>
        <v>0</v>
      </c>
      <c r="AJ3" s="4">
        <f t="shared" si="0"/>
        <v>0</v>
      </c>
      <c r="AK3" s="4">
        <f t="shared" si="0"/>
        <v>0</v>
      </c>
      <c r="AL3" s="4">
        <f t="shared" si="0"/>
        <v>0</v>
      </c>
    </row>
    <row r="4" spans="1:38" ht="22.5" customHeight="1" thickBot="1" x14ac:dyDescent="0.45">
      <c r="A4" s="1" t="s">
        <v>6</v>
      </c>
      <c r="B4" s="3">
        <f>('[1]西川1212 新'!X4+[1]川名1212!X4+[1]平井1212!X4+[1]なつ1220!X4+[1]なつ12202!X4)/5</f>
        <v>0.4</v>
      </c>
      <c r="C4" s="3">
        <f>('[1]西川1212 新'!Y4+[1]川名1212!Y4+[1]平井1212!Y4+[1]なつ1220!Y4+[1]なつ12202!Y4)/5</f>
        <v>0.8</v>
      </c>
      <c r="D4" s="3">
        <f>('[1]西川1212 新'!Z4+[1]川名1212!Z4+[1]平井1212!Z4+[1]なつ1220!Z4+[1]なつ12202!Z4)/5</f>
        <v>0.8</v>
      </c>
      <c r="E4" s="3">
        <f>('[1]西川1212 新'!AA4+[1]川名1212!AA4+[1]平井1212!AA4+[1]なつ1220!AA4+[1]なつ12202!AA4)/5</f>
        <v>1</v>
      </c>
      <c r="F4" s="3">
        <f>('[1]西川1212 新'!AB4+[1]川名1212!AB4+[1]平井1212!AB4+[1]なつ1220!AB4+[1]なつ12202!AB4)/5</f>
        <v>1</v>
      </c>
      <c r="G4" s="3">
        <f>('[1]西川1212 新'!AC4+[1]川名1212!AC4+[1]平井1212!AC4+[1]なつ1220!AC4+[1]なつ12202!AC4)/5</f>
        <v>1</v>
      </c>
      <c r="H4" s="3">
        <f>('[1]西川1212 新'!AD4+[1]川名1212!AD4+[1]平井1212!AD4+[1]なつ1220!AD4+[1]なつ12202!AD4)/5</f>
        <v>0.8</v>
      </c>
      <c r="I4" s="3">
        <f>('[1]西川1212 新'!AE4+[1]川名1212!AE4+[1]平井1212!AE4+[1]なつ1220!AE4+[1]なつ12202!AE4)/5</f>
        <v>0.4</v>
      </c>
      <c r="J4" s="3">
        <f>('[1]西川1212 新'!AF4+[1]川名1212!AF4+[1]平井1212!AF4+[1]なつ1220!AF4+[1]なつ12202!AF4)/5</f>
        <v>0.4</v>
      </c>
      <c r="K4" s="3">
        <f>('[1]西川1212 新'!AG4+[1]川名1212!AG4+[1]平井1212!AG4+[1]なつ1220!AG4+[1]なつ12202!AG4)/5</f>
        <v>0.6</v>
      </c>
      <c r="L4" s="3">
        <f>('[1]西川1212 新'!AH4+[1]川名1212!AH4+[1]平井1212!AH4+[1]なつ1220!AH4+[1]なつ12202!AH4)/5</f>
        <v>0.6</v>
      </c>
      <c r="M4" s="3">
        <f>('[1]西川1212 新'!AI4+[1]川名1212!AI4+[1]平井1212!AI4+[1]なつ1220!AI4+[1]なつ12202!AI4)/5</f>
        <v>0.6</v>
      </c>
      <c r="N4" s="3">
        <f>('[1]西川1212 新'!AJ4+[1]川名1212!AJ4+[1]平井1212!AJ4+[1]なつ1220!AJ4+[1]なつ12202!AJ4)/5</f>
        <v>0</v>
      </c>
      <c r="O4" s="3">
        <f>('[1]西川1212 新'!AK4+[1]川名1212!AK4+[1]平井1212!AK4+[1]なつ1220!AK4+[1]なつ12202!AK4)/5</f>
        <v>0</v>
      </c>
      <c r="P4" s="3">
        <f>('[1]西川1212 新'!AL4+[1]川名1212!AL4+[1]平井1212!AL4+[1]なつ1220!AL4+[1]なつ12202!AL4)/5</f>
        <v>0</v>
      </c>
      <c r="R4" s="1" t="s">
        <v>7</v>
      </c>
      <c r="S4" s="1" t="s">
        <v>3</v>
      </c>
      <c r="W4" s="2" t="s">
        <v>6</v>
      </c>
      <c r="X4" s="4">
        <f t="shared" si="1"/>
        <v>0</v>
      </c>
      <c r="Y4" s="5">
        <f t="shared" si="0"/>
        <v>1</v>
      </c>
      <c r="Z4" s="5">
        <f t="shared" si="0"/>
        <v>1</v>
      </c>
      <c r="AA4" s="5">
        <f t="shared" si="0"/>
        <v>1</v>
      </c>
      <c r="AB4" s="5">
        <f t="shared" si="0"/>
        <v>1</v>
      </c>
      <c r="AC4" s="5">
        <f t="shared" si="0"/>
        <v>1</v>
      </c>
      <c r="AD4" s="5">
        <f t="shared" si="0"/>
        <v>1</v>
      </c>
      <c r="AE4" s="4">
        <f t="shared" si="0"/>
        <v>0</v>
      </c>
      <c r="AF4" s="4">
        <f t="shared" si="0"/>
        <v>0</v>
      </c>
      <c r="AG4" s="5">
        <f t="shared" si="0"/>
        <v>1</v>
      </c>
      <c r="AH4" s="5">
        <f t="shared" si="0"/>
        <v>1</v>
      </c>
      <c r="AI4" s="5">
        <f t="shared" si="0"/>
        <v>1</v>
      </c>
      <c r="AJ4" s="4">
        <f t="shared" si="0"/>
        <v>0</v>
      </c>
      <c r="AK4" s="4">
        <f t="shared" si="0"/>
        <v>0</v>
      </c>
      <c r="AL4" s="4">
        <f t="shared" si="0"/>
        <v>0</v>
      </c>
    </row>
    <row r="5" spans="1:38" ht="22.5" customHeight="1" thickBot="1" x14ac:dyDescent="0.45">
      <c r="A5" s="1" t="s">
        <v>8</v>
      </c>
      <c r="B5" s="3">
        <f>('[1]西川1212 新'!X5+[1]川名1212!X5+[1]平井1212!X5+[1]なつ1220!X5+[1]なつ12202!X5)/5</f>
        <v>0.4</v>
      </c>
      <c r="C5" s="3">
        <f>('[1]西川1212 新'!Y5+[1]川名1212!Y5+[1]平井1212!Y5+[1]なつ1220!Y5+[1]なつ12202!Y5)/5</f>
        <v>0.8</v>
      </c>
      <c r="D5" s="3">
        <f>('[1]西川1212 新'!Z5+[1]川名1212!Z5+[1]平井1212!Z5+[1]なつ1220!Z5+[1]なつ12202!Z5)/5</f>
        <v>0.6</v>
      </c>
      <c r="E5" s="3">
        <f>('[1]西川1212 新'!AA5+[1]川名1212!AA5+[1]平井1212!AA5+[1]なつ1220!AA5+[1]なつ12202!AA5)/5</f>
        <v>0.6</v>
      </c>
      <c r="F5" s="3">
        <f>('[1]西川1212 新'!AB5+[1]川名1212!AB5+[1]平井1212!AB5+[1]なつ1220!AB5+[1]なつ12202!AB5)/5</f>
        <v>1</v>
      </c>
      <c r="G5" s="3">
        <f>('[1]西川1212 新'!AC5+[1]川名1212!AC5+[1]平井1212!AC5+[1]なつ1220!AC5+[1]なつ12202!AC5)/5</f>
        <v>0.6</v>
      </c>
      <c r="H5" s="3">
        <f>('[1]西川1212 新'!AD5+[1]川名1212!AD5+[1]平井1212!AD5+[1]なつ1220!AD5+[1]なつ12202!AD5)/5</f>
        <v>0.4</v>
      </c>
      <c r="I5" s="3">
        <f>('[1]西川1212 新'!AE5+[1]川名1212!AE5+[1]平井1212!AE5+[1]なつ1220!AE5+[1]なつ12202!AE5)/5</f>
        <v>0.2</v>
      </c>
      <c r="J5" s="3">
        <f>('[1]西川1212 新'!AF5+[1]川名1212!AF5+[1]平井1212!AF5+[1]なつ1220!AF5+[1]なつ12202!AF5)/5</f>
        <v>0</v>
      </c>
      <c r="K5" s="3">
        <f>('[1]西川1212 新'!AG5+[1]川名1212!AG5+[1]平井1212!AG5+[1]なつ1220!AG5+[1]なつ12202!AG5)/5</f>
        <v>0.2</v>
      </c>
      <c r="L5" s="3">
        <f>('[1]西川1212 新'!AH5+[1]川名1212!AH5+[1]平井1212!AH5+[1]なつ1220!AH5+[1]なつ12202!AH5)/5</f>
        <v>0.2</v>
      </c>
      <c r="M5" s="3">
        <f>('[1]西川1212 新'!AI5+[1]川名1212!AI5+[1]平井1212!AI5+[1]なつ1220!AI5+[1]なつ12202!AI5)/5</f>
        <v>0.8</v>
      </c>
      <c r="N5" s="3">
        <f>('[1]西川1212 新'!AJ5+[1]川名1212!AJ5+[1]平井1212!AJ5+[1]なつ1220!AJ5+[1]なつ12202!AJ5)/5</f>
        <v>0.2</v>
      </c>
      <c r="O5" s="3">
        <f>('[1]西川1212 新'!AK5+[1]川名1212!AK5+[1]平井1212!AK5+[1]なつ1220!AK5+[1]なつ12202!AK5)/5</f>
        <v>0</v>
      </c>
      <c r="P5" s="3">
        <f>('[1]西川1212 新'!AL5+[1]川名1212!AL5+[1]平井1212!AL5+[1]なつ1220!AL5+[1]なつ12202!AL5)/5</f>
        <v>0</v>
      </c>
      <c r="S5" s="1" t="s">
        <v>5</v>
      </c>
      <c r="W5" s="2" t="s">
        <v>8</v>
      </c>
      <c r="X5" s="4">
        <f t="shared" si="1"/>
        <v>0</v>
      </c>
      <c r="Y5" s="5">
        <f t="shared" si="0"/>
        <v>1</v>
      </c>
      <c r="Z5" s="5">
        <f t="shared" si="0"/>
        <v>1</v>
      </c>
      <c r="AA5" s="5">
        <f t="shared" si="0"/>
        <v>1</v>
      </c>
      <c r="AB5" s="5">
        <f t="shared" si="0"/>
        <v>1</v>
      </c>
      <c r="AC5" s="5">
        <f t="shared" si="0"/>
        <v>1</v>
      </c>
      <c r="AD5" s="4">
        <f t="shared" si="0"/>
        <v>0</v>
      </c>
      <c r="AE5" s="4">
        <f t="shared" si="0"/>
        <v>0</v>
      </c>
      <c r="AF5" s="4">
        <f t="shared" si="0"/>
        <v>0</v>
      </c>
      <c r="AG5" s="4">
        <f t="shared" si="0"/>
        <v>0</v>
      </c>
      <c r="AH5" s="4">
        <f t="shared" si="0"/>
        <v>0</v>
      </c>
      <c r="AI5" s="5">
        <f t="shared" si="0"/>
        <v>1</v>
      </c>
      <c r="AJ5" s="4">
        <f t="shared" si="0"/>
        <v>0</v>
      </c>
      <c r="AK5" s="4">
        <f t="shared" si="0"/>
        <v>0</v>
      </c>
      <c r="AL5" s="4">
        <f t="shared" si="0"/>
        <v>0</v>
      </c>
    </row>
    <row r="6" spans="1:38" ht="22.5" customHeight="1" thickBot="1" x14ac:dyDescent="0.45">
      <c r="A6" s="1" t="s">
        <v>9</v>
      </c>
      <c r="B6" s="3">
        <f>('[1]西川1212 新'!X6+[1]川名1212!X6+[1]平井1212!X6+[1]なつ1220!X6+[1]なつ12202!X6)/5</f>
        <v>0.6</v>
      </c>
      <c r="C6" s="3">
        <f>('[1]西川1212 新'!Y6+[1]川名1212!Y6+[1]平井1212!Y6+[1]なつ1220!Y6+[1]なつ12202!Y6)/5</f>
        <v>0.6</v>
      </c>
      <c r="D6" s="3">
        <f>('[1]西川1212 新'!Z6+[1]川名1212!Z6+[1]平井1212!Z6+[1]なつ1220!Z6+[1]なつ12202!Z6)/5</f>
        <v>0.8</v>
      </c>
      <c r="E6" s="3">
        <f>('[1]西川1212 新'!AA6+[1]川名1212!AA6+[1]平井1212!AA6+[1]なつ1220!AA6+[1]なつ12202!AA6)/5</f>
        <v>0.6</v>
      </c>
      <c r="F6" s="3">
        <f>('[1]西川1212 新'!AB6+[1]川名1212!AB6+[1]平井1212!AB6+[1]なつ1220!AB6+[1]なつ12202!AB6)/5</f>
        <v>0.4</v>
      </c>
      <c r="G6" s="3">
        <f>('[1]西川1212 新'!AC6+[1]川名1212!AC6+[1]平井1212!AC6+[1]なつ1220!AC6+[1]なつ12202!AC6)/5</f>
        <v>0</v>
      </c>
      <c r="H6" s="3">
        <f>('[1]西川1212 新'!AD6+[1]川名1212!AD6+[1]平井1212!AD6+[1]なつ1220!AD6+[1]なつ12202!AD6)/5</f>
        <v>0</v>
      </c>
      <c r="I6" s="3">
        <f>('[1]西川1212 新'!AE6+[1]川名1212!AE6+[1]平井1212!AE6+[1]なつ1220!AE6+[1]なつ12202!AE6)/5</f>
        <v>0</v>
      </c>
      <c r="J6" s="3">
        <f>('[1]西川1212 新'!AF6+[1]川名1212!AF6+[1]平井1212!AF6+[1]なつ1220!AF6+[1]なつ12202!AF6)/5</f>
        <v>0</v>
      </c>
      <c r="K6" s="3">
        <f>('[1]西川1212 新'!AG6+[1]川名1212!AG6+[1]平井1212!AG6+[1]なつ1220!AG6+[1]なつ12202!AG6)/5</f>
        <v>0</v>
      </c>
      <c r="L6" s="3">
        <f>('[1]西川1212 新'!AH6+[1]川名1212!AH6+[1]平井1212!AH6+[1]なつ1220!AH6+[1]なつ12202!AH6)/5</f>
        <v>0.4</v>
      </c>
      <c r="M6" s="3">
        <f>('[1]西川1212 新'!AI6+[1]川名1212!AI6+[1]平井1212!AI6+[1]なつ1220!AI6+[1]なつ12202!AI6)/5</f>
        <v>0.8</v>
      </c>
      <c r="N6" s="3">
        <f>('[1]西川1212 新'!AJ6+[1]川名1212!AJ6+[1]平井1212!AJ6+[1]なつ1220!AJ6+[1]なつ12202!AJ6)/5</f>
        <v>0.2</v>
      </c>
      <c r="O6" s="3">
        <f>('[1]西川1212 新'!AK6+[1]川名1212!AK6+[1]平井1212!AK6+[1]なつ1220!AK6+[1]なつ12202!AK6)/5</f>
        <v>0</v>
      </c>
      <c r="P6" s="3">
        <f>('[1]西川1212 新'!AL6+[1]川名1212!AL6+[1]平井1212!AL6+[1]なつ1220!AL6+[1]なつ12202!AL6)/5</f>
        <v>0</v>
      </c>
      <c r="W6" s="2" t="s">
        <v>9</v>
      </c>
      <c r="X6" s="5">
        <f t="shared" si="1"/>
        <v>1</v>
      </c>
      <c r="Y6" s="5">
        <f t="shared" si="0"/>
        <v>1</v>
      </c>
      <c r="Z6" s="5">
        <f t="shared" si="0"/>
        <v>1</v>
      </c>
      <c r="AA6" s="5">
        <f t="shared" si="0"/>
        <v>1</v>
      </c>
      <c r="AB6" s="4">
        <f t="shared" si="0"/>
        <v>0</v>
      </c>
      <c r="AC6" s="4">
        <f t="shared" si="0"/>
        <v>0</v>
      </c>
      <c r="AD6" s="4">
        <f t="shared" si="0"/>
        <v>0</v>
      </c>
      <c r="AE6" s="4">
        <f t="shared" si="0"/>
        <v>0</v>
      </c>
      <c r="AF6" s="4">
        <f t="shared" si="0"/>
        <v>0</v>
      </c>
      <c r="AG6" s="4">
        <f t="shared" si="0"/>
        <v>0</v>
      </c>
      <c r="AH6" s="4">
        <f t="shared" si="0"/>
        <v>0</v>
      </c>
      <c r="AI6" s="5">
        <f t="shared" si="0"/>
        <v>1</v>
      </c>
      <c r="AJ6" s="4">
        <f t="shared" si="0"/>
        <v>0</v>
      </c>
      <c r="AK6" s="4">
        <f t="shared" si="0"/>
        <v>0</v>
      </c>
      <c r="AL6" s="4">
        <f t="shared" si="0"/>
        <v>0</v>
      </c>
    </row>
    <row r="7" spans="1:38" ht="22.5" customHeight="1" thickBot="1" x14ac:dyDescent="0.45">
      <c r="A7" s="1" t="s">
        <v>10</v>
      </c>
      <c r="B7" s="3">
        <f>('[1]西川1212 新'!X7+[1]川名1212!X7+[1]平井1212!X7+[1]なつ1220!X7+[1]なつ12202!X7)/5</f>
        <v>0.6</v>
      </c>
      <c r="C7" s="3">
        <f>('[1]西川1212 新'!Y7+[1]川名1212!Y7+[1]平井1212!Y7+[1]なつ1220!Y7+[1]なつ12202!Y7)/5</f>
        <v>0.8</v>
      </c>
      <c r="D7" s="3">
        <f>('[1]西川1212 新'!Z7+[1]川名1212!Z7+[1]平井1212!Z7+[1]なつ1220!Z7+[1]なつ12202!Z7)/5</f>
        <v>0.8</v>
      </c>
      <c r="E7" s="3">
        <f>('[1]西川1212 新'!AA7+[1]川名1212!AA7+[1]平井1212!AA7+[1]なつ1220!AA7+[1]なつ12202!AA7)/5</f>
        <v>0.8</v>
      </c>
      <c r="F7" s="3">
        <f>('[1]西川1212 新'!AB7+[1]川名1212!AB7+[1]平井1212!AB7+[1]なつ1220!AB7+[1]なつ12202!AB7)/5</f>
        <v>0.2</v>
      </c>
      <c r="G7" s="3">
        <f>('[1]西川1212 新'!AC7+[1]川名1212!AC7+[1]平井1212!AC7+[1]なつ1220!AC7+[1]なつ12202!AC7)/5</f>
        <v>0</v>
      </c>
      <c r="H7" s="3">
        <f>('[1]西川1212 新'!AD7+[1]川名1212!AD7+[1]平井1212!AD7+[1]なつ1220!AD7+[1]なつ12202!AD7)/5</f>
        <v>0</v>
      </c>
      <c r="I7" s="3">
        <f>('[1]西川1212 新'!AE7+[1]川名1212!AE7+[1]平井1212!AE7+[1]なつ1220!AE7+[1]なつ12202!AE7)/5</f>
        <v>0</v>
      </c>
      <c r="J7" s="3">
        <f>('[1]西川1212 新'!AF7+[1]川名1212!AF7+[1]平井1212!AF7+[1]なつ1220!AF7+[1]なつ12202!AF7)/5</f>
        <v>0</v>
      </c>
      <c r="K7" s="3">
        <f>('[1]西川1212 新'!AG7+[1]川名1212!AG7+[1]平井1212!AG7+[1]なつ1220!AG7+[1]なつ12202!AG7)/5</f>
        <v>0.2</v>
      </c>
      <c r="L7" s="3">
        <f>('[1]西川1212 新'!AH7+[1]川名1212!AH7+[1]平井1212!AH7+[1]なつ1220!AH7+[1]なつ12202!AH7)/5</f>
        <v>0.8</v>
      </c>
      <c r="M7" s="3">
        <f>('[1]西川1212 新'!AI7+[1]川名1212!AI7+[1]平井1212!AI7+[1]なつ1220!AI7+[1]なつ12202!AI7)/5</f>
        <v>1</v>
      </c>
      <c r="N7" s="3">
        <f>('[1]西川1212 新'!AJ7+[1]川名1212!AJ7+[1]平井1212!AJ7+[1]なつ1220!AJ7+[1]なつ12202!AJ7)/5</f>
        <v>0.2</v>
      </c>
      <c r="O7" s="3">
        <f>('[1]西川1212 新'!AK7+[1]川名1212!AK7+[1]平井1212!AK7+[1]なつ1220!AK7+[1]なつ12202!AK7)/5</f>
        <v>0</v>
      </c>
      <c r="P7" s="3">
        <f>('[1]西川1212 新'!AL7+[1]川名1212!AL7+[1]平井1212!AL7+[1]なつ1220!AL7+[1]なつ12202!AL7)/5</f>
        <v>0</v>
      </c>
      <c r="W7" s="2" t="s">
        <v>10</v>
      </c>
      <c r="X7" s="5">
        <f t="shared" si="1"/>
        <v>1</v>
      </c>
      <c r="Y7" s="5">
        <f t="shared" si="0"/>
        <v>1</v>
      </c>
      <c r="Z7" s="5">
        <f t="shared" si="0"/>
        <v>1</v>
      </c>
      <c r="AA7" s="5">
        <f t="shared" si="0"/>
        <v>1</v>
      </c>
      <c r="AB7" s="4">
        <f t="shared" si="0"/>
        <v>0</v>
      </c>
      <c r="AC7" s="4">
        <f t="shared" si="0"/>
        <v>0</v>
      </c>
      <c r="AD7" s="4">
        <f t="shared" si="0"/>
        <v>0</v>
      </c>
      <c r="AE7" s="4">
        <f t="shared" si="0"/>
        <v>0</v>
      </c>
      <c r="AF7" s="4">
        <f t="shared" si="0"/>
        <v>0</v>
      </c>
      <c r="AG7" s="4">
        <f t="shared" si="0"/>
        <v>0</v>
      </c>
      <c r="AH7" s="5">
        <f t="shared" si="0"/>
        <v>1</v>
      </c>
      <c r="AI7" s="5">
        <f t="shared" si="0"/>
        <v>1</v>
      </c>
      <c r="AJ7" s="4">
        <f t="shared" si="0"/>
        <v>0</v>
      </c>
      <c r="AK7" s="4">
        <f t="shared" si="0"/>
        <v>0</v>
      </c>
      <c r="AL7" s="4">
        <f t="shared" si="0"/>
        <v>0</v>
      </c>
    </row>
    <row r="8" spans="1:38" ht="22.5" customHeight="1" thickBot="1" x14ac:dyDescent="0.45">
      <c r="A8" s="1" t="s">
        <v>11</v>
      </c>
      <c r="B8" s="3">
        <f>('[1]西川1212 新'!X8+[1]川名1212!X8+[1]平井1212!X8+[1]なつ1220!X8+[1]なつ12202!X8)/5</f>
        <v>0.8</v>
      </c>
      <c r="C8" s="3">
        <f>('[1]西川1212 新'!Y8+[1]川名1212!Y8+[1]平井1212!Y8+[1]なつ1220!Y8+[1]なつ12202!Y8)/5</f>
        <v>0.8</v>
      </c>
      <c r="D8" s="3">
        <f>('[1]西川1212 新'!Z8+[1]川名1212!Z8+[1]平井1212!Z8+[1]なつ1220!Z8+[1]なつ12202!Z8)/5</f>
        <v>0.8</v>
      </c>
      <c r="E8" s="3">
        <f>('[1]西川1212 新'!AA8+[1]川名1212!AA8+[1]平井1212!AA8+[1]なつ1220!AA8+[1]なつ12202!AA8)/5</f>
        <v>0.6</v>
      </c>
      <c r="F8" s="3">
        <f>('[1]西川1212 新'!AB8+[1]川名1212!AB8+[1]平井1212!AB8+[1]なつ1220!AB8+[1]なつ12202!AB8)/5</f>
        <v>0</v>
      </c>
      <c r="G8" s="3">
        <f>('[1]西川1212 新'!AC8+[1]川名1212!AC8+[1]平井1212!AC8+[1]なつ1220!AC8+[1]なつ12202!AC8)/5</f>
        <v>0</v>
      </c>
      <c r="H8" s="3">
        <f>('[1]西川1212 新'!AD8+[1]川名1212!AD8+[1]平井1212!AD8+[1]なつ1220!AD8+[1]なつ12202!AD8)/5</f>
        <v>0</v>
      </c>
      <c r="I8" s="3">
        <f>('[1]西川1212 新'!AE8+[1]川名1212!AE8+[1]平井1212!AE8+[1]なつ1220!AE8+[1]なつ12202!AE8)/5</f>
        <v>0</v>
      </c>
      <c r="J8" s="3">
        <f>('[1]西川1212 新'!AF8+[1]川名1212!AF8+[1]平井1212!AF8+[1]なつ1220!AF8+[1]なつ12202!AF8)/5</f>
        <v>0.4</v>
      </c>
      <c r="K8" s="3">
        <f>('[1]西川1212 新'!AG8+[1]川名1212!AG8+[1]平井1212!AG8+[1]なつ1220!AG8+[1]なつ12202!AG8)/5</f>
        <v>0.8</v>
      </c>
      <c r="L8" s="3">
        <f>('[1]西川1212 新'!AH8+[1]川名1212!AH8+[1]平井1212!AH8+[1]なつ1220!AH8+[1]なつ12202!AH8)/5</f>
        <v>1</v>
      </c>
      <c r="M8" s="3">
        <f>('[1]西川1212 新'!AI8+[1]川名1212!AI8+[1]平井1212!AI8+[1]なつ1220!AI8+[1]なつ12202!AI8)/5</f>
        <v>0.8</v>
      </c>
      <c r="N8" s="3">
        <f>('[1]西川1212 新'!AJ8+[1]川名1212!AJ8+[1]平井1212!AJ8+[1]なつ1220!AJ8+[1]なつ12202!AJ8)/5</f>
        <v>0.2</v>
      </c>
      <c r="O8" s="3">
        <f>('[1]西川1212 新'!AK8+[1]川名1212!AK8+[1]平井1212!AK8+[1]なつ1220!AK8+[1]なつ12202!AK8)/5</f>
        <v>0</v>
      </c>
      <c r="P8" s="3">
        <f>('[1]西川1212 新'!AL8+[1]川名1212!AL8+[1]平井1212!AL8+[1]なつ1220!AL8+[1]なつ12202!AL8)/5</f>
        <v>0</v>
      </c>
      <c r="W8" s="2" t="s">
        <v>11</v>
      </c>
      <c r="X8" s="5">
        <f t="shared" si="1"/>
        <v>1</v>
      </c>
      <c r="Y8" s="5">
        <f t="shared" si="0"/>
        <v>1</v>
      </c>
      <c r="Z8" s="5">
        <f t="shared" si="0"/>
        <v>1</v>
      </c>
      <c r="AA8" s="5">
        <f t="shared" si="0"/>
        <v>1</v>
      </c>
      <c r="AB8" s="4">
        <f t="shared" si="0"/>
        <v>0</v>
      </c>
      <c r="AC8" s="4">
        <f t="shared" si="0"/>
        <v>0</v>
      </c>
      <c r="AD8" s="4">
        <f t="shared" si="0"/>
        <v>0</v>
      </c>
      <c r="AE8" s="4">
        <f t="shared" si="0"/>
        <v>0</v>
      </c>
      <c r="AF8" s="4">
        <f t="shared" si="0"/>
        <v>0</v>
      </c>
      <c r="AG8" s="5">
        <f t="shared" si="0"/>
        <v>1</v>
      </c>
      <c r="AH8" s="5">
        <f t="shared" si="0"/>
        <v>1</v>
      </c>
      <c r="AI8" s="5">
        <f t="shared" si="0"/>
        <v>1</v>
      </c>
      <c r="AJ8" s="4">
        <f t="shared" si="0"/>
        <v>0</v>
      </c>
      <c r="AK8" s="4">
        <f t="shared" si="0"/>
        <v>0</v>
      </c>
      <c r="AL8" s="4">
        <f t="shared" si="0"/>
        <v>0</v>
      </c>
    </row>
    <row r="9" spans="1:38" ht="22.5" customHeight="1" thickBot="1" x14ac:dyDescent="0.45">
      <c r="A9" s="1" t="s">
        <v>12</v>
      </c>
      <c r="B9" s="3">
        <f>('[1]西川1212 新'!X9+[1]川名1212!X9+[1]平井1212!X9+[1]なつ1220!X9+[1]なつ12202!X9)/5</f>
        <v>1</v>
      </c>
      <c r="C9" s="3">
        <f>('[1]西川1212 新'!Y9+[1]川名1212!Y9+[1]平井1212!Y9+[1]なつ1220!Y9+[1]なつ12202!Y9)/5</f>
        <v>0.8</v>
      </c>
      <c r="D9" s="3">
        <f>('[1]西川1212 新'!Z9+[1]川名1212!Z9+[1]平井1212!Z9+[1]なつ1220!Z9+[1]なつ12202!Z9)/5</f>
        <v>1</v>
      </c>
      <c r="E9" s="3">
        <f>('[1]西川1212 新'!AA9+[1]川名1212!AA9+[1]平井1212!AA9+[1]なつ1220!AA9+[1]なつ12202!AA9)/5</f>
        <v>0.8</v>
      </c>
      <c r="F9" s="3">
        <f>('[1]西川1212 新'!AB9+[1]川名1212!AB9+[1]平井1212!AB9+[1]なつ1220!AB9+[1]なつ12202!AB9)/5</f>
        <v>0</v>
      </c>
      <c r="G9" s="3">
        <f>('[1]西川1212 新'!AC9+[1]川名1212!AC9+[1]平井1212!AC9+[1]なつ1220!AC9+[1]なつ12202!AC9)/5</f>
        <v>0</v>
      </c>
      <c r="H9" s="3">
        <f>('[1]西川1212 新'!AD9+[1]川名1212!AD9+[1]平井1212!AD9+[1]なつ1220!AD9+[1]なつ12202!AD9)/5</f>
        <v>0</v>
      </c>
      <c r="I9" s="3">
        <f>('[1]西川1212 新'!AE9+[1]川名1212!AE9+[1]平井1212!AE9+[1]なつ1220!AE9+[1]なつ12202!AE9)/5</f>
        <v>0</v>
      </c>
      <c r="J9" s="3">
        <f>('[1]西川1212 新'!AF9+[1]川名1212!AF9+[1]平井1212!AF9+[1]なつ1220!AF9+[1]なつ12202!AF9)/5</f>
        <v>0.6</v>
      </c>
      <c r="K9" s="3">
        <f>('[1]西川1212 新'!AG9+[1]川名1212!AG9+[1]平井1212!AG9+[1]なつ1220!AG9+[1]なつ12202!AG9)/5</f>
        <v>0.8</v>
      </c>
      <c r="L9" s="3">
        <f>('[1]西川1212 新'!AH9+[1]川名1212!AH9+[1]平井1212!AH9+[1]なつ1220!AH9+[1]なつ12202!AH9)/5</f>
        <v>1</v>
      </c>
      <c r="M9" s="3">
        <f>('[1]西川1212 新'!AI9+[1]川名1212!AI9+[1]平井1212!AI9+[1]なつ1220!AI9+[1]なつ12202!AI9)/5</f>
        <v>0.6</v>
      </c>
      <c r="N9" s="3">
        <f>('[1]西川1212 新'!AJ9+[1]川名1212!AJ9+[1]平井1212!AJ9+[1]なつ1220!AJ9+[1]なつ12202!AJ9)/5</f>
        <v>0.2</v>
      </c>
      <c r="O9" s="3">
        <f>('[1]西川1212 新'!AK9+[1]川名1212!AK9+[1]平井1212!AK9+[1]なつ1220!AK9+[1]なつ12202!AK9)/5</f>
        <v>0</v>
      </c>
      <c r="P9" s="3">
        <f>('[1]西川1212 新'!AL9+[1]川名1212!AL9+[1]平井1212!AL9+[1]なつ1220!AL9+[1]なつ12202!AL9)/5</f>
        <v>0</v>
      </c>
      <c r="W9" s="2" t="s">
        <v>12</v>
      </c>
      <c r="X9" s="5">
        <f t="shared" si="1"/>
        <v>1</v>
      </c>
      <c r="Y9" s="5">
        <f t="shared" si="0"/>
        <v>1</v>
      </c>
      <c r="Z9" s="5">
        <f t="shared" si="0"/>
        <v>1</v>
      </c>
      <c r="AA9" s="5">
        <f t="shared" si="0"/>
        <v>1</v>
      </c>
      <c r="AB9" s="4">
        <f t="shared" si="0"/>
        <v>0</v>
      </c>
      <c r="AC9" s="4">
        <f t="shared" si="0"/>
        <v>0</v>
      </c>
      <c r="AD9" s="4">
        <f t="shared" si="0"/>
        <v>0</v>
      </c>
      <c r="AE9" s="4">
        <f t="shared" si="0"/>
        <v>0</v>
      </c>
      <c r="AF9" s="5">
        <f t="shared" si="0"/>
        <v>1</v>
      </c>
      <c r="AG9" s="5">
        <f t="shared" si="0"/>
        <v>1</v>
      </c>
      <c r="AH9" s="5">
        <f t="shared" si="0"/>
        <v>1</v>
      </c>
      <c r="AI9" s="5">
        <f t="shared" si="0"/>
        <v>1</v>
      </c>
      <c r="AJ9" s="4">
        <f t="shared" si="0"/>
        <v>0</v>
      </c>
      <c r="AK9" s="4">
        <f t="shared" si="0"/>
        <v>0</v>
      </c>
      <c r="AL9" s="4">
        <f t="shared" si="0"/>
        <v>0</v>
      </c>
    </row>
    <row r="10" spans="1:38" ht="22.5" customHeight="1" thickBot="1" x14ac:dyDescent="0.45">
      <c r="A10" s="1" t="s">
        <v>13</v>
      </c>
      <c r="B10" s="3">
        <f>('[1]西川1212 新'!X10+[1]川名1212!X10+[1]平井1212!X10+[1]なつ1220!X10+[1]なつ12202!X10)/5</f>
        <v>1</v>
      </c>
      <c r="C10" s="3">
        <f>('[1]西川1212 新'!Y10+[1]川名1212!Y10+[1]平井1212!Y10+[1]なつ1220!Y10+[1]なつ12202!Y10)/5</f>
        <v>1</v>
      </c>
      <c r="D10" s="3">
        <f>('[1]西川1212 新'!Z10+[1]川名1212!Z10+[1]平井1212!Z10+[1]なつ1220!Z10+[1]なつ12202!Z10)/5</f>
        <v>0.8</v>
      </c>
      <c r="E10" s="3">
        <f>('[1]西川1212 新'!AA10+[1]川名1212!AA10+[1]平井1212!AA10+[1]なつ1220!AA10+[1]なつ12202!AA10)/5</f>
        <v>0.4</v>
      </c>
      <c r="F10" s="3">
        <f>('[1]西川1212 新'!AB10+[1]川名1212!AB10+[1]平井1212!AB10+[1]なつ1220!AB10+[1]なつ12202!AB10)/5</f>
        <v>0</v>
      </c>
      <c r="G10" s="3">
        <f>('[1]西川1212 新'!AC10+[1]川名1212!AC10+[1]平井1212!AC10+[1]なつ1220!AC10+[1]なつ12202!AC10)/5</f>
        <v>0</v>
      </c>
      <c r="H10" s="3">
        <f>('[1]西川1212 新'!AD10+[1]川名1212!AD10+[1]平井1212!AD10+[1]なつ1220!AD10+[1]なつ12202!AD10)/5</f>
        <v>0</v>
      </c>
      <c r="I10" s="3">
        <f>('[1]西川1212 新'!AE10+[1]川名1212!AE10+[1]平井1212!AE10+[1]なつ1220!AE10+[1]なつ12202!AE10)/5</f>
        <v>0.6</v>
      </c>
      <c r="J10" s="3">
        <f>('[1]西川1212 新'!AF10+[1]川名1212!AF10+[1]平井1212!AF10+[1]なつ1220!AF10+[1]なつ12202!AF10)/5</f>
        <v>0.8</v>
      </c>
      <c r="K10" s="3">
        <f>('[1]西川1212 新'!AG10+[1]川名1212!AG10+[1]平井1212!AG10+[1]なつ1220!AG10+[1]なつ12202!AG10)/5</f>
        <v>1</v>
      </c>
      <c r="L10" s="3">
        <f>('[1]西川1212 新'!AH10+[1]川名1212!AH10+[1]平井1212!AH10+[1]なつ1220!AH10+[1]なつ12202!AH10)/5</f>
        <v>0.8</v>
      </c>
      <c r="M10" s="3">
        <f>('[1]西川1212 新'!AI10+[1]川名1212!AI10+[1]平井1212!AI10+[1]なつ1220!AI10+[1]なつ12202!AI10)/5</f>
        <v>0.4</v>
      </c>
      <c r="N10" s="3">
        <f>('[1]西川1212 新'!AJ10+[1]川名1212!AJ10+[1]平井1212!AJ10+[1]なつ1220!AJ10+[1]なつ12202!AJ10)/5</f>
        <v>0</v>
      </c>
      <c r="O10" s="3">
        <f>('[1]西川1212 新'!AK10+[1]川名1212!AK10+[1]平井1212!AK10+[1]なつ1220!AK10+[1]なつ12202!AK10)/5</f>
        <v>0</v>
      </c>
      <c r="P10" s="3">
        <f>('[1]西川1212 新'!AL10+[1]川名1212!AL10+[1]平井1212!AL10+[1]なつ1220!AL10+[1]なつ12202!AL10)/5</f>
        <v>0</v>
      </c>
      <c r="W10" s="2" t="s">
        <v>13</v>
      </c>
      <c r="X10" s="5">
        <f t="shared" si="1"/>
        <v>1</v>
      </c>
      <c r="Y10" s="5">
        <f t="shared" si="0"/>
        <v>1</v>
      </c>
      <c r="Z10" s="5">
        <f t="shared" si="0"/>
        <v>1</v>
      </c>
      <c r="AA10" s="4">
        <f t="shared" si="0"/>
        <v>0</v>
      </c>
      <c r="AB10" s="4">
        <f t="shared" si="0"/>
        <v>0</v>
      </c>
      <c r="AC10" s="4">
        <f t="shared" si="0"/>
        <v>0</v>
      </c>
      <c r="AD10" s="4">
        <f t="shared" si="0"/>
        <v>0</v>
      </c>
      <c r="AE10" s="5">
        <f t="shared" si="0"/>
        <v>1</v>
      </c>
      <c r="AF10" s="5">
        <f t="shared" si="0"/>
        <v>1</v>
      </c>
      <c r="AG10" s="5">
        <f t="shared" si="0"/>
        <v>1</v>
      </c>
      <c r="AH10" s="5">
        <f t="shared" si="0"/>
        <v>1</v>
      </c>
      <c r="AI10" s="4">
        <f t="shared" si="0"/>
        <v>0</v>
      </c>
      <c r="AJ10" s="4">
        <f t="shared" si="0"/>
        <v>0</v>
      </c>
      <c r="AK10" s="4">
        <f t="shared" si="0"/>
        <v>0</v>
      </c>
      <c r="AL10" s="4">
        <f t="shared" si="0"/>
        <v>0</v>
      </c>
    </row>
    <row r="11" spans="1:38" ht="22.5" customHeight="1" thickBot="1" x14ac:dyDescent="0.45">
      <c r="A11" s="1" t="s">
        <v>14</v>
      </c>
      <c r="B11" s="3">
        <f>('[1]西川1212 新'!X11+[1]川名1212!X11+[1]平井1212!X11+[1]なつ1220!X11+[1]なつ12202!X11)/5</f>
        <v>0.8</v>
      </c>
      <c r="C11" s="3">
        <f>('[1]西川1212 新'!Y11+[1]川名1212!Y11+[1]平井1212!Y11+[1]なつ1220!Y11+[1]なつ12202!Y11)/5</f>
        <v>0.8</v>
      </c>
      <c r="D11" s="3">
        <f>('[1]西川1212 新'!Z11+[1]川名1212!Z11+[1]平井1212!Z11+[1]なつ1220!Z11+[1]なつ12202!Z11)/5</f>
        <v>0.6</v>
      </c>
      <c r="E11" s="3">
        <f>('[1]西川1212 新'!AA11+[1]川名1212!AA11+[1]平井1212!AA11+[1]なつ1220!AA11+[1]なつ12202!AA11)/5</f>
        <v>0.8</v>
      </c>
      <c r="F11" s="3">
        <f>('[1]西川1212 新'!AB11+[1]川名1212!AB11+[1]平井1212!AB11+[1]なつ1220!AB11+[1]なつ12202!AB11)/5</f>
        <v>0</v>
      </c>
      <c r="G11" s="3">
        <f>('[1]西川1212 新'!AC11+[1]川名1212!AC11+[1]平井1212!AC11+[1]なつ1220!AC11+[1]なつ12202!AC11)/5</f>
        <v>0</v>
      </c>
      <c r="H11" s="3">
        <f>('[1]西川1212 新'!AD11+[1]川名1212!AD11+[1]平井1212!AD11+[1]なつ1220!AD11+[1]なつ12202!AD11)/5</f>
        <v>0.2</v>
      </c>
      <c r="I11" s="3">
        <f>('[1]西川1212 新'!AE11+[1]川名1212!AE11+[1]平井1212!AE11+[1]なつ1220!AE11+[1]なつ12202!AE11)/5</f>
        <v>0.8</v>
      </c>
      <c r="J11" s="3">
        <f>('[1]西川1212 新'!AF11+[1]川名1212!AF11+[1]平井1212!AF11+[1]なつ1220!AF11+[1]なつ12202!AF11)/5</f>
        <v>0.8</v>
      </c>
      <c r="K11" s="3">
        <f>('[1]西川1212 新'!AG11+[1]川名1212!AG11+[1]平井1212!AG11+[1]なつ1220!AG11+[1]なつ12202!AG11)/5</f>
        <v>0.6</v>
      </c>
      <c r="L11" s="3">
        <f>('[1]西川1212 新'!AH11+[1]川名1212!AH11+[1]平井1212!AH11+[1]なつ1220!AH11+[1]なつ12202!AH11)/5</f>
        <v>0.4</v>
      </c>
      <c r="M11" s="3">
        <f>('[1]西川1212 新'!AI11+[1]川名1212!AI11+[1]平井1212!AI11+[1]なつ1220!AI11+[1]なつ12202!AI11)/5</f>
        <v>0.2</v>
      </c>
      <c r="N11" s="3">
        <f>('[1]西川1212 新'!AJ11+[1]川名1212!AJ11+[1]平井1212!AJ11+[1]なつ1220!AJ11+[1]なつ12202!AJ11)/5</f>
        <v>0</v>
      </c>
      <c r="O11" s="3">
        <f>('[1]西川1212 新'!AK11+[1]川名1212!AK11+[1]平井1212!AK11+[1]なつ1220!AK11+[1]なつ12202!AK11)/5</f>
        <v>0</v>
      </c>
      <c r="P11" s="3">
        <f>('[1]西川1212 新'!AL11+[1]川名1212!AL11+[1]平井1212!AL11+[1]なつ1220!AL11+[1]なつ12202!AL11)/5</f>
        <v>0</v>
      </c>
      <c r="W11" s="2" t="s">
        <v>14</v>
      </c>
      <c r="X11" s="5">
        <f t="shared" si="1"/>
        <v>1</v>
      </c>
      <c r="Y11" s="5">
        <f t="shared" si="0"/>
        <v>1</v>
      </c>
      <c r="Z11" s="5">
        <f t="shared" si="0"/>
        <v>1</v>
      </c>
      <c r="AA11" s="5">
        <f t="shared" si="0"/>
        <v>1</v>
      </c>
      <c r="AB11" s="4">
        <f t="shared" si="0"/>
        <v>0</v>
      </c>
      <c r="AC11" s="4">
        <f t="shared" si="0"/>
        <v>0</v>
      </c>
      <c r="AD11" s="4">
        <f t="shared" si="0"/>
        <v>0</v>
      </c>
      <c r="AE11" s="5">
        <f t="shared" si="0"/>
        <v>1</v>
      </c>
      <c r="AF11" s="5">
        <f t="shared" si="0"/>
        <v>1</v>
      </c>
      <c r="AG11" s="5">
        <f t="shared" si="0"/>
        <v>1</v>
      </c>
      <c r="AH11" s="4">
        <f t="shared" si="0"/>
        <v>0</v>
      </c>
      <c r="AI11" s="4">
        <f t="shared" si="0"/>
        <v>0</v>
      </c>
      <c r="AJ11" s="4">
        <f t="shared" si="0"/>
        <v>0</v>
      </c>
      <c r="AK11" s="4">
        <f t="shared" si="0"/>
        <v>0</v>
      </c>
      <c r="AL11" s="4">
        <f t="shared" si="0"/>
        <v>0</v>
      </c>
    </row>
    <row r="12" spans="1:38" ht="22.5" customHeight="1" thickBot="1" x14ac:dyDescent="0.45">
      <c r="A12" s="1" t="s">
        <v>15</v>
      </c>
      <c r="B12" s="3">
        <f>('[1]西川1212 新'!X12+[1]川名1212!X12+[1]平井1212!X12+[1]なつ1220!X12+[1]なつ12202!X12)/5</f>
        <v>0.8</v>
      </c>
      <c r="C12" s="3">
        <f>('[1]西川1212 新'!Y12+[1]川名1212!Y12+[1]平井1212!Y12+[1]なつ1220!Y12+[1]なつ12202!Y12)/5</f>
        <v>0.8</v>
      </c>
      <c r="D12" s="3">
        <f>('[1]西川1212 新'!Z12+[1]川名1212!Z12+[1]平井1212!Z12+[1]なつ1220!Z12+[1]なつ12202!Z12)/5</f>
        <v>0.8</v>
      </c>
      <c r="E12" s="3">
        <f>('[1]西川1212 新'!AA12+[1]川名1212!AA12+[1]平井1212!AA12+[1]なつ1220!AA12+[1]なつ12202!AA12)/5</f>
        <v>1</v>
      </c>
      <c r="F12" s="3">
        <f>('[1]西川1212 新'!AB12+[1]川名1212!AB12+[1]平井1212!AB12+[1]なつ1220!AB12+[1]なつ12202!AB12)/5</f>
        <v>0.4</v>
      </c>
      <c r="G12" s="3">
        <f>('[1]西川1212 新'!AC12+[1]川名1212!AC12+[1]平井1212!AC12+[1]なつ1220!AC12+[1]なつ12202!AC12)/5</f>
        <v>0</v>
      </c>
      <c r="H12" s="3">
        <f>('[1]西川1212 新'!AD12+[1]川名1212!AD12+[1]平井1212!AD12+[1]なつ1220!AD12+[1]なつ12202!AD12)/5</f>
        <v>0.2</v>
      </c>
      <c r="I12" s="3">
        <f>('[1]西川1212 新'!AE12+[1]川名1212!AE12+[1]平井1212!AE12+[1]なつ1220!AE12+[1]なつ12202!AE12)/5</f>
        <v>0.6</v>
      </c>
      <c r="J12" s="3">
        <f>('[1]西川1212 新'!AF12+[1]川名1212!AF12+[1]平井1212!AF12+[1]なつ1220!AF12+[1]なつ12202!AF12)/5</f>
        <v>0.6</v>
      </c>
      <c r="K12" s="3">
        <f>('[1]西川1212 新'!AG12+[1]川名1212!AG12+[1]平井1212!AG12+[1]なつ1220!AG12+[1]なつ12202!AG12)/5</f>
        <v>0.2</v>
      </c>
      <c r="L12" s="3">
        <f>('[1]西川1212 新'!AH12+[1]川名1212!AH12+[1]平井1212!AH12+[1]なつ1220!AH12+[1]なつ12202!AH12)/5</f>
        <v>0.2</v>
      </c>
      <c r="M12" s="3">
        <f>('[1]西川1212 新'!AI12+[1]川名1212!AI12+[1]平井1212!AI12+[1]なつ1220!AI12+[1]なつ12202!AI12)/5</f>
        <v>0</v>
      </c>
      <c r="N12" s="3">
        <f>('[1]西川1212 新'!AJ12+[1]川名1212!AJ12+[1]平井1212!AJ12+[1]なつ1220!AJ12+[1]なつ12202!AJ12)/5</f>
        <v>0</v>
      </c>
      <c r="O12" s="3">
        <f>('[1]西川1212 新'!AK12+[1]川名1212!AK12+[1]平井1212!AK12+[1]なつ1220!AK12+[1]なつ12202!AK12)/5</f>
        <v>0</v>
      </c>
      <c r="P12" s="3">
        <f>('[1]西川1212 新'!AL12+[1]川名1212!AL12+[1]平井1212!AL12+[1]なつ1220!AL12+[1]なつ12202!AL12)/5</f>
        <v>0</v>
      </c>
      <c r="W12" s="2" t="s">
        <v>15</v>
      </c>
      <c r="X12" s="5">
        <f t="shared" si="1"/>
        <v>1</v>
      </c>
      <c r="Y12" s="5">
        <f t="shared" si="0"/>
        <v>1</v>
      </c>
      <c r="Z12" s="5">
        <f t="shared" si="0"/>
        <v>1</v>
      </c>
      <c r="AA12" s="5">
        <f t="shared" si="0"/>
        <v>1</v>
      </c>
      <c r="AB12" s="4">
        <f t="shared" si="0"/>
        <v>0</v>
      </c>
      <c r="AC12" s="4">
        <f t="shared" si="0"/>
        <v>0</v>
      </c>
      <c r="AD12" s="4">
        <f t="shared" si="0"/>
        <v>0</v>
      </c>
      <c r="AE12" s="5">
        <f t="shared" si="0"/>
        <v>1</v>
      </c>
      <c r="AF12" s="5">
        <f t="shared" si="0"/>
        <v>1</v>
      </c>
      <c r="AG12" s="4">
        <f t="shared" si="0"/>
        <v>0</v>
      </c>
      <c r="AH12" s="4">
        <f t="shared" si="0"/>
        <v>0</v>
      </c>
      <c r="AI12" s="4">
        <f t="shared" si="0"/>
        <v>0</v>
      </c>
      <c r="AJ12" s="4">
        <f t="shared" si="0"/>
        <v>0</v>
      </c>
      <c r="AK12" s="4">
        <f t="shared" si="0"/>
        <v>0</v>
      </c>
      <c r="AL12" s="4">
        <f t="shared" si="0"/>
        <v>0</v>
      </c>
    </row>
    <row r="13" spans="1:38" ht="22.5" customHeight="1" thickBot="1" x14ac:dyDescent="0.45">
      <c r="A13" s="1" t="s">
        <v>16</v>
      </c>
      <c r="B13" s="3">
        <f>('[1]西川1212 新'!X13+[1]川名1212!X13+[1]平井1212!X13+[1]なつ1220!X13+[1]なつ12202!X13)/5</f>
        <v>1</v>
      </c>
      <c r="C13" s="3">
        <f>('[1]西川1212 新'!Y13+[1]川名1212!Y13+[1]平井1212!Y13+[1]なつ1220!Y13+[1]なつ12202!Y13)/5</f>
        <v>0.8</v>
      </c>
      <c r="D13" s="3">
        <f>('[1]西川1212 新'!Z13+[1]川名1212!Z13+[1]平井1212!Z13+[1]なつ1220!Z13+[1]なつ12202!Z13)/5</f>
        <v>1</v>
      </c>
      <c r="E13" s="3">
        <f>('[1]西川1212 新'!AA13+[1]川名1212!AA13+[1]平井1212!AA13+[1]なつ1220!AA13+[1]なつ12202!AA13)/5</f>
        <v>0.8</v>
      </c>
      <c r="F13" s="3">
        <f>('[1]西川1212 新'!AB13+[1]川名1212!AB13+[1]平井1212!AB13+[1]なつ1220!AB13+[1]なつ12202!AB13)/5</f>
        <v>0.2</v>
      </c>
      <c r="G13" s="3">
        <f>('[1]西川1212 新'!AC13+[1]川名1212!AC13+[1]平井1212!AC13+[1]なつ1220!AC13+[1]なつ12202!AC13)/5</f>
        <v>0.2</v>
      </c>
      <c r="H13" s="3">
        <f>('[1]西川1212 新'!AD13+[1]川名1212!AD13+[1]平井1212!AD13+[1]なつ1220!AD13+[1]なつ12202!AD13)/5</f>
        <v>0.2</v>
      </c>
      <c r="I13" s="3">
        <f>('[1]西川1212 新'!AE13+[1]川名1212!AE13+[1]平井1212!AE13+[1]なつ1220!AE13+[1]なつ12202!AE13)/5</f>
        <v>0.2</v>
      </c>
      <c r="J13" s="3">
        <f>('[1]西川1212 新'!AF13+[1]川名1212!AF13+[1]平井1212!AF13+[1]なつ1220!AF13+[1]なつ12202!AF13)/5</f>
        <v>0</v>
      </c>
      <c r="K13" s="3">
        <f>('[1]西川1212 新'!AG13+[1]川名1212!AG13+[1]平井1212!AG13+[1]なつ1220!AG13+[1]なつ12202!AG13)/5</f>
        <v>0</v>
      </c>
      <c r="L13" s="3">
        <f>('[1]西川1212 新'!AH13+[1]川名1212!AH13+[1]平井1212!AH13+[1]なつ1220!AH13+[1]なつ12202!AH13)/5</f>
        <v>0</v>
      </c>
      <c r="M13" s="3">
        <f>('[1]西川1212 新'!AI13+[1]川名1212!AI13+[1]平井1212!AI13+[1]なつ1220!AI13+[1]なつ12202!AI13)/5</f>
        <v>0</v>
      </c>
      <c r="N13" s="3">
        <f>('[1]西川1212 新'!AJ13+[1]川名1212!AJ13+[1]平井1212!AJ13+[1]なつ1220!AJ13+[1]なつ12202!AJ13)/5</f>
        <v>0</v>
      </c>
      <c r="O13" s="3">
        <f>('[1]西川1212 新'!AK13+[1]川名1212!AK13+[1]平井1212!AK13+[1]なつ1220!AK13+[1]なつ12202!AK13)/5</f>
        <v>0</v>
      </c>
      <c r="P13" s="3">
        <f>('[1]西川1212 新'!AL13+[1]川名1212!AL13+[1]平井1212!AL13+[1]なつ1220!AL13+[1]なつ12202!AL13)/5</f>
        <v>0</v>
      </c>
      <c r="W13" s="2" t="s">
        <v>16</v>
      </c>
      <c r="X13" s="5">
        <f t="shared" si="1"/>
        <v>1</v>
      </c>
      <c r="Y13" s="5">
        <f t="shared" si="0"/>
        <v>1</v>
      </c>
      <c r="Z13" s="5">
        <f t="shared" si="0"/>
        <v>1</v>
      </c>
      <c r="AA13" s="5">
        <f t="shared" si="0"/>
        <v>1</v>
      </c>
      <c r="AB13" s="4">
        <f t="shared" si="0"/>
        <v>0</v>
      </c>
      <c r="AC13" s="4">
        <f t="shared" si="0"/>
        <v>0</v>
      </c>
      <c r="AD13" s="4">
        <f t="shared" si="0"/>
        <v>0</v>
      </c>
      <c r="AE13" s="4">
        <f t="shared" si="0"/>
        <v>0</v>
      </c>
      <c r="AF13" s="4">
        <f t="shared" si="0"/>
        <v>0</v>
      </c>
      <c r="AG13" s="4">
        <f t="shared" si="0"/>
        <v>0</v>
      </c>
      <c r="AH13" s="4">
        <f t="shared" si="0"/>
        <v>0</v>
      </c>
      <c r="AI13" s="4">
        <f t="shared" si="0"/>
        <v>0</v>
      </c>
      <c r="AJ13" s="4">
        <f t="shared" si="0"/>
        <v>0</v>
      </c>
      <c r="AK13" s="4">
        <f t="shared" si="0"/>
        <v>0</v>
      </c>
      <c r="AL13" s="4">
        <f t="shared" si="0"/>
        <v>0</v>
      </c>
    </row>
    <row r="14" spans="1:38" ht="22.5" customHeight="1" thickBot="1" x14ac:dyDescent="0.45">
      <c r="A14" s="1" t="s">
        <v>17</v>
      </c>
      <c r="B14" s="3">
        <f>('[1]西川1212 新'!X14+[1]川名1212!X14+[1]平井1212!X14+[1]なつ1220!X14+[1]なつ12202!X14)/5</f>
        <v>0.6</v>
      </c>
      <c r="C14" s="3">
        <f>('[1]西川1212 新'!Y14+[1]川名1212!Y14+[1]平井1212!Y14+[1]なつ1220!Y14+[1]なつ12202!Y14)/5</f>
        <v>1</v>
      </c>
      <c r="D14" s="3">
        <f>('[1]西川1212 新'!Z14+[1]川名1212!Z14+[1]平井1212!Z14+[1]なつ1220!Z14+[1]なつ12202!Z14)/5</f>
        <v>0.6</v>
      </c>
      <c r="E14" s="3">
        <f>('[1]西川1212 新'!AA14+[1]川名1212!AA14+[1]平井1212!AA14+[1]なつ1220!AA14+[1]なつ12202!AA14)/5</f>
        <v>0.6</v>
      </c>
      <c r="F14" s="3">
        <f>('[1]西川1212 新'!AB14+[1]川名1212!AB14+[1]平井1212!AB14+[1]なつ1220!AB14+[1]なつ12202!AB14)/5</f>
        <v>0.2</v>
      </c>
      <c r="G14" s="3">
        <f>('[1]西川1212 新'!AC14+[1]川名1212!AC14+[1]平井1212!AC14+[1]なつ1220!AC14+[1]なつ12202!AC14)/5</f>
        <v>0.2</v>
      </c>
      <c r="H14" s="3">
        <f>('[1]西川1212 新'!AD14+[1]川名1212!AD14+[1]平井1212!AD14+[1]なつ1220!AD14+[1]なつ12202!AD14)/5</f>
        <v>0.2</v>
      </c>
      <c r="I14" s="3">
        <f>('[1]西川1212 新'!AE14+[1]川名1212!AE14+[1]平井1212!AE14+[1]なつ1220!AE14+[1]なつ12202!AE14)/5</f>
        <v>0</v>
      </c>
      <c r="J14" s="3">
        <f>('[1]西川1212 新'!AF14+[1]川名1212!AF14+[1]平井1212!AF14+[1]なつ1220!AF14+[1]なつ12202!AF14)/5</f>
        <v>0</v>
      </c>
      <c r="K14" s="3">
        <f>('[1]西川1212 新'!AG14+[1]川名1212!AG14+[1]平井1212!AG14+[1]なつ1220!AG14+[1]なつ12202!AG14)/5</f>
        <v>0</v>
      </c>
      <c r="L14" s="3">
        <f>('[1]西川1212 新'!AH14+[1]川名1212!AH14+[1]平井1212!AH14+[1]なつ1220!AH14+[1]なつ12202!AH14)/5</f>
        <v>0</v>
      </c>
      <c r="M14" s="3">
        <f>('[1]西川1212 新'!AI14+[1]川名1212!AI14+[1]平井1212!AI14+[1]なつ1220!AI14+[1]なつ12202!AI14)/5</f>
        <v>0</v>
      </c>
      <c r="N14" s="3">
        <f>('[1]西川1212 新'!AJ14+[1]川名1212!AJ14+[1]平井1212!AJ14+[1]なつ1220!AJ14+[1]なつ12202!AJ14)/5</f>
        <v>0</v>
      </c>
      <c r="O14" s="3">
        <f>('[1]西川1212 新'!AK14+[1]川名1212!AK14+[1]平井1212!AK14+[1]なつ1220!AK14+[1]なつ12202!AK14)/5</f>
        <v>0</v>
      </c>
      <c r="P14" s="3">
        <f>('[1]西川1212 新'!AL14+[1]川名1212!AL14+[1]平井1212!AL14+[1]なつ1220!AL14+[1]なつ12202!AL14)/5</f>
        <v>0</v>
      </c>
      <c r="W14" s="2" t="s">
        <v>17</v>
      </c>
      <c r="X14" s="5">
        <f t="shared" si="1"/>
        <v>1</v>
      </c>
      <c r="Y14" s="5">
        <f t="shared" si="0"/>
        <v>1</v>
      </c>
      <c r="Z14" s="5">
        <f t="shared" si="0"/>
        <v>1</v>
      </c>
      <c r="AA14" s="5">
        <f t="shared" si="0"/>
        <v>1</v>
      </c>
      <c r="AB14" s="4">
        <f t="shared" si="0"/>
        <v>0</v>
      </c>
      <c r="AC14" s="4">
        <f t="shared" si="0"/>
        <v>0</v>
      </c>
      <c r="AD14" s="4">
        <f t="shared" si="0"/>
        <v>0</v>
      </c>
      <c r="AE14" s="4">
        <f t="shared" si="0"/>
        <v>0</v>
      </c>
      <c r="AF14" s="4">
        <f t="shared" si="0"/>
        <v>0</v>
      </c>
      <c r="AG14" s="4">
        <f t="shared" si="0"/>
        <v>0</v>
      </c>
      <c r="AH14" s="4">
        <f t="shared" si="0"/>
        <v>0</v>
      </c>
      <c r="AI14" s="4">
        <f t="shared" si="0"/>
        <v>0</v>
      </c>
      <c r="AJ14" s="4">
        <f t="shared" si="0"/>
        <v>0</v>
      </c>
      <c r="AK14" s="4">
        <f t="shared" si="0"/>
        <v>0</v>
      </c>
      <c r="AL14" s="4">
        <f t="shared" si="0"/>
        <v>0</v>
      </c>
    </row>
    <row r="15" spans="1:38" ht="22.5" customHeight="1" thickBot="1" x14ac:dyDescent="0.45">
      <c r="A15" s="1" t="s">
        <v>18</v>
      </c>
      <c r="B15" s="3">
        <f>('[1]西川1212 新'!X15+[1]川名1212!X15+[1]平井1212!X15+[1]なつ1220!X15+[1]なつ12202!X15)/5</f>
        <v>0.2</v>
      </c>
      <c r="C15" s="3">
        <f>('[1]西川1212 新'!Y15+[1]川名1212!Y15+[1]平井1212!Y15+[1]なつ1220!Y15+[1]なつ12202!Y15)/5</f>
        <v>0.6</v>
      </c>
      <c r="D15" s="3">
        <f>('[1]西川1212 新'!Z15+[1]川名1212!Z15+[1]平井1212!Z15+[1]なつ1220!Z15+[1]なつ12202!Z15)/5</f>
        <v>0.6</v>
      </c>
      <c r="E15" s="3">
        <f>('[1]西川1212 新'!AA15+[1]川名1212!AA15+[1]平井1212!AA15+[1]なつ1220!AA15+[1]なつ12202!AA15)/5</f>
        <v>0.2</v>
      </c>
      <c r="F15" s="3">
        <f>('[1]西川1212 新'!AB15+[1]川名1212!AB15+[1]平井1212!AB15+[1]なつ1220!AB15+[1]なつ12202!AB15)/5</f>
        <v>0.2</v>
      </c>
      <c r="G15" s="3">
        <f>('[1]西川1212 新'!AC15+[1]川名1212!AC15+[1]平井1212!AC15+[1]なつ1220!AC15+[1]なつ12202!AC15)/5</f>
        <v>0.4</v>
      </c>
      <c r="H15" s="3">
        <f>('[1]西川1212 新'!AD15+[1]川名1212!AD15+[1]平井1212!AD15+[1]なつ1220!AD15+[1]なつ12202!AD15)/5</f>
        <v>0.2</v>
      </c>
      <c r="I15" s="3">
        <f>('[1]西川1212 新'!AE15+[1]川名1212!AE15+[1]平井1212!AE15+[1]なつ1220!AE15+[1]なつ12202!AE15)/5</f>
        <v>0</v>
      </c>
      <c r="J15" s="3">
        <f>('[1]西川1212 新'!AF15+[1]川名1212!AF15+[1]平井1212!AF15+[1]なつ1220!AF15+[1]なつ12202!AF15)/5</f>
        <v>0</v>
      </c>
      <c r="K15" s="3">
        <f>('[1]西川1212 新'!AG15+[1]川名1212!AG15+[1]平井1212!AG15+[1]なつ1220!AG15+[1]なつ12202!AG15)/5</f>
        <v>0</v>
      </c>
      <c r="L15" s="3">
        <f>('[1]西川1212 新'!AH15+[1]川名1212!AH15+[1]平井1212!AH15+[1]なつ1220!AH15+[1]なつ12202!AH15)/5</f>
        <v>0</v>
      </c>
      <c r="M15" s="3">
        <f>('[1]西川1212 新'!AI15+[1]川名1212!AI15+[1]平井1212!AI15+[1]なつ1220!AI15+[1]なつ12202!AI15)/5</f>
        <v>0</v>
      </c>
      <c r="N15" s="3">
        <f>('[1]西川1212 新'!AJ15+[1]川名1212!AJ15+[1]平井1212!AJ15+[1]なつ1220!AJ15+[1]なつ12202!AJ15)/5</f>
        <v>0</v>
      </c>
      <c r="O15" s="3">
        <f>('[1]西川1212 新'!AK15+[1]川名1212!AK15+[1]平井1212!AK15+[1]なつ1220!AK15+[1]なつ12202!AK15)/5</f>
        <v>0</v>
      </c>
      <c r="P15" s="3">
        <f>('[1]西川1212 新'!AL15+[1]川名1212!AL15+[1]平井1212!AL15+[1]なつ1220!AL15+[1]なつ12202!AL15)/5</f>
        <v>0</v>
      </c>
      <c r="W15" s="2" t="s">
        <v>18</v>
      </c>
      <c r="X15" s="4">
        <f t="shared" si="1"/>
        <v>0</v>
      </c>
      <c r="Y15" s="5">
        <f t="shared" si="0"/>
        <v>1</v>
      </c>
      <c r="Z15" s="5">
        <f t="shared" si="0"/>
        <v>1</v>
      </c>
      <c r="AA15" s="4">
        <f t="shared" si="0"/>
        <v>0</v>
      </c>
      <c r="AB15" s="4">
        <f t="shared" si="0"/>
        <v>0</v>
      </c>
      <c r="AC15" s="4">
        <f t="shared" si="0"/>
        <v>0</v>
      </c>
      <c r="AD15" s="4">
        <f t="shared" si="0"/>
        <v>0</v>
      </c>
      <c r="AE15" s="4">
        <f t="shared" si="0"/>
        <v>0</v>
      </c>
      <c r="AF15" s="4">
        <f t="shared" si="0"/>
        <v>0</v>
      </c>
      <c r="AG15" s="4">
        <f t="shared" si="0"/>
        <v>0</v>
      </c>
      <c r="AH15" s="4">
        <f t="shared" si="0"/>
        <v>0</v>
      </c>
      <c r="AI15" s="4">
        <f t="shared" si="0"/>
        <v>0</v>
      </c>
      <c r="AJ15" s="4">
        <f t="shared" si="0"/>
        <v>0</v>
      </c>
      <c r="AK15" s="4">
        <f t="shared" si="0"/>
        <v>0</v>
      </c>
      <c r="AL15" s="4">
        <f t="shared" si="0"/>
        <v>0</v>
      </c>
    </row>
    <row r="16" spans="1:38" ht="22.5" customHeight="1" thickBot="1" x14ac:dyDescent="0.45">
      <c r="A16" s="1" t="s">
        <v>19</v>
      </c>
      <c r="B16" s="3">
        <f>('[1]西川1212 新'!X16+[1]川名1212!X16+[1]平井1212!X16+[1]なつ1220!X16+[1]なつ12202!X16)/5</f>
        <v>0</v>
      </c>
      <c r="C16" s="3">
        <f>('[1]西川1212 新'!Y16+[1]川名1212!Y16+[1]平井1212!Y16+[1]なつ1220!Y16+[1]なつ12202!Y16)/5</f>
        <v>0.2</v>
      </c>
      <c r="D16" s="3">
        <f>('[1]西川1212 新'!Z16+[1]川名1212!Z16+[1]平井1212!Z16+[1]なつ1220!Z16+[1]なつ12202!Z16)/5</f>
        <v>0.2</v>
      </c>
      <c r="E16" s="3">
        <f>('[1]西川1212 新'!AA16+[1]川名1212!AA16+[1]平井1212!AA16+[1]なつ1220!AA16+[1]なつ12202!AA16)/5</f>
        <v>0.2</v>
      </c>
      <c r="F16" s="3">
        <f>('[1]西川1212 新'!AB16+[1]川名1212!AB16+[1]平井1212!AB16+[1]なつ1220!AB16+[1]なつ12202!AB16)/5</f>
        <v>0.2</v>
      </c>
      <c r="G16" s="3">
        <f>('[1]西川1212 新'!AC16+[1]川名1212!AC16+[1]平井1212!AC16+[1]なつ1220!AC16+[1]なつ12202!AC16)/5</f>
        <v>0</v>
      </c>
      <c r="H16" s="3">
        <f>('[1]西川1212 新'!AD16+[1]川名1212!AD16+[1]平井1212!AD16+[1]なつ1220!AD16+[1]なつ12202!AD16)/5</f>
        <v>0</v>
      </c>
      <c r="I16" s="3">
        <f>('[1]西川1212 新'!AE16+[1]川名1212!AE16+[1]平井1212!AE16+[1]なつ1220!AE16+[1]なつ12202!AE16)/5</f>
        <v>0</v>
      </c>
      <c r="J16" s="3">
        <f>('[1]西川1212 新'!AF16+[1]川名1212!AF16+[1]平井1212!AF16+[1]なつ1220!AF16+[1]なつ12202!AF16)/5</f>
        <v>0</v>
      </c>
      <c r="K16" s="3">
        <f>('[1]西川1212 新'!AG16+[1]川名1212!AG16+[1]平井1212!AG16+[1]なつ1220!AG16+[1]なつ12202!AG16)/5</f>
        <v>0</v>
      </c>
      <c r="L16" s="3">
        <f>('[1]西川1212 新'!AH16+[1]川名1212!AH16+[1]平井1212!AH16+[1]なつ1220!AH16+[1]なつ12202!AH16)/5</f>
        <v>0</v>
      </c>
      <c r="M16" s="3">
        <f>('[1]西川1212 新'!AI16+[1]川名1212!AI16+[1]平井1212!AI16+[1]なつ1220!AI16+[1]なつ12202!AI16)/5</f>
        <v>0</v>
      </c>
      <c r="N16" s="3">
        <f>('[1]西川1212 新'!AJ16+[1]川名1212!AJ16+[1]平井1212!AJ16+[1]なつ1220!AJ16+[1]なつ12202!AJ16)/5</f>
        <v>0</v>
      </c>
      <c r="O16" s="3">
        <f>('[1]西川1212 新'!AK16+[1]川名1212!AK16+[1]平井1212!AK16+[1]なつ1220!AK16+[1]なつ12202!AK16)/5</f>
        <v>0</v>
      </c>
      <c r="P16" s="3">
        <f>('[1]西川1212 新'!AL16+[1]川名1212!AL16+[1]平井1212!AL16+[1]なつ1220!AL16+[1]なつ12202!AL16)/5</f>
        <v>0</v>
      </c>
      <c r="W16" s="2" t="s">
        <v>19</v>
      </c>
      <c r="X16" s="4">
        <f t="shared" si="1"/>
        <v>0</v>
      </c>
      <c r="Y16" s="4">
        <f t="shared" si="0"/>
        <v>0</v>
      </c>
      <c r="Z16" s="4">
        <f t="shared" si="0"/>
        <v>0</v>
      </c>
      <c r="AA16" s="4">
        <f t="shared" si="0"/>
        <v>0</v>
      </c>
      <c r="AB16" s="4">
        <f t="shared" si="0"/>
        <v>0</v>
      </c>
      <c r="AC16" s="4">
        <f t="shared" si="0"/>
        <v>0</v>
      </c>
      <c r="AD16" s="4">
        <f t="shared" si="0"/>
        <v>0</v>
      </c>
      <c r="AE16" s="4">
        <f t="shared" si="0"/>
        <v>0</v>
      </c>
      <c r="AF16" s="4">
        <f t="shared" si="0"/>
        <v>0</v>
      </c>
      <c r="AG16" s="4">
        <f t="shared" si="0"/>
        <v>0</v>
      </c>
      <c r="AH16" s="4">
        <f t="shared" si="0"/>
        <v>0</v>
      </c>
      <c r="AI16" s="4">
        <f t="shared" si="0"/>
        <v>0</v>
      </c>
      <c r="AJ16" s="4">
        <f t="shared" si="0"/>
        <v>0</v>
      </c>
      <c r="AK16" s="4">
        <f t="shared" si="0"/>
        <v>0</v>
      </c>
      <c r="AL16" s="4">
        <f t="shared" si="0"/>
        <v>0</v>
      </c>
    </row>
    <row r="17" spans="1:39" ht="22.5" customHeight="1" thickBot="1" x14ac:dyDescent="0.45">
      <c r="A17" s="1" t="s">
        <v>20</v>
      </c>
      <c r="B17" s="3">
        <f>('[1]西川1212 新'!X17+[1]川名1212!X17+[1]平井1212!X17+[1]なつ1220!X17+[1]なつ12202!X17)/5</f>
        <v>0</v>
      </c>
      <c r="C17" s="3">
        <f>('[1]西川1212 新'!Y17+[1]川名1212!Y17+[1]平井1212!Y17+[1]なつ1220!Y17+[1]なつ12202!Y17)/5</f>
        <v>0</v>
      </c>
      <c r="D17" s="3">
        <f>('[1]西川1212 新'!Z17+[1]川名1212!Z17+[1]平井1212!Z17+[1]なつ1220!Z17+[1]なつ12202!Z17)/5</f>
        <v>0</v>
      </c>
      <c r="E17" s="3">
        <f>('[1]西川1212 新'!AA17+[1]川名1212!AA17+[1]平井1212!AA17+[1]なつ1220!AA17+[1]なつ12202!AA17)/5</f>
        <v>0</v>
      </c>
      <c r="F17" s="3">
        <f>('[1]西川1212 新'!AB17+[1]川名1212!AB17+[1]平井1212!AB17+[1]なつ1220!AB17+[1]なつ12202!AB17)/5</f>
        <v>0</v>
      </c>
      <c r="G17" s="3">
        <f>('[1]西川1212 新'!AC17+[1]川名1212!AC17+[1]平井1212!AC17+[1]なつ1220!AC17+[1]なつ12202!AC17)/5</f>
        <v>0</v>
      </c>
      <c r="H17" s="3">
        <f>('[1]西川1212 新'!AD17+[1]川名1212!AD17+[1]平井1212!AD17+[1]なつ1220!AD17+[1]なつ12202!AD17)/5</f>
        <v>0</v>
      </c>
      <c r="I17" s="3">
        <f>('[1]西川1212 新'!AE17+[1]川名1212!AE17+[1]平井1212!AE17+[1]なつ1220!AE17+[1]なつ12202!AE17)/5</f>
        <v>0</v>
      </c>
      <c r="J17" s="3">
        <f>('[1]西川1212 新'!AF17+[1]川名1212!AF17+[1]平井1212!AF17+[1]なつ1220!AF17+[1]なつ12202!AF17)/5</f>
        <v>0</v>
      </c>
      <c r="K17" s="3">
        <f>('[1]西川1212 新'!AG17+[1]川名1212!AG17+[1]平井1212!AG17+[1]なつ1220!AG17+[1]なつ12202!AG17)/5</f>
        <v>0</v>
      </c>
      <c r="L17" s="3">
        <f>('[1]西川1212 新'!AH17+[1]川名1212!AH17+[1]平井1212!AH17+[1]なつ1220!AH17+[1]なつ12202!AH17)/5</f>
        <v>0</v>
      </c>
      <c r="M17" s="3">
        <f>('[1]西川1212 新'!AI17+[1]川名1212!AI17+[1]平井1212!AI17+[1]なつ1220!AI17+[1]なつ12202!AI17)/5</f>
        <v>0</v>
      </c>
      <c r="N17" s="3">
        <f>('[1]西川1212 新'!AJ17+[1]川名1212!AJ17+[1]平井1212!AJ17+[1]なつ1220!AJ17+[1]なつ12202!AJ17)/5</f>
        <v>0</v>
      </c>
      <c r="O17" s="3">
        <f>('[1]西川1212 新'!AK17+[1]川名1212!AK17+[1]平井1212!AK17+[1]なつ1220!AK17+[1]なつ12202!AK17)/5</f>
        <v>0</v>
      </c>
      <c r="P17" s="3">
        <f>('[1]西川1212 新'!AL17+[1]川名1212!AL17+[1]平井1212!AL17+[1]なつ1220!AL17+[1]なつ12202!AL17)/5</f>
        <v>0</v>
      </c>
      <c r="W17" s="2" t="s">
        <v>20</v>
      </c>
      <c r="X17" s="4">
        <f t="shared" si="1"/>
        <v>0</v>
      </c>
      <c r="Y17" s="4">
        <f t="shared" si="0"/>
        <v>0</v>
      </c>
      <c r="Z17" s="4">
        <f t="shared" si="0"/>
        <v>0</v>
      </c>
      <c r="AA17" s="4">
        <f t="shared" si="0"/>
        <v>0</v>
      </c>
      <c r="AB17" s="4">
        <f t="shared" si="0"/>
        <v>0</v>
      </c>
      <c r="AC17" s="4">
        <f t="shared" si="0"/>
        <v>0</v>
      </c>
      <c r="AD17" s="4">
        <f t="shared" si="0"/>
        <v>0</v>
      </c>
      <c r="AE17" s="4">
        <f t="shared" si="0"/>
        <v>0</v>
      </c>
      <c r="AF17" s="4">
        <f t="shared" si="0"/>
        <v>0</v>
      </c>
      <c r="AG17" s="4">
        <f t="shared" si="0"/>
        <v>0</v>
      </c>
      <c r="AH17" s="4">
        <f t="shared" si="0"/>
        <v>0</v>
      </c>
      <c r="AI17" s="4">
        <f t="shared" si="0"/>
        <v>0</v>
      </c>
      <c r="AJ17" s="4">
        <f t="shared" si="0"/>
        <v>0</v>
      </c>
      <c r="AK17" s="4">
        <f t="shared" si="0"/>
        <v>0</v>
      </c>
      <c r="AL17" s="4">
        <f t="shared" si="0"/>
        <v>0</v>
      </c>
    </row>
    <row r="18" spans="1:39" ht="22.5" customHeight="1" x14ac:dyDescent="0.4">
      <c r="A18" s="1" t="s">
        <v>21</v>
      </c>
      <c r="B18" s="3">
        <f>('[1]西川1212 新'!X18+[1]川名1212!X18+[1]平井1212!X18+[1]なつ1220!X18+[1]なつ12202!X18)/5</f>
        <v>0</v>
      </c>
      <c r="C18" s="3">
        <f>('[1]西川1212 新'!Y18+[1]川名1212!Y18+[1]平井1212!Y18+[1]なつ1220!Y18+[1]なつ12202!Y18)/5</f>
        <v>0</v>
      </c>
      <c r="D18" s="3">
        <f>('[1]西川1212 新'!Z18+[1]川名1212!Z18+[1]平井1212!Z18+[1]なつ1220!Z18+[1]なつ12202!Z18)/5</f>
        <v>0</v>
      </c>
      <c r="E18" s="3">
        <f>('[1]西川1212 新'!AA18+[1]川名1212!AA18+[1]平井1212!AA18+[1]なつ1220!AA18+[1]なつ12202!AA18)/5</f>
        <v>0</v>
      </c>
      <c r="F18" s="3">
        <f>('[1]西川1212 新'!AB18+[1]川名1212!AB18+[1]平井1212!AB18+[1]なつ1220!AB18+[1]なつ12202!AB18)/5</f>
        <v>0</v>
      </c>
      <c r="G18" s="3">
        <f>('[1]西川1212 新'!AC18+[1]川名1212!AC18+[1]平井1212!AC18+[1]なつ1220!AC18+[1]なつ12202!AC18)/5</f>
        <v>0</v>
      </c>
      <c r="H18" s="3">
        <f>('[1]西川1212 新'!AD18+[1]川名1212!AD18+[1]平井1212!AD18+[1]なつ1220!AD18+[1]なつ12202!AD18)/5</f>
        <v>0</v>
      </c>
      <c r="I18" s="3">
        <f>('[1]西川1212 新'!AE18+[1]川名1212!AE18+[1]平井1212!AE18+[1]なつ1220!AE18+[1]なつ12202!AE18)/5</f>
        <v>0</v>
      </c>
      <c r="J18" s="3">
        <f>('[1]西川1212 新'!AF18+[1]川名1212!AF18+[1]平井1212!AF18+[1]なつ1220!AF18+[1]なつ12202!AF18)/5</f>
        <v>0</v>
      </c>
      <c r="K18" s="3">
        <f>('[1]西川1212 新'!AG18+[1]川名1212!AG18+[1]平井1212!AG18+[1]なつ1220!AG18+[1]なつ12202!AG18)/5</f>
        <v>0</v>
      </c>
      <c r="L18" s="3">
        <f>('[1]西川1212 新'!AH18+[1]川名1212!AH18+[1]平井1212!AH18+[1]なつ1220!AH18+[1]なつ12202!AH18)/5</f>
        <v>0</v>
      </c>
      <c r="M18" s="3">
        <f>('[1]西川1212 新'!AI18+[1]川名1212!AI18+[1]平井1212!AI18+[1]なつ1220!AI18+[1]なつ12202!AI18)/5</f>
        <v>0</v>
      </c>
      <c r="N18" s="3">
        <f>('[1]西川1212 新'!AJ18+[1]川名1212!AJ18+[1]平井1212!AJ18+[1]なつ1220!AJ18+[1]なつ12202!AJ18)/5</f>
        <v>0</v>
      </c>
      <c r="O18" s="3">
        <f>('[1]西川1212 新'!AK18+[1]川名1212!AK18+[1]平井1212!AK18+[1]なつ1220!AK18+[1]なつ12202!AK18)/5</f>
        <v>0</v>
      </c>
      <c r="P18" s="3">
        <f>('[1]西川1212 新'!AL18+[1]川名1212!AL18+[1]平井1212!AL18+[1]なつ1220!AL18+[1]なつ12202!AL18)/5</f>
        <v>0</v>
      </c>
      <c r="W18" s="2" t="s">
        <v>21</v>
      </c>
      <c r="X18" s="4">
        <f t="shared" si="1"/>
        <v>0</v>
      </c>
      <c r="Y18" s="4">
        <f t="shared" si="1"/>
        <v>0</v>
      </c>
      <c r="Z18" s="4">
        <f t="shared" si="1"/>
        <v>0</v>
      </c>
      <c r="AA18" s="4">
        <f t="shared" si="1"/>
        <v>0</v>
      </c>
      <c r="AB18" s="4">
        <f t="shared" si="1"/>
        <v>0</v>
      </c>
      <c r="AC18" s="4">
        <f t="shared" si="1"/>
        <v>0</v>
      </c>
      <c r="AD18" s="4">
        <f t="shared" si="1"/>
        <v>0</v>
      </c>
      <c r="AE18" s="4">
        <f t="shared" si="1"/>
        <v>0</v>
      </c>
      <c r="AF18" s="4">
        <f t="shared" si="1"/>
        <v>0</v>
      </c>
      <c r="AG18" s="4">
        <f t="shared" si="1"/>
        <v>0</v>
      </c>
      <c r="AH18" s="4">
        <f t="shared" si="1"/>
        <v>0</v>
      </c>
      <c r="AI18" s="4">
        <f t="shared" si="1"/>
        <v>0</v>
      </c>
      <c r="AJ18" s="4">
        <f t="shared" si="1"/>
        <v>0</v>
      </c>
      <c r="AK18" s="4">
        <f t="shared" si="1"/>
        <v>0</v>
      </c>
      <c r="AL18" s="4">
        <f t="shared" si="1"/>
        <v>0</v>
      </c>
    </row>
    <row r="19" spans="1:39" ht="22.5" customHeight="1" x14ac:dyDescent="0.4">
      <c r="X19" s="1">
        <v>9</v>
      </c>
      <c r="Y19" s="1">
        <v>12</v>
      </c>
      <c r="Z19" s="1">
        <v>13</v>
      </c>
      <c r="AA19" s="1">
        <v>11</v>
      </c>
      <c r="AB19" s="1">
        <v>4</v>
      </c>
      <c r="AC19" s="1">
        <v>4</v>
      </c>
      <c r="AD19" s="1">
        <v>3</v>
      </c>
      <c r="AE19" s="1">
        <v>5</v>
      </c>
      <c r="AF19" s="1">
        <v>6</v>
      </c>
      <c r="AG19" s="1">
        <v>6</v>
      </c>
      <c r="AH19" s="1">
        <v>5</v>
      </c>
      <c r="AI19" s="1">
        <v>6</v>
      </c>
      <c r="AM19" s="1">
        <f>SUM(X19:AI19)</f>
        <v>84</v>
      </c>
    </row>
    <row r="21" spans="1:39" ht="24.95" customHeight="1" x14ac:dyDescent="0.4">
      <c r="X21" s="6">
        <v>0</v>
      </c>
      <c r="Y21" s="6">
        <v>0</v>
      </c>
      <c r="Z21" s="6">
        <v>0</v>
      </c>
      <c r="AA21" s="6">
        <v>0</v>
      </c>
      <c r="AB21" s="7">
        <v>1</v>
      </c>
      <c r="AC21" s="7">
        <v>1</v>
      </c>
      <c r="AD21" s="7">
        <v>1</v>
      </c>
      <c r="AE21" s="7">
        <v>1</v>
      </c>
      <c r="AF21" s="7">
        <v>1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</row>
    <row r="22" spans="1:39" ht="24.95" customHeight="1" x14ac:dyDescent="0.4">
      <c r="X22" s="6">
        <v>0</v>
      </c>
      <c r="Y22" s="6">
        <v>0</v>
      </c>
      <c r="Z22" s="7">
        <v>1</v>
      </c>
      <c r="AA22" s="7">
        <v>1</v>
      </c>
      <c r="AB22" s="7">
        <v>1</v>
      </c>
      <c r="AC22" s="7">
        <v>1</v>
      </c>
      <c r="AD22" s="7">
        <v>1</v>
      </c>
      <c r="AE22" s="7">
        <v>1</v>
      </c>
      <c r="AF22" s="7">
        <v>1</v>
      </c>
      <c r="AG22" s="7">
        <v>1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</row>
    <row r="23" spans="1:39" ht="24.95" customHeight="1" x14ac:dyDescent="0.4">
      <c r="X23" s="6">
        <v>0</v>
      </c>
      <c r="Y23" s="7">
        <v>1</v>
      </c>
      <c r="Z23" s="7">
        <v>1</v>
      </c>
      <c r="AA23" s="7">
        <v>1</v>
      </c>
      <c r="AB23" s="7">
        <v>1</v>
      </c>
      <c r="AC23" s="7">
        <v>1</v>
      </c>
      <c r="AD23" s="7">
        <v>1</v>
      </c>
      <c r="AE23" s="6">
        <v>0</v>
      </c>
      <c r="AF23" s="6">
        <v>0</v>
      </c>
      <c r="AG23" s="7">
        <v>1</v>
      </c>
      <c r="AH23" s="7">
        <v>1</v>
      </c>
      <c r="AI23" s="7">
        <v>1</v>
      </c>
      <c r="AJ23" s="6">
        <v>0</v>
      </c>
      <c r="AK23" s="6">
        <v>0</v>
      </c>
      <c r="AL23" s="6">
        <v>0</v>
      </c>
    </row>
    <row r="24" spans="1:39" ht="24.95" customHeight="1" x14ac:dyDescent="0.4">
      <c r="X24" s="6">
        <v>0</v>
      </c>
      <c r="Y24" s="7">
        <v>1</v>
      </c>
      <c r="Z24" s="7">
        <v>1</v>
      </c>
      <c r="AA24" s="7">
        <v>1</v>
      </c>
      <c r="AB24" s="7">
        <v>1</v>
      </c>
      <c r="AC24" s="7">
        <v>1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7">
        <v>1</v>
      </c>
      <c r="AJ24" s="6">
        <v>0</v>
      </c>
      <c r="AK24" s="6">
        <v>0</v>
      </c>
      <c r="AL24" s="6">
        <v>0</v>
      </c>
    </row>
    <row r="25" spans="1:39" ht="24.95" customHeight="1" x14ac:dyDescent="0.4">
      <c r="X25" s="7">
        <v>1</v>
      </c>
      <c r="Y25" s="7">
        <v>1</v>
      </c>
      <c r="Z25" s="7">
        <v>1</v>
      </c>
      <c r="AA25" s="7">
        <v>1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7">
        <v>1</v>
      </c>
      <c r="AJ25" s="6">
        <v>0</v>
      </c>
      <c r="AK25" s="6">
        <v>0</v>
      </c>
      <c r="AL25" s="6">
        <v>0</v>
      </c>
    </row>
    <row r="26" spans="1:39" ht="24.95" customHeight="1" x14ac:dyDescent="0.4">
      <c r="X26" s="7">
        <v>1</v>
      </c>
      <c r="Y26" s="7">
        <v>1</v>
      </c>
      <c r="Z26" s="7">
        <v>1</v>
      </c>
      <c r="AA26" s="7">
        <v>1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7">
        <v>1</v>
      </c>
      <c r="AI26" s="7">
        <v>1</v>
      </c>
      <c r="AJ26" s="6">
        <v>0</v>
      </c>
      <c r="AK26" s="6">
        <v>0</v>
      </c>
      <c r="AL26" s="6">
        <v>0</v>
      </c>
    </row>
    <row r="27" spans="1:39" ht="24.95" customHeight="1" x14ac:dyDescent="0.4">
      <c r="X27" s="7">
        <v>1</v>
      </c>
      <c r="Y27" s="7">
        <v>1</v>
      </c>
      <c r="Z27" s="7">
        <v>1</v>
      </c>
      <c r="AA27" s="7">
        <v>1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7">
        <v>1</v>
      </c>
      <c r="AH27" s="7">
        <v>1</v>
      </c>
      <c r="AI27" s="7">
        <v>1</v>
      </c>
      <c r="AJ27" s="6">
        <v>0</v>
      </c>
      <c r="AK27" s="6">
        <v>0</v>
      </c>
      <c r="AL27" s="6">
        <v>0</v>
      </c>
    </row>
    <row r="28" spans="1:39" ht="24.95" customHeight="1" x14ac:dyDescent="0.4">
      <c r="X28" s="7">
        <v>1</v>
      </c>
      <c r="Y28" s="7">
        <v>1</v>
      </c>
      <c r="Z28" s="7">
        <v>1</v>
      </c>
      <c r="AA28" s="7">
        <v>1</v>
      </c>
      <c r="AB28" s="6">
        <v>0</v>
      </c>
      <c r="AC28" s="6">
        <v>0</v>
      </c>
      <c r="AD28" s="6">
        <v>0</v>
      </c>
      <c r="AE28" s="6">
        <v>0</v>
      </c>
      <c r="AF28" s="7">
        <v>1</v>
      </c>
      <c r="AG28" s="7">
        <v>1</v>
      </c>
      <c r="AH28" s="7">
        <v>1</v>
      </c>
      <c r="AI28" s="7">
        <v>1</v>
      </c>
      <c r="AJ28" s="6">
        <v>0</v>
      </c>
      <c r="AK28" s="6">
        <v>0</v>
      </c>
      <c r="AL28" s="6">
        <v>0</v>
      </c>
    </row>
    <row r="29" spans="1:39" ht="24.95" customHeight="1" x14ac:dyDescent="0.4">
      <c r="X29" s="7">
        <v>1</v>
      </c>
      <c r="Y29" s="7">
        <v>1</v>
      </c>
      <c r="Z29" s="7">
        <v>1</v>
      </c>
      <c r="AA29" s="6">
        <v>0</v>
      </c>
      <c r="AB29" s="6">
        <v>0</v>
      </c>
      <c r="AC29" s="6">
        <v>0</v>
      </c>
      <c r="AD29" s="6">
        <v>0</v>
      </c>
      <c r="AE29" s="7">
        <v>1</v>
      </c>
      <c r="AF29" s="7">
        <v>1</v>
      </c>
      <c r="AG29" s="7">
        <v>1</v>
      </c>
      <c r="AH29" s="7">
        <v>1</v>
      </c>
      <c r="AI29" s="6">
        <v>0</v>
      </c>
      <c r="AJ29" s="6">
        <v>0</v>
      </c>
      <c r="AK29" s="6">
        <v>0</v>
      </c>
      <c r="AL29" s="6">
        <v>0</v>
      </c>
    </row>
    <row r="30" spans="1:39" ht="24.95" customHeight="1" x14ac:dyDescent="0.4">
      <c r="X30" s="7">
        <v>1</v>
      </c>
      <c r="Y30" s="7">
        <v>1</v>
      </c>
      <c r="Z30" s="7">
        <v>1</v>
      </c>
      <c r="AA30" s="7">
        <v>1</v>
      </c>
      <c r="AB30" s="6">
        <v>0</v>
      </c>
      <c r="AC30" s="6">
        <v>0</v>
      </c>
      <c r="AD30" s="6">
        <v>0</v>
      </c>
      <c r="AE30" s="7">
        <v>1</v>
      </c>
      <c r="AF30" s="7">
        <v>1</v>
      </c>
      <c r="AG30" s="7">
        <v>1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</row>
    <row r="31" spans="1:39" ht="24.95" customHeight="1" x14ac:dyDescent="0.4">
      <c r="X31" s="7">
        <v>1</v>
      </c>
      <c r="Y31" s="7">
        <v>1</v>
      </c>
      <c r="Z31" s="7">
        <v>1</v>
      </c>
      <c r="AA31" s="7">
        <v>1</v>
      </c>
      <c r="AB31" s="6">
        <v>0</v>
      </c>
      <c r="AC31" s="6">
        <v>0</v>
      </c>
      <c r="AD31" s="6">
        <v>0</v>
      </c>
      <c r="AE31" s="7">
        <v>1</v>
      </c>
      <c r="AF31" s="7">
        <v>1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</row>
    <row r="32" spans="1:39" ht="24.95" customHeight="1" x14ac:dyDescent="0.4">
      <c r="X32" s="7">
        <v>1</v>
      </c>
      <c r="Y32" s="7">
        <v>1</v>
      </c>
      <c r="Z32" s="7">
        <v>1</v>
      </c>
      <c r="AA32" s="7">
        <v>1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</row>
    <row r="33" spans="24:38" ht="24.95" customHeight="1" x14ac:dyDescent="0.4">
      <c r="X33" s="7">
        <v>1</v>
      </c>
      <c r="Y33" s="7">
        <v>1</v>
      </c>
      <c r="Z33" s="7">
        <v>1</v>
      </c>
      <c r="AA33" s="7">
        <v>1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</row>
    <row r="34" spans="24:38" ht="24.95" customHeight="1" x14ac:dyDescent="0.4">
      <c r="X34" s="6">
        <v>0</v>
      </c>
      <c r="Y34" s="7">
        <v>1</v>
      </c>
      <c r="Z34" s="7">
        <v>1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</row>
    <row r="35" spans="24:38" ht="24.95" customHeight="1" x14ac:dyDescent="0.4"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</row>
    <row r="36" spans="24:38" ht="24.95" customHeight="1" x14ac:dyDescent="0.4"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</row>
    <row r="37" spans="24:38" ht="24.95" customHeight="1" x14ac:dyDescent="0.4"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17D80-0E57-4F65-8EF5-FAFA954649EC}">
  <dimension ref="A1:W77"/>
  <sheetViews>
    <sheetView topLeftCell="B61" zoomScale="90" zoomScaleNormal="90" workbookViewId="0">
      <selection activeCell="E5" sqref="E5"/>
    </sheetView>
  </sheetViews>
  <sheetFormatPr defaultColWidth="3.625" defaultRowHeight="22.5" customHeight="1" x14ac:dyDescent="0.4"/>
  <cols>
    <col min="1" max="1" width="3.875" style="1" customWidth="1"/>
    <col min="2" max="2" width="3.625" style="1"/>
    <col min="3" max="17" width="4.625" style="1" customWidth="1"/>
    <col min="18" max="18" width="3.625" style="1"/>
    <col min="19" max="19" width="5.625" style="1" bestFit="1" customWidth="1"/>
    <col min="20" max="20" width="3.625" style="1"/>
    <col min="21" max="21" width="7.125" style="1" bestFit="1" customWidth="1"/>
    <col min="22" max="22" width="6.375" style="1" customWidth="1"/>
    <col min="23" max="23" width="7.5" style="1" customWidth="1"/>
    <col min="24" max="16384" width="3.625" style="1"/>
  </cols>
  <sheetData>
    <row r="1" spans="1:23" ht="22.5" customHeight="1" x14ac:dyDescent="0.4">
      <c r="A1" s="16">
        <v>1</v>
      </c>
      <c r="C1" s="1" t="s">
        <v>23</v>
      </c>
      <c r="L1" s="1" t="s">
        <v>1</v>
      </c>
      <c r="M1" s="1" t="s">
        <v>4</v>
      </c>
      <c r="N1" s="1" t="s">
        <v>6</v>
      </c>
      <c r="O1" s="1" t="s">
        <v>8</v>
      </c>
      <c r="P1" s="1" t="s">
        <v>9</v>
      </c>
      <c r="Q1" s="1" t="s">
        <v>10</v>
      </c>
    </row>
    <row r="2" spans="1:23" ht="22.5" customHeight="1" thickBot="1" x14ac:dyDescent="0.45"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T2" s="1" t="s">
        <v>0</v>
      </c>
      <c r="U2" s="1">
        <v>15.674655</v>
      </c>
    </row>
    <row r="3" spans="1:23" ht="22.5" customHeight="1" x14ac:dyDescent="0.4">
      <c r="B3" s="1" t="s">
        <v>1</v>
      </c>
      <c r="C3" s="3">
        <v>24.49</v>
      </c>
      <c r="D3" s="8">
        <v>50</v>
      </c>
      <c r="E3" s="18">
        <v>58.42</v>
      </c>
      <c r="F3" s="8">
        <v>63.86</v>
      </c>
      <c r="G3" s="8">
        <v>46.88</v>
      </c>
      <c r="H3" s="8">
        <v>66.47</v>
      </c>
      <c r="I3" s="8">
        <v>36</v>
      </c>
      <c r="J3" s="8">
        <v>32.5</v>
      </c>
      <c r="K3" s="8">
        <v>33.6</v>
      </c>
      <c r="L3" s="8">
        <v>26.65</v>
      </c>
      <c r="M3" s="8">
        <v>59.1</v>
      </c>
      <c r="N3" s="8">
        <v>9.2100000000000009</v>
      </c>
      <c r="O3" s="8">
        <v>36.56</v>
      </c>
      <c r="P3" s="8">
        <v>0</v>
      </c>
      <c r="Q3" s="9">
        <v>0</v>
      </c>
      <c r="S3" s="1" t="s">
        <v>2</v>
      </c>
      <c r="T3" s="1" t="s">
        <v>3</v>
      </c>
      <c r="U3" s="1">
        <v>558.00806399999999</v>
      </c>
      <c r="V3" s="15">
        <f>500/U3</f>
        <v>0.89604439838346139</v>
      </c>
      <c r="W3" s="1">
        <v>1901.4922799999999</v>
      </c>
    </row>
    <row r="4" spans="1:23" ht="22.5" customHeight="1" x14ac:dyDescent="0.4">
      <c r="B4" s="1" t="s">
        <v>4</v>
      </c>
      <c r="C4" s="10">
        <v>74.709999999999994</v>
      </c>
      <c r="D4" s="1">
        <v>99.2</v>
      </c>
      <c r="E4" s="18">
        <v>98.79</v>
      </c>
      <c r="F4" s="18">
        <v>100</v>
      </c>
      <c r="G4" s="1">
        <v>99.09</v>
      </c>
      <c r="H4" s="18">
        <v>99.5</v>
      </c>
      <c r="I4" s="1">
        <v>83.31</v>
      </c>
      <c r="J4" s="1">
        <v>83.15</v>
      </c>
      <c r="K4" s="1">
        <v>89.28</v>
      </c>
      <c r="L4" s="1">
        <v>84.5</v>
      </c>
      <c r="M4" s="1">
        <v>73.48</v>
      </c>
      <c r="N4" s="1">
        <v>14.39</v>
      </c>
      <c r="O4" s="1">
        <v>61.87</v>
      </c>
      <c r="P4" s="1">
        <v>0</v>
      </c>
      <c r="Q4" s="11">
        <v>0</v>
      </c>
      <c r="T4" s="1" t="s">
        <v>5</v>
      </c>
      <c r="U4" s="1">
        <v>1242</v>
      </c>
      <c r="V4" s="15">
        <f>1150/U4</f>
        <v>0.92592592592592593</v>
      </c>
      <c r="W4" s="1">
        <v>2173.3846199999998</v>
      </c>
    </row>
    <row r="5" spans="1:23" ht="22.5" customHeight="1" x14ac:dyDescent="0.4">
      <c r="B5" s="1" t="s">
        <v>6</v>
      </c>
      <c r="C5" s="17">
        <v>91.84</v>
      </c>
      <c r="D5" s="1">
        <v>100</v>
      </c>
      <c r="E5" s="18">
        <v>100</v>
      </c>
      <c r="F5" s="18">
        <v>100</v>
      </c>
      <c r="G5" s="18">
        <v>96.24</v>
      </c>
      <c r="H5" s="18">
        <v>95.98</v>
      </c>
      <c r="I5" s="18">
        <v>97.83</v>
      </c>
      <c r="J5" s="18">
        <v>94.97</v>
      </c>
      <c r="K5" s="18">
        <v>73.430000000000007</v>
      </c>
      <c r="L5" s="18">
        <v>67.290000000000006</v>
      </c>
      <c r="M5" s="1">
        <v>67.400000000000006</v>
      </c>
      <c r="N5" s="1">
        <v>8.16</v>
      </c>
      <c r="O5" s="1">
        <v>95.93</v>
      </c>
      <c r="P5" s="1">
        <v>0</v>
      </c>
      <c r="Q5" s="11">
        <v>0</v>
      </c>
      <c r="S5" s="1" t="s">
        <v>7</v>
      </c>
      <c r="T5" s="1" t="s">
        <v>3</v>
      </c>
      <c r="U5" s="1">
        <v>3139.7395700000002</v>
      </c>
    </row>
    <row r="6" spans="1:23" ht="22.5" customHeight="1" x14ac:dyDescent="0.4">
      <c r="B6" s="1" t="s">
        <v>8</v>
      </c>
      <c r="C6" s="17">
        <v>91.82</v>
      </c>
      <c r="D6" s="1">
        <v>97.85</v>
      </c>
      <c r="E6" s="18">
        <v>100</v>
      </c>
      <c r="F6" s="18">
        <v>100</v>
      </c>
      <c r="G6" s="18">
        <v>92.28</v>
      </c>
      <c r="H6" s="18">
        <v>69.53</v>
      </c>
      <c r="I6" s="18">
        <v>96</v>
      </c>
      <c r="J6" s="18">
        <v>97.83</v>
      </c>
      <c r="K6" s="18">
        <v>58.33</v>
      </c>
      <c r="L6" s="18">
        <v>68.430000000000007</v>
      </c>
      <c r="M6" s="1">
        <v>91.25</v>
      </c>
      <c r="N6" s="1">
        <v>30.54</v>
      </c>
      <c r="O6" s="1">
        <v>96.11</v>
      </c>
      <c r="P6" s="1">
        <v>0</v>
      </c>
      <c r="Q6" s="11">
        <v>0</v>
      </c>
      <c r="T6" s="1" t="s">
        <v>5</v>
      </c>
      <c r="U6" s="1">
        <v>4304.6296300000004</v>
      </c>
    </row>
    <row r="7" spans="1:23" ht="22.5" customHeight="1" x14ac:dyDescent="0.4">
      <c r="B7" s="1" t="s">
        <v>9</v>
      </c>
      <c r="C7" s="17">
        <v>40.700000000000003</v>
      </c>
      <c r="D7" s="1">
        <v>85.83</v>
      </c>
      <c r="E7" s="18">
        <v>100</v>
      </c>
      <c r="F7" s="18">
        <v>100</v>
      </c>
      <c r="G7" s="18">
        <v>95</v>
      </c>
      <c r="H7" s="18">
        <v>73</v>
      </c>
      <c r="I7" s="18">
        <v>45.85</v>
      </c>
      <c r="J7" s="18">
        <v>19.36</v>
      </c>
      <c r="K7" s="1">
        <v>64.2</v>
      </c>
      <c r="L7" s="1">
        <v>92.1</v>
      </c>
      <c r="M7" s="1">
        <v>93.42</v>
      </c>
      <c r="N7" s="1">
        <v>80.34</v>
      </c>
      <c r="O7" s="1">
        <v>29.68</v>
      </c>
      <c r="P7" s="1">
        <v>0</v>
      </c>
      <c r="Q7" s="11">
        <v>0</v>
      </c>
      <c r="U7" s="1" t="s">
        <v>22</v>
      </c>
    </row>
    <row r="8" spans="1:23" ht="22.5" customHeight="1" x14ac:dyDescent="0.4">
      <c r="B8" s="1" t="s">
        <v>10</v>
      </c>
      <c r="C8" s="10">
        <v>37.18</v>
      </c>
      <c r="D8" s="1">
        <v>91.4</v>
      </c>
      <c r="E8" s="18">
        <v>98.17</v>
      </c>
      <c r="F8" s="18">
        <v>89.13</v>
      </c>
      <c r="G8" s="18">
        <v>55.9</v>
      </c>
      <c r="H8" s="18">
        <v>50.06</v>
      </c>
      <c r="I8" s="18">
        <v>18.2</v>
      </c>
      <c r="J8" s="1">
        <v>33.299999999999997</v>
      </c>
      <c r="K8" s="1">
        <v>92.18</v>
      </c>
      <c r="L8" s="1">
        <v>100</v>
      </c>
      <c r="M8" s="1">
        <v>97.3</v>
      </c>
      <c r="N8" s="1">
        <v>42.31</v>
      </c>
      <c r="O8" s="1">
        <v>0</v>
      </c>
      <c r="P8" s="1">
        <v>0</v>
      </c>
      <c r="Q8" s="11">
        <v>0</v>
      </c>
      <c r="T8" s="1" t="s">
        <v>0</v>
      </c>
      <c r="U8" s="1">
        <v>-8.7521339999999999</v>
      </c>
    </row>
    <row r="9" spans="1:23" ht="22.5" customHeight="1" x14ac:dyDescent="0.4">
      <c r="B9" s="1" t="s">
        <v>11</v>
      </c>
      <c r="C9" s="17">
        <v>50</v>
      </c>
      <c r="D9" s="1">
        <v>87.86</v>
      </c>
      <c r="E9" s="18">
        <v>100</v>
      </c>
      <c r="F9" s="18">
        <v>85.88</v>
      </c>
      <c r="G9" s="18">
        <v>37.69</v>
      </c>
      <c r="H9" s="1">
        <v>2.52</v>
      </c>
      <c r="I9" s="1">
        <v>0</v>
      </c>
      <c r="J9" s="1">
        <v>28.73</v>
      </c>
      <c r="K9" s="18">
        <v>82.28</v>
      </c>
      <c r="L9" s="1">
        <v>98.29</v>
      </c>
      <c r="M9" s="1">
        <v>98.822999999999993</v>
      </c>
      <c r="N9" s="1">
        <v>56.75</v>
      </c>
      <c r="O9" s="1">
        <v>0</v>
      </c>
      <c r="P9" s="1">
        <v>0</v>
      </c>
      <c r="Q9" s="11">
        <v>0</v>
      </c>
      <c r="S9" s="2"/>
    </row>
    <row r="10" spans="1:23" ht="22.5" customHeight="1" x14ac:dyDescent="0.4">
      <c r="B10" s="1" t="s">
        <v>12</v>
      </c>
      <c r="C10" s="10">
        <v>18.170000000000002</v>
      </c>
      <c r="D10" s="1">
        <v>56.03</v>
      </c>
      <c r="E10" s="18">
        <v>100</v>
      </c>
      <c r="F10" s="18">
        <v>96.42</v>
      </c>
      <c r="G10" s="1">
        <v>59.02</v>
      </c>
      <c r="H10" s="1">
        <v>4.34</v>
      </c>
      <c r="I10" s="1">
        <v>0</v>
      </c>
      <c r="J10" s="18">
        <v>34.03</v>
      </c>
      <c r="K10" s="18">
        <v>67.06</v>
      </c>
      <c r="L10" s="1">
        <v>89.3</v>
      </c>
      <c r="M10" s="1">
        <v>92.96</v>
      </c>
      <c r="N10" s="1">
        <v>58.7</v>
      </c>
      <c r="O10" s="1">
        <v>23.27</v>
      </c>
      <c r="P10" s="1">
        <v>0</v>
      </c>
      <c r="Q10" s="11">
        <v>0</v>
      </c>
      <c r="S10" s="2"/>
      <c r="T10" s="1" t="s">
        <v>0</v>
      </c>
      <c r="U10" s="1">
        <v>7.497681</v>
      </c>
    </row>
    <row r="11" spans="1:23" ht="22.5" customHeight="1" x14ac:dyDescent="0.4">
      <c r="B11" s="1" t="s">
        <v>13</v>
      </c>
      <c r="C11" s="17">
        <v>19.079999999999998</v>
      </c>
      <c r="D11" s="1">
        <v>62.29</v>
      </c>
      <c r="E11" s="18">
        <v>100</v>
      </c>
      <c r="F11" s="18">
        <v>99</v>
      </c>
      <c r="G11" s="1">
        <v>82.83</v>
      </c>
      <c r="H11" s="1">
        <v>36.96</v>
      </c>
      <c r="I11" s="1">
        <v>35.770000000000003</v>
      </c>
      <c r="J11" s="18">
        <v>30.4</v>
      </c>
      <c r="K11" s="18">
        <v>55</v>
      </c>
      <c r="L11" s="1">
        <v>78.58</v>
      </c>
      <c r="M11" s="1">
        <v>93.28</v>
      </c>
      <c r="N11" s="1">
        <v>92.48</v>
      </c>
      <c r="O11" s="1">
        <v>3</v>
      </c>
      <c r="P11" s="1">
        <v>0</v>
      </c>
      <c r="Q11" s="11">
        <v>0</v>
      </c>
    </row>
    <row r="12" spans="1:23" ht="22.5" customHeight="1" x14ac:dyDescent="0.4">
      <c r="B12" s="1" t="s">
        <v>14</v>
      </c>
      <c r="C12" s="10">
        <v>30.2</v>
      </c>
      <c r="D12" s="1">
        <v>90.5</v>
      </c>
      <c r="E12" s="1">
        <v>83.31</v>
      </c>
      <c r="F12" s="1">
        <v>96</v>
      </c>
      <c r="G12" s="1">
        <v>74.760000000000005</v>
      </c>
      <c r="H12" s="1">
        <v>98.01</v>
      </c>
      <c r="I12" s="1">
        <v>91.29</v>
      </c>
      <c r="J12" s="18">
        <v>87.89</v>
      </c>
      <c r="K12" s="18">
        <v>71.73</v>
      </c>
      <c r="L12" s="1">
        <v>75</v>
      </c>
      <c r="M12" s="1">
        <v>99.78</v>
      </c>
      <c r="N12" s="1">
        <v>86.67</v>
      </c>
      <c r="O12" s="1">
        <v>0</v>
      </c>
      <c r="P12" s="1">
        <v>0</v>
      </c>
      <c r="Q12" s="11">
        <v>0</v>
      </c>
    </row>
    <row r="13" spans="1:23" ht="22.5" customHeight="1" x14ac:dyDescent="0.4">
      <c r="B13" s="1" t="s">
        <v>15</v>
      </c>
      <c r="C13" s="10">
        <v>39.61</v>
      </c>
      <c r="D13" s="1">
        <v>87.22</v>
      </c>
      <c r="E13" s="18">
        <v>8.31</v>
      </c>
      <c r="F13" s="18">
        <v>97.7</v>
      </c>
      <c r="G13" s="18">
        <v>95.95</v>
      </c>
      <c r="H13" s="1">
        <v>100</v>
      </c>
      <c r="I13" s="18">
        <v>98.97</v>
      </c>
      <c r="J13" s="18">
        <v>99.43</v>
      </c>
      <c r="K13" s="18">
        <v>87.45</v>
      </c>
      <c r="L13" s="1">
        <v>73.44</v>
      </c>
      <c r="M13" s="1">
        <v>99.32</v>
      </c>
      <c r="N13" s="1">
        <v>85.01</v>
      </c>
      <c r="O13" s="1">
        <v>12</v>
      </c>
      <c r="P13" s="1">
        <v>0</v>
      </c>
      <c r="Q13" s="11">
        <v>0</v>
      </c>
    </row>
    <row r="14" spans="1:23" ht="22.5" customHeight="1" x14ac:dyDescent="0.4">
      <c r="B14" s="1" t="s">
        <v>16</v>
      </c>
      <c r="C14" s="17">
        <v>7.12</v>
      </c>
      <c r="D14" s="18">
        <v>14.61</v>
      </c>
      <c r="E14" s="18">
        <v>0</v>
      </c>
      <c r="F14" s="18">
        <v>55.13</v>
      </c>
      <c r="G14" s="18">
        <v>79.42</v>
      </c>
      <c r="H14" s="1">
        <v>84.34</v>
      </c>
      <c r="I14" s="1">
        <v>81.400000000000006</v>
      </c>
      <c r="J14" s="18">
        <v>79.91</v>
      </c>
      <c r="K14" s="18">
        <v>79.45</v>
      </c>
      <c r="L14" s="1">
        <v>55.95</v>
      </c>
      <c r="M14" s="1">
        <v>48.07</v>
      </c>
      <c r="N14" s="1">
        <v>56.83</v>
      </c>
      <c r="O14" s="1">
        <v>0</v>
      </c>
      <c r="P14" s="1">
        <v>0</v>
      </c>
      <c r="Q14" s="11">
        <v>0</v>
      </c>
    </row>
    <row r="15" spans="1:23" ht="22.5" customHeight="1" x14ac:dyDescent="0.4">
      <c r="B15" s="1" t="s">
        <v>17</v>
      </c>
      <c r="C15" s="10">
        <v>0</v>
      </c>
      <c r="D15" s="1">
        <v>0.8</v>
      </c>
      <c r="E15" s="1">
        <v>0</v>
      </c>
      <c r="F15" s="1">
        <v>2.5</v>
      </c>
      <c r="G15" s="1">
        <v>10.06</v>
      </c>
      <c r="H15" s="1">
        <v>18.440000000000001</v>
      </c>
      <c r="I15" s="1">
        <v>25.99</v>
      </c>
      <c r="J15" s="1">
        <v>23.59</v>
      </c>
      <c r="K15" s="1">
        <v>7.43</v>
      </c>
      <c r="L15" s="1">
        <v>3.89</v>
      </c>
      <c r="M15" s="1">
        <v>0.3</v>
      </c>
      <c r="N15" s="1">
        <v>38.56</v>
      </c>
      <c r="O15" s="1">
        <v>0</v>
      </c>
      <c r="P15" s="1">
        <v>0</v>
      </c>
      <c r="Q15" s="11">
        <v>0</v>
      </c>
      <c r="U15" s="1">
        <v>820</v>
      </c>
    </row>
    <row r="16" spans="1:23" ht="22.5" customHeight="1" x14ac:dyDescent="0.4">
      <c r="B16" s="1" t="s">
        <v>18</v>
      </c>
      <c r="C16" s="10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1">
        <v>0</v>
      </c>
      <c r="U16" s="1">
        <v>820</v>
      </c>
    </row>
    <row r="17" spans="1:21" ht="22.5" customHeight="1" thickBot="1" x14ac:dyDescent="0.45">
      <c r="B17" s="1" t="s">
        <v>19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4"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19" spans="1:21" ht="22.5" customHeight="1" x14ac:dyDescent="0.4"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</row>
    <row r="21" spans="1:21" ht="22.5" customHeight="1" x14ac:dyDescent="0.4">
      <c r="A21" s="1">
        <v>2</v>
      </c>
      <c r="C21" s="1" t="s">
        <v>25</v>
      </c>
      <c r="U21" s="1" t="s">
        <v>24</v>
      </c>
    </row>
    <row r="22" spans="1:21" ht="22.5" customHeight="1" thickBot="1" x14ac:dyDescent="0.45">
      <c r="C22" s="2">
        <v>1</v>
      </c>
      <c r="D22" s="2">
        <v>2</v>
      </c>
      <c r="E22" s="2">
        <v>3</v>
      </c>
      <c r="F22" s="2">
        <v>4</v>
      </c>
      <c r="G22" s="2">
        <v>5</v>
      </c>
      <c r="H22" s="2">
        <v>6</v>
      </c>
      <c r="I22" s="2">
        <v>7</v>
      </c>
      <c r="J22" s="2">
        <v>8</v>
      </c>
      <c r="K22" s="2">
        <v>9</v>
      </c>
      <c r="L22" s="2">
        <v>10</v>
      </c>
      <c r="M22" s="2">
        <v>11</v>
      </c>
      <c r="N22" s="2">
        <v>12</v>
      </c>
      <c r="O22" s="2">
        <v>13</v>
      </c>
      <c r="P22" s="2">
        <v>14</v>
      </c>
      <c r="Q22" s="2">
        <v>15</v>
      </c>
    </row>
    <row r="23" spans="1:21" ht="22.5" customHeight="1" x14ac:dyDescent="0.4">
      <c r="B23" s="1" t="s">
        <v>1</v>
      </c>
      <c r="C23" s="3">
        <f t="shared" ref="C23:Q37" si="0">ROUND(C3,-2)/100</f>
        <v>0</v>
      </c>
      <c r="D23" s="8">
        <f t="shared" si="0"/>
        <v>1</v>
      </c>
      <c r="E23" s="8">
        <f t="shared" si="0"/>
        <v>1</v>
      </c>
      <c r="F23" s="8">
        <f t="shared" si="0"/>
        <v>1</v>
      </c>
      <c r="G23" s="8">
        <f t="shared" si="0"/>
        <v>0</v>
      </c>
      <c r="H23" s="8">
        <f t="shared" si="0"/>
        <v>1</v>
      </c>
      <c r="I23" s="8">
        <f t="shared" si="0"/>
        <v>0</v>
      </c>
      <c r="J23" s="8">
        <f t="shared" si="0"/>
        <v>0</v>
      </c>
      <c r="K23" s="8">
        <f t="shared" si="0"/>
        <v>0</v>
      </c>
      <c r="L23" s="8">
        <f t="shared" si="0"/>
        <v>0</v>
      </c>
      <c r="M23" s="8">
        <f t="shared" si="0"/>
        <v>1</v>
      </c>
      <c r="N23" s="8">
        <f t="shared" si="0"/>
        <v>0</v>
      </c>
      <c r="O23" s="8">
        <f t="shared" si="0"/>
        <v>0</v>
      </c>
      <c r="P23" s="8">
        <f t="shared" si="0"/>
        <v>0</v>
      </c>
      <c r="Q23" s="9">
        <f t="shared" si="0"/>
        <v>0</v>
      </c>
    </row>
    <row r="24" spans="1:21" ht="22.5" customHeight="1" x14ac:dyDescent="0.4">
      <c r="B24" s="1" t="s">
        <v>4</v>
      </c>
      <c r="C24" s="10">
        <f t="shared" si="0"/>
        <v>1</v>
      </c>
      <c r="D24" s="1">
        <f t="shared" si="0"/>
        <v>1</v>
      </c>
      <c r="E24" s="1">
        <f t="shared" si="0"/>
        <v>1</v>
      </c>
      <c r="F24" s="1">
        <f t="shared" si="0"/>
        <v>1</v>
      </c>
      <c r="G24" s="1">
        <f t="shared" si="0"/>
        <v>1</v>
      </c>
      <c r="H24" s="1">
        <f t="shared" si="0"/>
        <v>1</v>
      </c>
      <c r="I24" s="1">
        <f t="shared" si="0"/>
        <v>1</v>
      </c>
      <c r="J24" s="1">
        <f t="shared" si="0"/>
        <v>1</v>
      </c>
      <c r="K24" s="1">
        <f t="shared" si="0"/>
        <v>1</v>
      </c>
      <c r="L24" s="1">
        <f t="shared" si="0"/>
        <v>1</v>
      </c>
      <c r="M24" s="1">
        <f t="shared" si="0"/>
        <v>1</v>
      </c>
      <c r="N24" s="1">
        <f t="shared" si="0"/>
        <v>0</v>
      </c>
      <c r="O24" s="1">
        <f t="shared" si="0"/>
        <v>1</v>
      </c>
      <c r="P24" s="1">
        <f t="shared" si="0"/>
        <v>0</v>
      </c>
      <c r="Q24" s="11">
        <f t="shared" si="0"/>
        <v>0</v>
      </c>
    </row>
    <row r="25" spans="1:21" ht="22.5" customHeight="1" x14ac:dyDescent="0.4">
      <c r="B25" s="1" t="s">
        <v>6</v>
      </c>
      <c r="C25" s="10">
        <f>ROUND(C5,-2)/100</f>
        <v>1</v>
      </c>
      <c r="D25" s="1">
        <f>ROUND(D5,-2)/100</f>
        <v>1</v>
      </c>
      <c r="E25" s="1">
        <f t="shared" si="0"/>
        <v>1</v>
      </c>
      <c r="F25" s="1">
        <f t="shared" si="0"/>
        <v>1</v>
      </c>
      <c r="G25" s="1">
        <f t="shared" si="0"/>
        <v>1</v>
      </c>
      <c r="H25" s="1">
        <f t="shared" si="0"/>
        <v>1</v>
      </c>
      <c r="I25" s="1">
        <f t="shared" si="0"/>
        <v>1</v>
      </c>
      <c r="J25" s="1">
        <f t="shared" si="0"/>
        <v>1</v>
      </c>
      <c r="K25" s="1">
        <f t="shared" si="0"/>
        <v>1</v>
      </c>
      <c r="L25" s="1">
        <f t="shared" si="0"/>
        <v>1</v>
      </c>
      <c r="M25" s="1">
        <f t="shared" si="0"/>
        <v>1</v>
      </c>
      <c r="N25" s="1">
        <f t="shared" si="0"/>
        <v>0</v>
      </c>
      <c r="O25" s="1">
        <f t="shared" si="0"/>
        <v>1</v>
      </c>
      <c r="P25" s="1">
        <f t="shared" si="0"/>
        <v>0</v>
      </c>
      <c r="Q25" s="11">
        <f t="shared" si="0"/>
        <v>0</v>
      </c>
    </row>
    <row r="26" spans="1:21" ht="22.5" customHeight="1" x14ac:dyDescent="0.4">
      <c r="B26" s="1" t="s">
        <v>8</v>
      </c>
      <c r="C26" s="10">
        <f t="shared" ref="C26:D37" si="1">ROUND(C6,-2)/100</f>
        <v>1</v>
      </c>
      <c r="D26" s="1">
        <f t="shared" si="1"/>
        <v>1</v>
      </c>
      <c r="E26" s="1">
        <f t="shared" si="0"/>
        <v>1</v>
      </c>
      <c r="F26" s="1">
        <f t="shared" si="0"/>
        <v>1</v>
      </c>
      <c r="G26" s="1">
        <f t="shared" si="0"/>
        <v>1</v>
      </c>
      <c r="H26" s="1">
        <f t="shared" si="0"/>
        <v>1</v>
      </c>
      <c r="I26" s="1">
        <f t="shared" si="0"/>
        <v>1</v>
      </c>
      <c r="J26" s="1">
        <f t="shared" si="0"/>
        <v>1</v>
      </c>
      <c r="K26" s="1">
        <f t="shared" si="0"/>
        <v>1</v>
      </c>
      <c r="L26" s="1">
        <f t="shared" si="0"/>
        <v>1</v>
      </c>
      <c r="M26" s="1">
        <f t="shared" si="0"/>
        <v>1</v>
      </c>
      <c r="N26" s="1">
        <f t="shared" si="0"/>
        <v>0</v>
      </c>
      <c r="O26" s="1">
        <f t="shared" si="0"/>
        <v>1</v>
      </c>
      <c r="P26" s="1">
        <f t="shared" si="0"/>
        <v>0</v>
      </c>
      <c r="Q26" s="11">
        <f t="shared" si="0"/>
        <v>0</v>
      </c>
    </row>
    <row r="27" spans="1:21" ht="22.5" customHeight="1" x14ac:dyDescent="0.4">
      <c r="B27" s="1" t="s">
        <v>9</v>
      </c>
      <c r="C27" s="10">
        <f t="shared" si="1"/>
        <v>0</v>
      </c>
      <c r="D27" s="1">
        <f t="shared" si="1"/>
        <v>1</v>
      </c>
      <c r="E27" s="1">
        <f t="shared" si="0"/>
        <v>1</v>
      </c>
      <c r="F27" s="1">
        <f t="shared" si="0"/>
        <v>1</v>
      </c>
      <c r="G27" s="1">
        <f t="shared" si="0"/>
        <v>1</v>
      </c>
      <c r="H27" s="1">
        <f t="shared" si="0"/>
        <v>1</v>
      </c>
      <c r="I27" s="1">
        <f t="shared" si="0"/>
        <v>0</v>
      </c>
      <c r="J27" s="1">
        <f t="shared" si="0"/>
        <v>0</v>
      </c>
      <c r="K27" s="1">
        <f t="shared" si="0"/>
        <v>1</v>
      </c>
      <c r="L27" s="1">
        <f t="shared" si="0"/>
        <v>1</v>
      </c>
      <c r="M27" s="1">
        <f t="shared" si="0"/>
        <v>1</v>
      </c>
      <c r="N27" s="1">
        <f t="shared" si="0"/>
        <v>1</v>
      </c>
      <c r="O27" s="1">
        <f t="shared" si="0"/>
        <v>0</v>
      </c>
      <c r="P27" s="1">
        <f t="shared" si="0"/>
        <v>0</v>
      </c>
      <c r="Q27" s="11">
        <f t="shared" si="0"/>
        <v>0</v>
      </c>
    </row>
    <row r="28" spans="1:21" ht="22.5" customHeight="1" x14ac:dyDescent="0.4">
      <c r="B28" s="1" t="s">
        <v>10</v>
      </c>
      <c r="C28" s="10">
        <f t="shared" si="1"/>
        <v>0</v>
      </c>
      <c r="D28" s="1">
        <f t="shared" si="1"/>
        <v>1</v>
      </c>
      <c r="E28" s="1">
        <f t="shared" si="0"/>
        <v>1</v>
      </c>
      <c r="F28" s="1">
        <f t="shared" si="0"/>
        <v>1</v>
      </c>
      <c r="G28" s="1">
        <f t="shared" si="0"/>
        <v>1</v>
      </c>
      <c r="H28" s="1">
        <f t="shared" si="0"/>
        <v>1</v>
      </c>
      <c r="I28" s="1">
        <f t="shared" si="0"/>
        <v>0</v>
      </c>
      <c r="J28" s="1">
        <f t="shared" si="0"/>
        <v>0</v>
      </c>
      <c r="K28" s="1">
        <f t="shared" si="0"/>
        <v>1</v>
      </c>
      <c r="L28" s="1">
        <f t="shared" si="0"/>
        <v>1</v>
      </c>
      <c r="M28" s="1">
        <f t="shared" si="0"/>
        <v>1</v>
      </c>
      <c r="N28" s="1">
        <f t="shared" si="0"/>
        <v>0</v>
      </c>
      <c r="O28" s="1">
        <f t="shared" si="0"/>
        <v>0</v>
      </c>
      <c r="P28" s="1">
        <f t="shared" si="0"/>
        <v>0</v>
      </c>
      <c r="Q28" s="11">
        <f t="shared" si="0"/>
        <v>0</v>
      </c>
    </row>
    <row r="29" spans="1:21" ht="22.5" customHeight="1" x14ac:dyDescent="0.4">
      <c r="B29" s="1" t="s">
        <v>11</v>
      </c>
      <c r="C29" s="10">
        <f t="shared" si="1"/>
        <v>1</v>
      </c>
      <c r="D29" s="1">
        <f t="shared" si="1"/>
        <v>1</v>
      </c>
      <c r="E29" s="1">
        <f t="shared" si="0"/>
        <v>1</v>
      </c>
      <c r="F29" s="1">
        <f t="shared" si="0"/>
        <v>1</v>
      </c>
      <c r="G29" s="1">
        <f t="shared" si="0"/>
        <v>0</v>
      </c>
      <c r="H29" s="1">
        <f t="shared" si="0"/>
        <v>0</v>
      </c>
      <c r="I29" s="1">
        <f t="shared" si="0"/>
        <v>0</v>
      </c>
      <c r="J29" s="1">
        <f t="shared" si="0"/>
        <v>0</v>
      </c>
      <c r="K29" s="1">
        <f t="shared" si="0"/>
        <v>1</v>
      </c>
      <c r="L29" s="1">
        <f t="shared" si="0"/>
        <v>1</v>
      </c>
      <c r="M29" s="1">
        <f t="shared" si="0"/>
        <v>1</v>
      </c>
      <c r="N29" s="1">
        <f t="shared" si="0"/>
        <v>1</v>
      </c>
      <c r="O29" s="1">
        <f t="shared" si="0"/>
        <v>0</v>
      </c>
      <c r="P29" s="1">
        <f t="shared" si="0"/>
        <v>0</v>
      </c>
      <c r="Q29" s="11">
        <f t="shared" si="0"/>
        <v>0</v>
      </c>
    </row>
    <row r="30" spans="1:21" ht="22.5" customHeight="1" x14ac:dyDescent="0.4">
      <c r="B30" s="1" t="s">
        <v>12</v>
      </c>
      <c r="C30" s="10">
        <f t="shared" si="1"/>
        <v>0</v>
      </c>
      <c r="D30" s="1">
        <f t="shared" si="1"/>
        <v>1</v>
      </c>
      <c r="E30" s="1">
        <f t="shared" si="0"/>
        <v>1</v>
      </c>
      <c r="F30" s="1">
        <f t="shared" si="0"/>
        <v>1</v>
      </c>
      <c r="G30" s="1">
        <f t="shared" si="0"/>
        <v>1</v>
      </c>
      <c r="H30" s="1">
        <f t="shared" si="0"/>
        <v>0</v>
      </c>
      <c r="I30" s="1">
        <f t="shared" si="0"/>
        <v>0</v>
      </c>
      <c r="J30" s="1">
        <f t="shared" si="0"/>
        <v>0</v>
      </c>
      <c r="K30" s="1">
        <f t="shared" si="0"/>
        <v>1</v>
      </c>
      <c r="L30" s="1">
        <f t="shared" si="0"/>
        <v>1</v>
      </c>
      <c r="M30" s="1">
        <f t="shared" si="0"/>
        <v>1</v>
      </c>
      <c r="N30" s="1">
        <f t="shared" si="0"/>
        <v>1</v>
      </c>
      <c r="O30" s="1">
        <f t="shared" si="0"/>
        <v>0</v>
      </c>
      <c r="P30" s="1">
        <f t="shared" si="0"/>
        <v>0</v>
      </c>
      <c r="Q30" s="11">
        <f t="shared" si="0"/>
        <v>0</v>
      </c>
    </row>
    <row r="31" spans="1:21" ht="22.5" customHeight="1" x14ac:dyDescent="0.4">
      <c r="B31" s="1" t="s">
        <v>13</v>
      </c>
      <c r="C31" s="10">
        <f t="shared" si="1"/>
        <v>0</v>
      </c>
      <c r="D31" s="1">
        <f t="shared" si="1"/>
        <v>1</v>
      </c>
      <c r="E31" s="1">
        <f t="shared" si="0"/>
        <v>1</v>
      </c>
      <c r="F31" s="1">
        <f t="shared" si="0"/>
        <v>1</v>
      </c>
      <c r="G31" s="1">
        <f t="shared" si="0"/>
        <v>1</v>
      </c>
      <c r="H31" s="1">
        <f t="shared" si="0"/>
        <v>0</v>
      </c>
      <c r="I31" s="1">
        <f t="shared" si="0"/>
        <v>0</v>
      </c>
      <c r="J31" s="1">
        <f t="shared" si="0"/>
        <v>0</v>
      </c>
      <c r="K31" s="1">
        <f t="shared" si="0"/>
        <v>1</v>
      </c>
      <c r="L31" s="1">
        <f t="shared" si="0"/>
        <v>1</v>
      </c>
      <c r="M31" s="1">
        <f t="shared" si="0"/>
        <v>1</v>
      </c>
      <c r="N31" s="1">
        <f t="shared" si="0"/>
        <v>1</v>
      </c>
      <c r="O31" s="1">
        <f t="shared" si="0"/>
        <v>0</v>
      </c>
      <c r="P31" s="1">
        <f t="shared" si="0"/>
        <v>0</v>
      </c>
      <c r="Q31" s="11">
        <f t="shared" si="0"/>
        <v>0</v>
      </c>
    </row>
    <row r="32" spans="1:21" ht="22.5" customHeight="1" x14ac:dyDescent="0.4">
      <c r="B32" s="1" t="s">
        <v>14</v>
      </c>
      <c r="C32" s="10">
        <f t="shared" si="1"/>
        <v>0</v>
      </c>
      <c r="D32" s="1">
        <f t="shared" si="1"/>
        <v>1</v>
      </c>
      <c r="E32" s="1">
        <f t="shared" si="0"/>
        <v>1</v>
      </c>
      <c r="F32" s="1">
        <f t="shared" si="0"/>
        <v>1</v>
      </c>
      <c r="G32" s="1">
        <f t="shared" si="0"/>
        <v>1</v>
      </c>
      <c r="H32" s="1">
        <f t="shared" si="0"/>
        <v>1</v>
      </c>
      <c r="I32" s="1">
        <f t="shared" si="0"/>
        <v>1</v>
      </c>
      <c r="J32" s="1">
        <f t="shared" si="0"/>
        <v>1</v>
      </c>
      <c r="K32" s="1">
        <f t="shared" si="0"/>
        <v>1</v>
      </c>
      <c r="L32" s="1">
        <f t="shared" si="0"/>
        <v>1</v>
      </c>
      <c r="M32" s="1">
        <f t="shared" si="0"/>
        <v>1</v>
      </c>
      <c r="N32" s="1">
        <f t="shared" si="0"/>
        <v>1</v>
      </c>
      <c r="O32" s="1">
        <f t="shared" si="0"/>
        <v>0</v>
      </c>
      <c r="P32" s="1">
        <f t="shared" si="0"/>
        <v>0</v>
      </c>
      <c r="Q32" s="11">
        <f t="shared" si="0"/>
        <v>0</v>
      </c>
    </row>
    <row r="33" spans="1:17" ht="22.5" customHeight="1" x14ac:dyDescent="0.4">
      <c r="B33" s="1" t="s">
        <v>15</v>
      </c>
      <c r="C33" s="10">
        <f t="shared" si="1"/>
        <v>0</v>
      </c>
      <c r="D33" s="1">
        <f t="shared" si="1"/>
        <v>1</v>
      </c>
      <c r="E33" s="1">
        <f t="shared" si="0"/>
        <v>0</v>
      </c>
      <c r="F33" s="1">
        <f t="shared" si="0"/>
        <v>1</v>
      </c>
      <c r="G33" s="1">
        <f t="shared" si="0"/>
        <v>1</v>
      </c>
      <c r="H33" s="1">
        <f t="shared" si="0"/>
        <v>1</v>
      </c>
      <c r="I33" s="1">
        <f t="shared" si="0"/>
        <v>1</v>
      </c>
      <c r="J33" s="1">
        <f t="shared" si="0"/>
        <v>1</v>
      </c>
      <c r="K33" s="1">
        <f t="shared" si="0"/>
        <v>1</v>
      </c>
      <c r="L33" s="1">
        <f t="shared" si="0"/>
        <v>1</v>
      </c>
      <c r="M33" s="1">
        <f t="shared" si="0"/>
        <v>1</v>
      </c>
      <c r="N33" s="1">
        <f t="shared" si="0"/>
        <v>1</v>
      </c>
      <c r="O33" s="1">
        <f t="shared" si="0"/>
        <v>0</v>
      </c>
      <c r="P33" s="1">
        <f t="shared" si="0"/>
        <v>0</v>
      </c>
      <c r="Q33" s="11">
        <f t="shared" si="0"/>
        <v>0</v>
      </c>
    </row>
    <row r="34" spans="1:17" ht="22.5" customHeight="1" x14ac:dyDescent="0.4">
      <c r="B34" s="1" t="s">
        <v>16</v>
      </c>
      <c r="C34" s="10">
        <f t="shared" si="1"/>
        <v>0</v>
      </c>
      <c r="D34" s="1">
        <f t="shared" si="1"/>
        <v>0</v>
      </c>
      <c r="E34" s="1">
        <f t="shared" si="0"/>
        <v>0</v>
      </c>
      <c r="F34" s="1">
        <f t="shared" si="0"/>
        <v>1</v>
      </c>
      <c r="G34" s="1">
        <f t="shared" si="0"/>
        <v>1</v>
      </c>
      <c r="H34" s="1">
        <f t="shared" si="0"/>
        <v>1</v>
      </c>
      <c r="I34" s="1">
        <f t="shared" si="0"/>
        <v>1</v>
      </c>
      <c r="J34" s="1">
        <f t="shared" si="0"/>
        <v>1</v>
      </c>
      <c r="K34" s="1">
        <f t="shared" si="0"/>
        <v>1</v>
      </c>
      <c r="L34" s="1">
        <f t="shared" si="0"/>
        <v>1</v>
      </c>
      <c r="M34" s="1">
        <f t="shared" si="0"/>
        <v>0</v>
      </c>
      <c r="N34" s="1">
        <f t="shared" si="0"/>
        <v>1</v>
      </c>
      <c r="O34" s="1">
        <f t="shared" si="0"/>
        <v>0</v>
      </c>
      <c r="P34" s="1">
        <f t="shared" si="0"/>
        <v>0</v>
      </c>
      <c r="Q34" s="11">
        <f t="shared" si="0"/>
        <v>0</v>
      </c>
    </row>
    <row r="35" spans="1:17" ht="22.5" customHeight="1" x14ac:dyDescent="0.4">
      <c r="B35" s="1" t="s">
        <v>17</v>
      </c>
      <c r="C35" s="10">
        <f t="shared" si="1"/>
        <v>0</v>
      </c>
      <c r="D35" s="1">
        <f t="shared" si="1"/>
        <v>0</v>
      </c>
      <c r="E35" s="1">
        <f t="shared" si="0"/>
        <v>0</v>
      </c>
      <c r="F35" s="1">
        <f t="shared" si="0"/>
        <v>0</v>
      </c>
      <c r="G35" s="1">
        <f t="shared" si="0"/>
        <v>0</v>
      </c>
      <c r="H35" s="1">
        <f t="shared" si="0"/>
        <v>0</v>
      </c>
      <c r="I35" s="1">
        <f t="shared" si="0"/>
        <v>0</v>
      </c>
      <c r="J35" s="1">
        <f t="shared" si="0"/>
        <v>0</v>
      </c>
      <c r="K35" s="1">
        <f t="shared" si="0"/>
        <v>0</v>
      </c>
      <c r="L35" s="1">
        <f t="shared" si="0"/>
        <v>0</v>
      </c>
      <c r="M35" s="1">
        <f t="shared" si="0"/>
        <v>0</v>
      </c>
      <c r="N35" s="1">
        <f t="shared" si="0"/>
        <v>0</v>
      </c>
      <c r="O35" s="1">
        <f t="shared" si="0"/>
        <v>0</v>
      </c>
      <c r="P35" s="1">
        <f t="shared" si="0"/>
        <v>0</v>
      </c>
      <c r="Q35" s="11">
        <f t="shared" si="0"/>
        <v>0</v>
      </c>
    </row>
    <row r="36" spans="1:17" ht="22.5" customHeight="1" x14ac:dyDescent="0.4">
      <c r="B36" s="1" t="s">
        <v>18</v>
      </c>
      <c r="C36" s="10">
        <f t="shared" si="1"/>
        <v>0</v>
      </c>
      <c r="D36" s="1">
        <f t="shared" si="1"/>
        <v>0</v>
      </c>
      <c r="E36" s="1">
        <f t="shared" si="0"/>
        <v>0</v>
      </c>
      <c r="F36" s="1">
        <f t="shared" si="0"/>
        <v>0</v>
      </c>
      <c r="G36" s="1">
        <f t="shared" si="0"/>
        <v>0</v>
      </c>
      <c r="H36" s="1">
        <f t="shared" si="0"/>
        <v>0</v>
      </c>
      <c r="I36" s="1">
        <f t="shared" si="0"/>
        <v>0</v>
      </c>
      <c r="J36" s="1">
        <f t="shared" si="0"/>
        <v>0</v>
      </c>
      <c r="K36" s="1">
        <f t="shared" si="0"/>
        <v>0</v>
      </c>
      <c r="L36" s="1">
        <f t="shared" si="0"/>
        <v>0</v>
      </c>
      <c r="M36" s="1">
        <f t="shared" si="0"/>
        <v>0</v>
      </c>
      <c r="N36" s="1">
        <f t="shared" si="0"/>
        <v>0</v>
      </c>
      <c r="O36" s="1">
        <f t="shared" si="0"/>
        <v>0</v>
      </c>
      <c r="P36" s="1">
        <f t="shared" si="0"/>
        <v>0</v>
      </c>
      <c r="Q36" s="11">
        <f t="shared" si="0"/>
        <v>0</v>
      </c>
    </row>
    <row r="37" spans="1:17" ht="22.5" customHeight="1" thickBot="1" x14ac:dyDescent="0.45">
      <c r="B37" s="1" t="s">
        <v>19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4">
      <c r="A39" s="16">
        <v>3</v>
      </c>
      <c r="C39" s="1" t="s">
        <v>26</v>
      </c>
      <c r="L39" s="1" t="s">
        <v>1</v>
      </c>
      <c r="M39" s="1" t="s">
        <v>4</v>
      </c>
      <c r="N39" s="1" t="s">
        <v>6</v>
      </c>
      <c r="O39" s="1" t="s">
        <v>8</v>
      </c>
      <c r="P39" s="1" t="s">
        <v>9</v>
      </c>
      <c r="Q39" s="1" t="s">
        <v>10</v>
      </c>
    </row>
    <row r="40" spans="1:17" ht="22.5" customHeight="1" thickBot="1" x14ac:dyDescent="0.45">
      <c r="C40" s="2">
        <v>1</v>
      </c>
      <c r="D40" s="2">
        <v>2</v>
      </c>
      <c r="E40" s="2">
        <v>3</v>
      </c>
      <c r="F40" s="2">
        <v>4</v>
      </c>
      <c r="G40" s="2">
        <v>5</v>
      </c>
      <c r="H40" s="2">
        <v>6</v>
      </c>
      <c r="I40" s="2">
        <v>7</v>
      </c>
      <c r="J40" s="2">
        <v>8</v>
      </c>
      <c r="K40" s="2">
        <v>9</v>
      </c>
      <c r="L40" s="2">
        <v>10</v>
      </c>
      <c r="M40" s="2">
        <v>11</v>
      </c>
      <c r="N40" s="2">
        <v>12</v>
      </c>
      <c r="O40" s="2">
        <v>13</v>
      </c>
      <c r="P40" s="2">
        <v>14</v>
      </c>
      <c r="Q40" s="2">
        <v>15</v>
      </c>
    </row>
    <row r="41" spans="1:17" ht="22.5" customHeight="1" thickBot="1" x14ac:dyDescent="0.45">
      <c r="B41" s="1" t="s">
        <v>1</v>
      </c>
      <c r="C41" s="3">
        <f>'Areas of handshake'!X21-'trial 1'!C23</f>
        <v>0</v>
      </c>
      <c r="D41" s="3">
        <f>'Areas of handshake'!Y21-'trial 1'!D23</f>
        <v>-1</v>
      </c>
      <c r="E41" s="3">
        <f>'Areas of handshake'!Z21-'trial 1'!E23</f>
        <v>-1</v>
      </c>
      <c r="F41" s="3">
        <f>'Areas of handshake'!AA21-'trial 1'!F23</f>
        <v>-1</v>
      </c>
      <c r="G41" s="3">
        <f>'Areas of handshake'!AB21-'trial 1'!G23</f>
        <v>1</v>
      </c>
      <c r="H41" s="3">
        <f>'Areas of handshake'!AC21-'trial 1'!H23</f>
        <v>0</v>
      </c>
      <c r="I41" s="3">
        <f>'Areas of handshake'!AD21-'trial 1'!I23</f>
        <v>1</v>
      </c>
      <c r="J41" s="3">
        <f>'Areas of handshake'!AE21-'trial 1'!J23</f>
        <v>1</v>
      </c>
      <c r="K41" s="3">
        <f>'Areas of handshake'!AF21-'trial 1'!K23</f>
        <v>1</v>
      </c>
      <c r="L41" s="3">
        <f>'Areas of handshake'!AG21-'trial 1'!L23</f>
        <v>0</v>
      </c>
      <c r="M41" s="3">
        <f>'Areas of handshake'!AH21-'trial 1'!M23</f>
        <v>-1</v>
      </c>
      <c r="N41" s="3">
        <f>'Areas of handshake'!AI21-'trial 1'!N23</f>
        <v>0</v>
      </c>
      <c r="O41" s="3">
        <f>'Areas of handshake'!AJ21-'trial 1'!O23</f>
        <v>0</v>
      </c>
      <c r="P41" s="3">
        <f>'Areas of handshake'!AK21-'trial 1'!P23</f>
        <v>0</v>
      </c>
      <c r="Q41" s="3">
        <f>'Areas of handshake'!AL21-'trial 1'!Q23</f>
        <v>0</v>
      </c>
    </row>
    <row r="42" spans="1:17" ht="22.5" customHeight="1" thickBot="1" x14ac:dyDescent="0.45">
      <c r="B42" s="1" t="s">
        <v>4</v>
      </c>
      <c r="C42" s="3">
        <f>'Areas of handshake'!X22-'trial 1'!C24</f>
        <v>-1</v>
      </c>
      <c r="D42" s="3">
        <f>'Areas of handshake'!Y22-'trial 1'!D24</f>
        <v>-1</v>
      </c>
      <c r="E42" s="3">
        <f>'Areas of handshake'!Z22-'trial 1'!E24</f>
        <v>0</v>
      </c>
      <c r="F42" s="3">
        <f>'Areas of handshake'!AA22-'trial 1'!F24</f>
        <v>0</v>
      </c>
      <c r="G42" s="3">
        <f>'Areas of handshake'!AB22-'trial 1'!G24</f>
        <v>0</v>
      </c>
      <c r="H42" s="3">
        <f>'Areas of handshake'!AC22-'trial 1'!H24</f>
        <v>0</v>
      </c>
      <c r="I42" s="3">
        <f>'Areas of handshake'!AD22-'trial 1'!I24</f>
        <v>0</v>
      </c>
      <c r="J42" s="3">
        <f>'Areas of handshake'!AE22-'trial 1'!J24</f>
        <v>0</v>
      </c>
      <c r="K42" s="3">
        <f>'Areas of handshake'!AF22-'trial 1'!K24</f>
        <v>0</v>
      </c>
      <c r="L42" s="3">
        <f>'Areas of handshake'!AG22-'trial 1'!L24</f>
        <v>0</v>
      </c>
      <c r="M42" s="3">
        <f>'Areas of handshake'!AH22-'trial 1'!M24</f>
        <v>-1</v>
      </c>
      <c r="N42" s="3">
        <f>'Areas of handshake'!AI22-'trial 1'!N24</f>
        <v>0</v>
      </c>
      <c r="O42" s="3">
        <f>'Areas of handshake'!AJ22-'trial 1'!O24</f>
        <v>-1</v>
      </c>
      <c r="P42" s="3">
        <f>'Areas of handshake'!AK22-'trial 1'!P24</f>
        <v>0</v>
      </c>
      <c r="Q42" s="3">
        <f>'Areas of handshake'!AL22-'trial 1'!Q24</f>
        <v>0</v>
      </c>
    </row>
    <row r="43" spans="1:17" ht="22.5" customHeight="1" thickBot="1" x14ac:dyDescent="0.45">
      <c r="B43" s="1" t="s">
        <v>6</v>
      </c>
      <c r="C43" s="3">
        <f>'Areas of handshake'!X23-'trial 1'!C25</f>
        <v>-1</v>
      </c>
      <c r="D43" s="3">
        <f>'Areas of handshake'!Y23-'trial 1'!D25</f>
        <v>0</v>
      </c>
      <c r="E43" s="3">
        <f>'Areas of handshake'!Z23-'trial 1'!E25</f>
        <v>0</v>
      </c>
      <c r="F43" s="3">
        <f>'Areas of handshake'!AA23-'trial 1'!F25</f>
        <v>0</v>
      </c>
      <c r="G43" s="3">
        <f>'Areas of handshake'!AB23-'trial 1'!G25</f>
        <v>0</v>
      </c>
      <c r="H43" s="3">
        <f>'Areas of handshake'!AC23-'trial 1'!H25</f>
        <v>0</v>
      </c>
      <c r="I43" s="3">
        <f>'Areas of handshake'!AD23-'trial 1'!I25</f>
        <v>0</v>
      </c>
      <c r="J43" s="3">
        <f>'Areas of handshake'!AE23-'trial 1'!J25</f>
        <v>-1</v>
      </c>
      <c r="K43" s="3">
        <f>'Areas of handshake'!AF23-'trial 1'!K25</f>
        <v>-1</v>
      </c>
      <c r="L43" s="3">
        <f>'Areas of handshake'!AG23-'trial 1'!L25</f>
        <v>0</v>
      </c>
      <c r="M43" s="3">
        <f>'Areas of handshake'!AH23-'trial 1'!M25</f>
        <v>0</v>
      </c>
      <c r="N43" s="3">
        <f>'Areas of handshake'!AI23-'trial 1'!N25</f>
        <v>1</v>
      </c>
      <c r="O43" s="3">
        <f>'Areas of handshake'!AJ23-'trial 1'!O25</f>
        <v>-1</v>
      </c>
      <c r="P43" s="3">
        <f>'Areas of handshake'!AK23-'trial 1'!P25</f>
        <v>0</v>
      </c>
      <c r="Q43" s="3">
        <f>'Areas of handshake'!AL23-'trial 1'!Q25</f>
        <v>0</v>
      </c>
    </row>
    <row r="44" spans="1:17" ht="22.5" customHeight="1" thickBot="1" x14ac:dyDescent="0.45">
      <c r="B44" s="1" t="s">
        <v>8</v>
      </c>
      <c r="C44" s="3">
        <f>'Areas of handshake'!X24-'trial 1'!C26</f>
        <v>-1</v>
      </c>
      <c r="D44" s="3">
        <f>'Areas of handshake'!Y24-'trial 1'!D26</f>
        <v>0</v>
      </c>
      <c r="E44" s="3">
        <f>'Areas of handshake'!Z24-'trial 1'!E26</f>
        <v>0</v>
      </c>
      <c r="F44" s="3">
        <f>'Areas of handshake'!AA24-'trial 1'!F26</f>
        <v>0</v>
      </c>
      <c r="G44" s="3">
        <f>'Areas of handshake'!AB24-'trial 1'!G26</f>
        <v>0</v>
      </c>
      <c r="H44" s="3">
        <f>'Areas of handshake'!AC24-'trial 1'!H26</f>
        <v>0</v>
      </c>
      <c r="I44" s="3">
        <f>'Areas of handshake'!AD24-'trial 1'!I26</f>
        <v>-1</v>
      </c>
      <c r="J44" s="3">
        <f>'Areas of handshake'!AE24-'trial 1'!J26</f>
        <v>-1</v>
      </c>
      <c r="K44" s="3">
        <f>'Areas of handshake'!AF24-'trial 1'!K26</f>
        <v>-1</v>
      </c>
      <c r="L44" s="3">
        <f>'Areas of handshake'!AG24-'trial 1'!L26</f>
        <v>-1</v>
      </c>
      <c r="M44" s="3">
        <f>'Areas of handshake'!AH24-'trial 1'!M26</f>
        <v>-1</v>
      </c>
      <c r="N44" s="3">
        <f>'Areas of handshake'!AI24-'trial 1'!N26</f>
        <v>1</v>
      </c>
      <c r="O44" s="3">
        <f>'Areas of handshake'!AJ24-'trial 1'!O26</f>
        <v>-1</v>
      </c>
      <c r="P44" s="3">
        <f>'Areas of handshake'!AK24-'trial 1'!P26</f>
        <v>0</v>
      </c>
      <c r="Q44" s="3">
        <f>'Areas of handshake'!AL24-'trial 1'!Q26</f>
        <v>0</v>
      </c>
    </row>
    <row r="45" spans="1:17" ht="22.5" customHeight="1" thickBot="1" x14ac:dyDescent="0.45">
      <c r="B45" s="1" t="s">
        <v>9</v>
      </c>
      <c r="C45" s="3">
        <f>'Areas of handshake'!X25-'trial 1'!C27</f>
        <v>1</v>
      </c>
      <c r="D45" s="3">
        <f>'Areas of handshake'!Y25-'trial 1'!D27</f>
        <v>0</v>
      </c>
      <c r="E45" s="3">
        <f>'Areas of handshake'!Z25-'trial 1'!E27</f>
        <v>0</v>
      </c>
      <c r="F45" s="3">
        <f>'Areas of handshake'!AA25-'trial 1'!F27</f>
        <v>0</v>
      </c>
      <c r="G45" s="3">
        <f>'Areas of handshake'!AB25-'trial 1'!G27</f>
        <v>-1</v>
      </c>
      <c r="H45" s="3">
        <f>'Areas of handshake'!AC25-'trial 1'!H27</f>
        <v>-1</v>
      </c>
      <c r="I45" s="3">
        <f>'Areas of handshake'!AD25-'trial 1'!I27</f>
        <v>0</v>
      </c>
      <c r="J45" s="3">
        <f>'Areas of handshake'!AE25-'trial 1'!J27</f>
        <v>0</v>
      </c>
      <c r="K45" s="3">
        <f>'Areas of handshake'!AF25-'trial 1'!K27</f>
        <v>-1</v>
      </c>
      <c r="L45" s="3">
        <f>'Areas of handshake'!AG25-'trial 1'!L27</f>
        <v>-1</v>
      </c>
      <c r="M45" s="3">
        <f>'Areas of handshake'!AH25-'trial 1'!M27</f>
        <v>-1</v>
      </c>
      <c r="N45" s="3">
        <f>'Areas of handshake'!AI25-'trial 1'!N27</f>
        <v>0</v>
      </c>
      <c r="O45" s="3">
        <f>'Areas of handshake'!AJ25-'trial 1'!O27</f>
        <v>0</v>
      </c>
      <c r="P45" s="3">
        <f>'Areas of handshake'!AK25-'trial 1'!P27</f>
        <v>0</v>
      </c>
      <c r="Q45" s="3">
        <f>'Areas of handshake'!AL25-'trial 1'!Q27</f>
        <v>0</v>
      </c>
    </row>
    <row r="46" spans="1:17" ht="22.5" customHeight="1" thickBot="1" x14ac:dyDescent="0.45">
      <c r="B46" s="1" t="s">
        <v>10</v>
      </c>
      <c r="C46" s="3">
        <f>'Areas of handshake'!X26-'trial 1'!C28</f>
        <v>1</v>
      </c>
      <c r="D46" s="3">
        <f>'Areas of handshake'!Y26-'trial 1'!D28</f>
        <v>0</v>
      </c>
      <c r="E46" s="3">
        <f>'Areas of handshake'!Z26-'trial 1'!E28</f>
        <v>0</v>
      </c>
      <c r="F46" s="3">
        <f>'Areas of handshake'!AA26-'trial 1'!F28</f>
        <v>0</v>
      </c>
      <c r="G46" s="3">
        <f>'Areas of handshake'!AB26-'trial 1'!G28</f>
        <v>-1</v>
      </c>
      <c r="H46" s="3">
        <f>'Areas of handshake'!AC26-'trial 1'!H28</f>
        <v>-1</v>
      </c>
      <c r="I46" s="3">
        <f>'Areas of handshake'!AD26-'trial 1'!I28</f>
        <v>0</v>
      </c>
      <c r="J46" s="3">
        <f>'Areas of handshake'!AE26-'trial 1'!J28</f>
        <v>0</v>
      </c>
      <c r="K46" s="3">
        <f>'Areas of handshake'!AF26-'trial 1'!K28</f>
        <v>-1</v>
      </c>
      <c r="L46" s="3">
        <f>'Areas of handshake'!AG26-'trial 1'!L28</f>
        <v>-1</v>
      </c>
      <c r="M46" s="3">
        <f>'Areas of handshake'!AH26-'trial 1'!M28</f>
        <v>0</v>
      </c>
      <c r="N46" s="3">
        <f>'Areas of handshake'!AI26-'trial 1'!N28</f>
        <v>1</v>
      </c>
      <c r="O46" s="3">
        <f>'Areas of handshake'!AJ26-'trial 1'!O28</f>
        <v>0</v>
      </c>
      <c r="P46" s="3">
        <f>'Areas of handshake'!AK26-'trial 1'!P28</f>
        <v>0</v>
      </c>
      <c r="Q46" s="3">
        <f>'Areas of handshake'!AL26-'trial 1'!Q28</f>
        <v>0</v>
      </c>
    </row>
    <row r="47" spans="1:17" ht="22.5" customHeight="1" thickBot="1" x14ac:dyDescent="0.45">
      <c r="B47" s="1" t="s">
        <v>11</v>
      </c>
      <c r="C47" s="3">
        <f>'Areas of handshake'!X27-'trial 1'!C29</f>
        <v>0</v>
      </c>
      <c r="D47" s="3">
        <f>'Areas of handshake'!Y27-'trial 1'!D29</f>
        <v>0</v>
      </c>
      <c r="E47" s="3">
        <f>'Areas of handshake'!Z27-'trial 1'!E29</f>
        <v>0</v>
      </c>
      <c r="F47" s="3">
        <f>'Areas of handshake'!AA27-'trial 1'!F29</f>
        <v>0</v>
      </c>
      <c r="G47" s="3">
        <f>'Areas of handshake'!AB27-'trial 1'!G29</f>
        <v>0</v>
      </c>
      <c r="H47" s="3">
        <f>'Areas of handshake'!AC27-'trial 1'!H29</f>
        <v>0</v>
      </c>
      <c r="I47" s="3">
        <f>'Areas of handshake'!AD27-'trial 1'!I29</f>
        <v>0</v>
      </c>
      <c r="J47" s="3">
        <f>'Areas of handshake'!AE27-'trial 1'!J29</f>
        <v>0</v>
      </c>
      <c r="K47" s="3">
        <f>'Areas of handshake'!AF27-'trial 1'!K29</f>
        <v>-1</v>
      </c>
      <c r="L47" s="3">
        <f>'Areas of handshake'!AG27-'trial 1'!L29</f>
        <v>0</v>
      </c>
      <c r="M47" s="3">
        <f>'Areas of handshake'!AH27-'trial 1'!M29</f>
        <v>0</v>
      </c>
      <c r="N47" s="3">
        <f>'Areas of handshake'!AI27-'trial 1'!N29</f>
        <v>0</v>
      </c>
      <c r="O47" s="3">
        <f>'Areas of handshake'!AJ27-'trial 1'!O29</f>
        <v>0</v>
      </c>
      <c r="P47" s="3">
        <f>'Areas of handshake'!AK27-'trial 1'!P29</f>
        <v>0</v>
      </c>
      <c r="Q47" s="3">
        <f>'Areas of handshake'!AL27-'trial 1'!Q29</f>
        <v>0</v>
      </c>
    </row>
    <row r="48" spans="1:17" ht="22.5" customHeight="1" thickBot="1" x14ac:dyDescent="0.45">
      <c r="B48" s="1" t="s">
        <v>12</v>
      </c>
      <c r="C48" s="3">
        <f>'Areas of handshake'!X28-'trial 1'!C30</f>
        <v>1</v>
      </c>
      <c r="D48" s="3">
        <f>'Areas of handshake'!Y28-'trial 1'!D30</f>
        <v>0</v>
      </c>
      <c r="E48" s="3">
        <f>'Areas of handshake'!Z28-'trial 1'!E30</f>
        <v>0</v>
      </c>
      <c r="F48" s="3">
        <f>'Areas of handshake'!AA28-'trial 1'!F30</f>
        <v>0</v>
      </c>
      <c r="G48" s="3">
        <f>'Areas of handshake'!AB28-'trial 1'!G30</f>
        <v>-1</v>
      </c>
      <c r="H48" s="3">
        <f>'Areas of handshake'!AC28-'trial 1'!H30</f>
        <v>0</v>
      </c>
      <c r="I48" s="3">
        <f>'Areas of handshake'!AD28-'trial 1'!I30</f>
        <v>0</v>
      </c>
      <c r="J48" s="3">
        <f>'Areas of handshake'!AE28-'trial 1'!J30</f>
        <v>0</v>
      </c>
      <c r="K48" s="3">
        <f>'Areas of handshake'!AF28-'trial 1'!K30</f>
        <v>0</v>
      </c>
      <c r="L48" s="3">
        <f>'Areas of handshake'!AG28-'trial 1'!L30</f>
        <v>0</v>
      </c>
      <c r="M48" s="3">
        <f>'Areas of handshake'!AH28-'trial 1'!M30</f>
        <v>0</v>
      </c>
      <c r="N48" s="3">
        <f>'Areas of handshake'!AI28-'trial 1'!N30</f>
        <v>0</v>
      </c>
      <c r="O48" s="3">
        <f>'Areas of handshake'!AJ28-'trial 1'!O30</f>
        <v>0</v>
      </c>
      <c r="P48" s="3">
        <f>'Areas of handshake'!AK28-'trial 1'!P30</f>
        <v>0</v>
      </c>
      <c r="Q48" s="3">
        <f>'Areas of handshake'!AL28-'trial 1'!Q30</f>
        <v>0</v>
      </c>
    </row>
    <row r="49" spans="1:17" ht="22.5" customHeight="1" thickBot="1" x14ac:dyDescent="0.45">
      <c r="B49" s="1" t="s">
        <v>13</v>
      </c>
      <c r="C49" s="3">
        <f>'Areas of handshake'!X29-'trial 1'!C31</f>
        <v>1</v>
      </c>
      <c r="D49" s="3">
        <f>'Areas of handshake'!Y29-'trial 1'!D31</f>
        <v>0</v>
      </c>
      <c r="E49" s="3">
        <f>'Areas of handshake'!Z29-'trial 1'!E31</f>
        <v>0</v>
      </c>
      <c r="F49" s="3">
        <f>'Areas of handshake'!AA29-'trial 1'!F31</f>
        <v>-1</v>
      </c>
      <c r="G49" s="3">
        <f>'Areas of handshake'!AB29-'trial 1'!G31</f>
        <v>-1</v>
      </c>
      <c r="H49" s="3">
        <f>'Areas of handshake'!AC29-'trial 1'!H31</f>
        <v>0</v>
      </c>
      <c r="I49" s="3">
        <f>'Areas of handshake'!AD29-'trial 1'!I31</f>
        <v>0</v>
      </c>
      <c r="J49" s="3">
        <f>'Areas of handshake'!AE29-'trial 1'!J31</f>
        <v>1</v>
      </c>
      <c r="K49" s="3">
        <f>'Areas of handshake'!AF29-'trial 1'!K31</f>
        <v>0</v>
      </c>
      <c r="L49" s="3">
        <f>'Areas of handshake'!AG29-'trial 1'!L31</f>
        <v>0</v>
      </c>
      <c r="M49" s="3">
        <f>'Areas of handshake'!AH29-'trial 1'!M31</f>
        <v>0</v>
      </c>
      <c r="N49" s="3">
        <f>'Areas of handshake'!AI29-'trial 1'!N31</f>
        <v>-1</v>
      </c>
      <c r="O49" s="3">
        <f>'Areas of handshake'!AJ29-'trial 1'!O31</f>
        <v>0</v>
      </c>
      <c r="P49" s="3">
        <f>'Areas of handshake'!AK29-'trial 1'!P31</f>
        <v>0</v>
      </c>
      <c r="Q49" s="3">
        <f>'Areas of handshake'!AL29-'trial 1'!Q31</f>
        <v>0</v>
      </c>
    </row>
    <row r="50" spans="1:17" ht="22.5" customHeight="1" thickBot="1" x14ac:dyDescent="0.45">
      <c r="B50" s="1" t="s">
        <v>14</v>
      </c>
      <c r="C50" s="3">
        <f>'Areas of handshake'!X30-'trial 1'!C32</f>
        <v>1</v>
      </c>
      <c r="D50" s="3">
        <f>'Areas of handshake'!Y30-'trial 1'!D32</f>
        <v>0</v>
      </c>
      <c r="E50" s="3">
        <f>'Areas of handshake'!Z30-'trial 1'!E32</f>
        <v>0</v>
      </c>
      <c r="F50" s="3">
        <f>'Areas of handshake'!AA30-'trial 1'!F32</f>
        <v>0</v>
      </c>
      <c r="G50" s="3">
        <f>'Areas of handshake'!AB30-'trial 1'!G32</f>
        <v>-1</v>
      </c>
      <c r="H50" s="3">
        <f>'Areas of handshake'!AC30-'trial 1'!H32</f>
        <v>-1</v>
      </c>
      <c r="I50" s="3">
        <f>'Areas of handshake'!AD30-'trial 1'!I32</f>
        <v>-1</v>
      </c>
      <c r="J50" s="3">
        <f>'Areas of handshake'!AE30-'trial 1'!J32</f>
        <v>0</v>
      </c>
      <c r="K50" s="3">
        <f>'Areas of handshake'!AF30-'trial 1'!K32</f>
        <v>0</v>
      </c>
      <c r="L50" s="3">
        <f>'Areas of handshake'!AG30-'trial 1'!L32</f>
        <v>0</v>
      </c>
      <c r="M50" s="3">
        <f>'Areas of handshake'!AH30-'trial 1'!M32</f>
        <v>-1</v>
      </c>
      <c r="N50" s="3">
        <f>'Areas of handshake'!AI30-'trial 1'!N32</f>
        <v>-1</v>
      </c>
      <c r="O50" s="3">
        <f>'Areas of handshake'!AJ30-'trial 1'!O32</f>
        <v>0</v>
      </c>
      <c r="P50" s="3">
        <f>'Areas of handshake'!AK30-'trial 1'!P32</f>
        <v>0</v>
      </c>
      <c r="Q50" s="3">
        <f>'Areas of handshake'!AL30-'trial 1'!Q32</f>
        <v>0</v>
      </c>
    </row>
    <row r="51" spans="1:17" ht="22.5" customHeight="1" thickBot="1" x14ac:dyDescent="0.45">
      <c r="B51" s="1" t="s">
        <v>15</v>
      </c>
      <c r="C51" s="3">
        <f>'Areas of handshake'!X31-'trial 1'!C33</f>
        <v>1</v>
      </c>
      <c r="D51" s="3">
        <f>'Areas of handshake'!Y31-'trial 1'!D33</f>
        <v>0</v>
      </c>
      <c r="E51" s="3">
        <f>'Areas of handshake'!Z31-'trial 1'!E33</f>
        <v>1</v>
      </c>
      <c r="F51" s="3">
        <f>'Areas of handshake'!AA31-'trial 1'!F33</f>
        <v>0</v>
      </c>
      <c r="G51" s="3">
        <f>'Areas of handshake'!AB31-'trial 1'!G33</f>
        <v>-1</v>
      </c>
      <c r="H51" s="3">
        <f>'Areas of handshake'!AC31-'trial 1'!H33</f>
        <v>-1</v>
      </c>
      <c r="I51" s="3">
        <f>'Areas of handshake'!AD31-'trial 1'!I33</f>
        <v>-1</v>
      </c>
      <c r="J51" s="3">
        <f>'Areas of handshake'!AE31-'trial 1'!J33</f>
        <v>0</v>
      </c>
      <c r="K51" s="3">
        <f>'Areas of handshake'!AF31-'trial 1'!K33</f>
        <v>0</v>
      </c>
      <c r="L51" s="3">
        <f>'Areas of handshake'!AG31-'trial 1'!L33</f>
        <v>-1</v>
      </c>
      <c r="M51" s="3">
        <f>'Areas of handshake'!AH31-'trial 1'!M33</f>
        <v>-1</v>
      </c>
      <c r="N51" s="3">
        <f>'Areas of handshake'!AI31-'trial 1'!N33</f>
        <v>-1</v>
      </c>
      <c r="O51" s="3">
        <f>'Areas of handshake'!AJ31-'trial 1'!O33</f>
        <v>0</v>
      </c>
      <c r="P51" s="3">
        <f>'Areas of handshake'!AK31-'trial 1'!P33</f>
        <v>0</v>
      </c>
      <c r="Q51" s="3">
        <f>'Areas of handshake'!AL31-'trial 1'!Q33</f>
        <v>0</v>
      </c>
    </row>
    <row r="52" spans="1:17" ht="22.5" customHeight="1" thickBot="1" x14ac:dyDescent="0.45">
      <c r="B52" s="1" t="s">
        <v>16</v>
      </c>
      <c r="C52" s="3">
        <f>'Areas of handshake'!X32-'trial 1'!C34</f>
        <v>1</v>
      </c>
      <c r="D52" s="3">
        <f>'Areas of handshake'!Y32-'trial 1'!D34</f>
        <v>1</v>
      </c>
      <c r="E52" s="3">
        <f>'Areas of handshake'!Z32-'trial 1'!E34</f>
        <v>1</v>
      </c>
      <c r="F52" s="3">
        <f>'Areas of handshake'!AA32-'trial 1'!F34</f>
        <v>0</v>
      </c>
      <c r="G52" s="3">
        <f>'Areas of handshake'!AB32-'trial 1'!G34</f>
        <v>-1</v>
      </c>
      <c r="H52" s="3">
        <f>'Areas of handshake'!AC32-'trial 1'!H34</f>
        <v>-1</v>
      </c>
      <c r="I52" s="3">
        <f>'Areas of handshake'!AD32-'trial 1'!I34</f>
        <v>-1</v>
      </c>
      <c r="J52" s="3">
        <f>'Areas of handshake'!AE32-'trial 1'!J34</f>
        <v>-1</v>
      </c>
      <c r="K52" s="3">
        <f>'Areas of handshake'!AF32-'trial 1'!K34</f>
        <v>-1</v>
      </c>
      <c r="L52" s="3">
        <f>'Areas of handshake'!AG32-'trial 1'!L34</f>
        <v>-1</v>
      </c>
      <c r="M52" s="3">
        <f>'Areas of handshake'!AH32-'trial 1'!M34</f>
        <v>0</v>
      </c>
      <c r="N52" s="3">
        <f>'Areas of handshake'!AI32-'trial 1'!N34</f>
        <v>-1</v>
      </c>
      <c r="O52" s="3">
        <f>'Areas of handshake'!AJ32-'trial 1'!O34</f>
        <v>0</v>
      </c>
      <c r="P52" s="3">
        <f>'Areas of handshake'!AK32-'trial 1'!P34</f>
        <v>0</v>
      </c>
      <c r="Q52" s="3">
        <f>'Areas of handshake'!AL32-'trial 1'!Q34</f>
        <v>0</v>
      </c>
    </row>
    <row r="53" spans="1:17" ht="22.5" customHeight="1" thickBot="1" x14ac:dyDescent="0.45">
      <c r="B53" s="1" t="s">
        <v>17</v>
      </c>
      <c r="C53" s="3">
        <f>'Areas of handshake'!X33-'trial 1'!C35</f>
        <v>1</v>
      </c>
      <c r="D53" s="3">
        <f>'Areas of handshake'!Y33-'trial 1'!D35</f>
        <v>1</v>
      </c>
      <c r="E53" s="3">
        <f>'Areas of handshake'!Z33-'trial 1'!E35</f>
        <v>1</v>
      </c>
      <c r="F53" s="3">
        <f>'Areas of handshake'!AA33-'trial 1'!F35</f>
        <v>1</v>
      </c>
      <c r="G53" s="3">
        <f>'Areas of handshake'!AB33-'trial 1'!G35</f>
        <v>0</v>
      </c>
      <c r="H53" s="3">
        <f>'Areas of handshake'!AC33-'trial 1'!H35</f>
        <v>0</v>
      </c>
      <c r="I53" s="3">
        <f>'Areas of handshake'!AD33-'trial 1'!I35</f>
        <v>0</v>
      </c>
      <c r="J53" s="3">
        <f>'Areas of handshake'!AE33-'trial 1'!J35</f>
        <v>0</v>
      </c>
      <c r="K53" s="3">
        <f>'Areas of handshake'!AF33-'trial 1'!K35</f>
        <v>0</v>
      </c>
      <c r="L53" s="3">
        <f>'Areas of handshake'!AG33-'trial 1'!L35</f>
        <v>0</v>
      </c>
      <c r="M53" s="3">
        <f>'Areas of handshake'!AH33-'trial 1'!M35</f>
        <v>0</v>
      </c>
      <c r="N53" s="3">
        <f>'Areas of handshake'!AI33-'trial 1'!N35</f>
        <v>0</v>
      </c>
      <c r="O53" s="3">
        <f>'Areas of handshake'!AJ33-'trial 1'!O35</f>
        <v>0</v>
      </c>
      <c r="P53" s="3">
        <f>'Areas of handshake'!AK33-'trial 1'!P35</f>
        <v>0</v>
      </c>
      <c r="Q53" s="3">
        <f>'Areas of handshake'!AL33-'trial 1'!Q35</f>
        <v>0</v>
      </c>
    </row>
    <row r="54" spans="1:17" ht="22.5" customHeight="1" thickBot="1" x14ac:dyDescent="0.45">
      <c r="B54" s="1" t="s">
        <v>18</v>
      </c>
      <c r="C54" s="3">
        <f>'Areas of handshake'!X34-'trial 1'!C36</f>
        <v>0</v>
      </c>
      <c r="D54" s="3">
        <f>'Areas of handshake'!Y34-'trial 1'!D36</f>
        <v>1</v>
      </c>
      <c r="E54" s="3">
        <f>'Areas of handshake'!Z34-'trial 1'!E36</f>
        <v>1</v>
      </c>
      <c r="F54" s="3">
        <f>'Areas of handshake'!AA34-'trial 1'!F36</f>
        <v>0</v>
      </c>
      <c r="G54" s="3">
        <f>'Areas of handshake'!AB34-'trial 1'!G36</f>
        <v>0</v>
      </c>
      <c r="H54" s="3">
        <f>'Areas of handshake'!AC34-'trial 1'!H36</f>
        <v>0</v>
      </c>
      <c r="I54" s="3">
        <f>'Areas of handshake'!AD34-'trial 1'!I36</f>
        <v>0</v>
      </c>
      <c r="J54" s="3">
        <f>'Areas of handshake'!AE34-'trial 1'!J36</f>
        <v>0</v>
      </c>
      <c r="K54" s="3">
        <f>'Areas of handshake'!AF34-'trial 1'!K36</f>
        <v>0</v>
      </c>
      <c r="L54" s="3">
        <f>'Areas of handshake'!AG34-'trial 1'!L36</f>
        <v>0</v>
      </c>
      <c r="M54" s="3">
        <f>'Areas of handshake'!AH34-'trial 1'!M36</f>
        <v>0</v>
      </c>
      <c r="N54" s="3">
        <f>'Areas of handshake'!AI34-'trial 1'!N36</f>
        <v>0</v>
      </c>
      <c r="O54" s="3">
        <f>'Areas of handshake'!AJ34-'trial 1'!O36</f>
        <v>0</v>
      </c>
      <c r="P54" s="3">
        <f>'Areas of handshake'!AK34-'trial 1'!P36</f>
        <v>0</v>
      </c>
      <c r="Q54" s="3">
        <f>'Areas of handshake'!AL34-'trial 1'!Q36</f>
        <v>0</v>
      </c>
    </row>
    <row r="55" spans="1:17" ht="22.5" customHeight="1" x14ac:dyDescent="0.4">
      <c r="B55" s="1" t="s">
        <v>19</v>
      </c>
      <c r="C55" s="3">
        <f>'Areas of handshake'!X35-'trial 1'!C37</f>
        <v>0</v>
      </c>
      <c r="D55" s="3">
        <f>'Areas of handshake'!Y35-'trial 1'!D37</f>
        <v>0</v>
      </c>
      <c r="E55" s="3">
        <f>'Areas of handshake'!Z35-'trial 1'!E37</f>
        <v>0</v>
      </c>
      <c r="F55" s="3">
        <f>'Areas of handshake'!AA35-'trial 1'!F37</f>
        <v>0</v>
      </c>
      <c r="G55" s="3">
        <f>'Areas of handshake'!AB35-'trial 1'!G37</f>
        <v>0</v>
      </c>
      <c r="H55" s="3">
        <f>'Areas of handshake'!AC35-'trial 1'!H37</f>
        <v>0</v>
      </c>
      <c r="I55" s="3">
        <f>'Areas of handshake'!AD35-'trial 1'!I37</f>
        <v>0</v>
      </c>
      <c r="J55" s="3">
        <f>'Areas of handshake'!AE35-'trial 1'!J37</f>
        <v>0</v>
      </c>
      <c r="K55" s="3">
        <f>'Areas of handshake'!AF35-'trial 1'!K37</f>
        <v>0</v>
      </c>
      <c r="L55" s="3">
        <f>'Areas of handshake'!AG35-'trial 1'!L37</f>
        <v>0</v>
      </c>
      <c r="M55" s="3">
        <f>'Areas of handshake'!AH35-'trial 1'!M37</f>
        <v>0</v>
      </c>
      <c r="N55" s="3">
        <f>'Areas of handshake'!AI35-'trial 1'!N37</f>
        <v>0</v>
      </c>
      <c r="O55" s="3">
        <f>'Areas of handshake'!AJ35-'trial 1'!O37</f>
        <v>0</v>
      </c>
      <c r="P55" s="3">
        <f>'Areas of handshake'!AK35-'trial 1'!P37</f>
        <v>0</v>
      </c>
      <c r="Q55" s="3">
        <f>'Areas of handshake'!AL35-'trial 1'!Q37</f>
        <v>0</v>
      </c>
    </row>
    <row r="57" spans="1:17" ht="22.5" customHeight="1" x14ac:dyDescent="0.4">
      <c r="P57" s="1" t="s">
        <v>27</v>
      </c>
      <c r="Q57" s="1">
        <f>SUM(C41:Q55)</f>
        <v>-27</v>
      </c>
    </row>
    <row r="58" spans="1:17" ht="22.5" customHeight="1" x14ac:dyDescent="0.4">
      <c r="A58" s="1" t="s">
        <v>28</v>
      </c>
      <c r="B58" s="1" t="s">
        <v>29</v>
      </c>
      <c r="L58" s="1" t="s">
        <v>1</v>
      </c>
      <c r="M58" s="1" t="s">
        <v>4</v>
      </c>
      <c r="N58" s="1" t="s">
        <v>6</v>
      </c>
      <c r="O58" s="1" t="s">
        <v>8</v>
      </c>
      <c r="P58" s="1" t="s">
        <v>9</v>
      </c>
      <c r="Q58" s="1" t="s">
        <v>10</v>
      </c>
    </row>
    <row r="59" spans="1:17" ht="22.5" customHeight="1" thickBot="1" x14ac:dyDescent="0.45">
      <c r="C59" s="2">
        <v>1</v>
      </c>
      <c r="D59" s="2">
        <v>2</v>
      </c>
      <c r="E59" s="2">
        <v>3</v>
      </c>
      <c r="F59" s="2">
        <v>4</v>
      </c>
      <c r="G59" s="2">
        <v>5</v>
      </c>
      <c r="H59" s="2">
        <v>6</v>
      </c>
      <c r="I59" s="2">
        <v>7</v>
      </c>
      <c r="J59" s="2">
        <v>8</v>
      </c>
      <c r="K59" s="2">
        <v>9</v>
      </c>
      <c r="L59" s="2">
        <v>10</v>
      </c>
      <c r="M59" s="2">
        <v>11</v>
      </c>
      <c r="N59" s="2">
        <v>12</v>
      </c>
      <c r="O59" s="2">
        <v>13</v>
      </c>
      <c r="P59" s="2">
        <v>14</v>
      </c>
      <c r="Q59" s="2">
        <v>15</v>
      </c>
    </row>
    <row r="60" spans="1:17" ht="22.5" customHeight="1" thickBot="1" x14ac:dyDescent="0.45">
      <c r="B60" s="1" t="s">
        <v>1</v>
      </c>
      <c r="C60" s="3">
        <v>0</v>
      </c>
      <c r="D60" s="3">
        <v>0</v>
      </c>
      <c r="E60" s="3">
        <v>0</v>
      </c>
      <c r="F60" s="3">
        <v>0</v>
      </c>
      <c r="G60" s="19">
        <f>'Areas of handshake'!AB21-'trial 1'!G23</f>
        <v>1</v>
      </c>
      <c r="H60" s="19">
        <f>'Areas of handshake'!AC21-'trial 1'!H23</f>
        <v>0</v>
      </c>
      <c r="I60" s="19">
        <f>'Areas of handshake'!AD21-'trial 1'!I23</f>
        <v>1</v>
      </c>
      <c r="J60" s="19">
        <f>'Areas of handshake'!AE21-'trial 1'!J23</f>
        <v>1</v>
      </c>
      <c r="K60" s="19">
        <f>'Areas of handshake'!AF21-'trial 1'!K23</f>
        <v>1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</row>
    <row r="61" spans="1:17" ht="22.5" customHeight="1" thickBot="1" x14ac:dyDescent="0.45">
      <c r="B61" s="1" t="s">
        <v>4</v>
      </c>
      <c r="C61" s="3">
        <v>0</v>
      </c>
      <c r="D61" s="3">
        <v>0</v>
      </c>
      <c r="E61" s="19">
        <f>'Areas of handshake'!Z22-'trial 1'!E24</f>
        <v>0</v>
      </c>
      <c r="F61" s="19">
        <f>'Areas of handshake'!AA22-'trial 1'!F24</f>
        <v>0</v>
      </c>
      <c r="G61" s="19">
        <f>'Areas of handshake'!AB22-'trial 1'!G24</f>
        <v>0</v>
      </c>
      <c r="H61" s="19">
        <f>'Areas of handshake'!AC22-'trial 1'!H24</f>
        <v>0</v>
      </c>
      <c r="I61" s="19">
        <f>'Areas of handshake'!AD22-'trial 1'!I24</f>
        <v>0</v>
      </c>
      <c r="J61" s="19">
        <f>'Areas of handshake'!AE22-'trial 1'!J24</f>
        <v>0</v>
      </c>
      <c r="K61" s="19">
        <f>'Areas of handshake'!AF22-'trial 1'!K24</f>
        <v>0</v>
      </c>
      <c r="L61" s="19">
        <f>'Areas of handshake'!AG22-'trial 1'!L24</f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</row>
    <row r="62" spans="1:17" ht="22.5" customHeight="1" thickBot="1" x14ac:dyDescent="0.45">
      <c r="B62" s="1" t="s">
        <v>6</v>
      </c>
      <c r="C62" s="3">
        <v>0</v>
      </c>
      <c r="D62" s="19">
        <f>'Areas of handshake'!Y23-'trial 1'!D25</f>
        <v>0</v>
      </c>
      <c r="E62" s="19">
        <f>'Areas of handshake'!Z23-'trial 1'!E25</f>
        <v>0</v>
      </c>
      <c r="F62" s="19">
        <f>'Areas of handshake'!AA23-'trial 1'!F25</f>
        <v>0</v>
      </c>
      <c r="G62" s="19">
        <f>'Areas of handshake'!AB23-'trial 1'!G25</f>
        <v>0</v>
      </c>
      <c r="H62" s="19">
        <f>'Areas of handshake'!AC23-'trial 1'!H25</f>
        <v>0</v>
      </c>
      <c r="I62" s="19">
        <f>'Areas of handshake'!AD23-'trial 1'!I25</f>
        <v>0</v>
      </c>
      <c r="J62" s="3">
        <v>0</v>
      </c>
      <c r="K62" s="3">
        <v>0</v>
      </c>
      <c r="L62" s="19">
        <f>'Areas of handshake'!AG23-'trial 1'!L25</f>
        <v>0</v>
      </c>
      <c r="M62" s="19">
        <f>'Areas of handshake'!AH23-'trial 1'!M25</f>
        <v>0</v>
      </c>
      <c r="N62" s="19">
        <f>'Areas of handshake'!AI23-'trial 1'!N25</f>
        <v>1</v>
      </c>
      <c r="O62" s="3">
        <v>0</v>
      </c>
      <c r="P62" s="3">
        <v>0</v>
      </c>
      <c r="Q62" s="3">
        <v>0</v>
      </c>
    </row>
    <row r="63" spans="1:17" ht="22.5" customHeight="1" thickBot="1" x14ac:dyDescent="0.45">
      <c r="B63" s="1" t="s">
        <v>8</v>
      </c>
      <c r="C63" s="19">
        <f>'Areas of handshake'!X24-'trial 1'!C26</f>
        <v>-1</v>
      </c>
      <c r="D63" s="19">
        <f>'Areas of handshake'!Y24-'trial 1'!D26</f>
        <v>0</v>
      </c>
      <c r="E63" s="19">
        <f>'Areas of handshake'!Z24-'trial 1'!E26</f>
        <v>0</v>
      </c>
      <c r="F63" s="19">
        <f>'Areas of handshake'!AA24-'trial 1'!F26</f>
        <v>0</v>
      </c>
      <c r="G63" s="19">
        <f>'Areas of handshake'!AB24-'trial 1'!G26</f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19">
        <f>'Areas of handshake'!AI24-'trial 1'!N26</f>
        <v>1</v>
      </c>
      <c r="O63" s="3">
        <v>0</v>
      </c>
      <c r="P63" s="3">
        <v>0</v>
      </c>
      <c r="Q63" s="3">
        <v>0</v>
      </c>
    </row>
    <row r="64" spans="1:17" ht="22.5" customHeight="1" thickBot="1" x14ac:dyDescent="0.45">
      <c r="B64" s="1" t="s">
        <v>9</v>
      </c>
      <c r="C64" s="19">
        <f>'Areas of handshake'!X25-'trial 1'!C27</f>
        <v>1</v>
      </c>
      <c r="D64" s="19">
        <f>'Areas of handshake'!Y25-'trial 1'!D27</f>
        <v>0</v>
      </c>
      <c r="E64" s="19">
        <f>'Areas of handshake'!Z25-'trial 1'!E27</f>
        <v>0</v>
      </c>
      <c r="F64" s="19">
        <f>'Areas of handshake'!AA25-'trial 1'!F27</f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19">
        <f>'Areas of handshake'!AI25-'trial 1'!N27</f>
        <v>0</v>
      </c>
      <c r="O64" s="3">
        <v>0</v>
      </c>
      <c r="P64" s="3">
        <v>0</v>
      </c>
      <c r="Q64" s="3">
        <v>0</v>
      </c>
    </row>
    <row r="65" spans="2:18" ht="22.5" customHeight="1" thickBot="1" x14ac:dyDescent="0.45">
      <c r="B65" s="1" t="s">
        <v>10</v>
      </c>
      <c r="C65" s="19">
        <f>'Areas of handshake'!X26-'trial 1'!C28</f>
        <v>1</v>
      </c>
      <c r="D65" s="19">
        <f>'Areas of handshake'!Y26-'trial 1'!D28</f>
        <v>0</v>
      </c>
      <c r="E65" s="19">
        <f>'Areas of handshake'!Z26-'trial 1'!E28</f>
        <v>0</v>
      </c>
      <c r="F65" s="19">
        <f>'Areas of handshake'!AA26-'trial 1'!F28</f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19">
        <f>'Areas of handshake'!AH26-'trial 1'!M28</f>
        <v>0</v>
      </c>
      <c r="N65" s="19">
        <f>'Areas of handshake'!AI26-'trial 1'!N28</f>
        <v>1</v>
      </c>
      <c r="O65" s="3">
        <v>0</v>
      </c>
      <c r="P65" s="3">
        <v>0</v>
      </c>
      <c r="Q65" s="3">
        <v>0</v>
      </c>
    </row>
    <row r="66" spans="2:18" ht="22.5" customHeight="1" thickBot="1" x14ac:dyDescent="0.45">
      <c r="B66" s="1" t="s">
        <v>11</v>
      </c>
      <c r="C66" s="19">
        <f>'Areas of handshake'!X27-'trial 1'!C29</f>
        <v>0</v>
      </c>
      <c r="D66" s="19">
        <f>'Areas of handshake'!Y27-'trial 1'!D29</f>
        <v>0</v>
      </c>
      <c r="E66" s="19">
        <f>'Areas of handshake'!Z27-'trial 1'!E29</f>
        <v>0</v>
      </c>
      <c r="F66" s="19">
        <f>'Areas of handshake'!AA27-'trial 1'!F29</f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19">
        <f>'Areas of handshake'!AG27-'trial 1'!L29</f>
        <v>0</v>
      </c>
      <c r="M66" s="19">
        <f>'Areas of handshake'!AH27-'trial 1'!M29</f>
        <v>0</v>
      </c>
      <c r="N66" s="19">
        <f>'Areas of handshake'!AI27-'trial 1'!N29</f>
        <v>0</v>
      </c>
      <c r="O66" s="3">
        <v>0</v>
      </c>
      <c r="P66" s="3">
        <v>0</v>
      </c>
      <c r="Q66" s="3">
        <v>0</v>
      </c>
    </row>
    <row r="67" spans="2:18" ht="22.5" customHeight="1" thickBot="1" x14ac:dyDescent="0.45">
      <c r="B67" s="1" t="s">
        <v>12</v>
      </c>
      <c r="C67" s="19">
        <f>'Areas of handshake'!X28-'trial 1'!C30</f>
        <v>1</v>
      </c>
      <c r="D67" s="19">
        <f>'Areas of handshake'!Y28-'trial 1'!D30</f>
        <v>0</v>
      </c>
      <c r="E67" s="19">
        <f>'Areas of handshake'!Z28-'trial 1'!E30</f>
        <v>0</v>
      </c>
      <c r="F67" s="19">
        <f>'Areas of handshake'!AA28-'trial 1'!F30</f>
        <v>0</v>
      </c>
      <c r="G67" s="3">
        <v>0</v>
      </c>
      <c r="H67" s="3">
        <v>0</v>
      </c>
      <c r="I67" s="3">
        <v>0</v>
      </c>
      <c r="J67" s="3">
        <f>'Areas of handshake'!AE28-'trial 1'!J30</f>
        <v>0</v>
      </c>
      <c r="K67" s="19">
        <f>'Areas of handshake'!AF28-'trial 1'!K30</f>
        <v>0</v>
      </c>
      <c r="L67" s="19">
        <f>'Areas of handshake'!AG28-'trial 1'!L30</f>
        <v>0</v>
      </c>
      <c r="M67" s="19">
        <f>'Areas of handshake'!AH28-'trial 1'!M30</f>
        <v>0</v>
      </c>
      <c r="N67" s="19">
        <f>'Areas of handshake'!AI28-'trial 1'!N30</f>
        <v>0</v>
      </c>
      <c r="O67" s="3">
        <v>0</v>
      </c>
      <c r="P67" s="3">
        <v>0</v>
      </c>
      <c r="Q67" s="3">
        <v>0</v>
      </c>
    </row>
    <row r="68" spans="2:18" ht="22.5" customHeight="1" thickBot="1" x14ac:dyDescent="0.45">
      <c r="B68" s="1" t="s">
        <v>13</v>
      </c>
      <c r="C68" s="19">
        <f>'Areas of handshake'!X29-'trial 1'!C31</f>
        <v>1</v>
      </c>
      <c r="D68" s="19">
        <f>'Areas of handshake'!Y29-'trial 1'!D31</f>
        <v>0</v>
      </c>
      <c r="E68" s="19">
        <f>'Areas of handshake'!Z29-'trial 1'!E31</f>
        <v>0</v>
      </c>
      <c r="F68" s="3">
        <v>0</v>
      </c>
      <c r="G68" s="3">
        <v>0</v>
      </c>
      <c r="H68" s="3">
        <v>0</v>
      </c>
      <c r="I68" s="3">
        <v>0</v>
      </c>
      <c r="J68" s="19">
        <f>'Areas of handshake'!AE29-'trial 1'!J31</f>
        <v>1</v>
      </c>
      <c r="K68" s="19">
        <f>'Areas of handshake'!AF29-'trial 1'!K31</f>
        <v>0</v>
      </c>
      <c r="L68" s="19">
        <f>'Areas of handshake'!AG29-'trial 1'!L31</f>
        <v>0</v>
      </c>
      <c r="M68" s="19">
        <f>'Areas of handshake'!AH29-'trial 1'!M31</f>
        <v>0</v>
      </c>
      <c r="N68" s="3">
        <v>0</v>
      </c>
      <c r="O68" s="3">
        <v>0</v>
      </c>
      <c r="P68" s="3">
        <v>0</v>
      </c>
      <c r="Q68" s="3">
        <v>0</v>
      </c>
    </row>
    <row r="69" spans="2:18" ht="22.5" customHeight="1" thickBot="1" x14ac:dyDescent="0.45">
      <c r="B69" s="1" t="s">
        <v>14</v>
      </c>
      <c r="C69" s="19">
        <f>'Areas of handshake'!X30-'trial 1'!C32</f>
        <v>1</v>
      </c>
      <c r="D69" s="19">
        <f>'Areas of handshake'!Y30-'trial 1'!D32</f>
        <v>0</v>
      </c>
      <c r="E69" s="19">
        <f>'Areas of handshake'!Z30-'trial 1'!E32</f>
        <v>0</v>
      </c>
      <c r="F69" s="19">
        <f>'Areas of handshake'!AA30-'trial 1'!F32</f>
        <v>0</v>
      </c>
      <c r="G69" s="3">
        <v>0</v>
      </c>
      <c r="H69" s="3">
        <v>0</v>
      </c>
      <c r="I69" s="3">
        <v>0</v>
      </c>
      <c r="J69" s="19">
        <f>'Areas of handshake'!AE30-'trial 1'!J32</f>
        <v>0</v>
      </c>
      <c r="K69" s="19">
        <f>'Areas of handshake'!AF30-'trial 1'!K32</f>
        <v>0</v>
      </c>
      <c r="L69" s="19">
        <f>'Areas of handshake'!AG30-'trial 1'!L32</f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</row>
    <row r="70" spans="2:18" ht="22.5" customHeight="1" thickBot="1" x14ac:dyDescent="0.45">
      <c r="B70" s="1" t="s">
        <v>15</v>
      </c>
      <c r="C70" s="19">
        <f>'Areas of handshake'!X31-'trial 1'!C33</f>
        <v>1</v>
      </c>
      <c r="D70" s="19">
        <f>'Areas of handshake'!Y31-'trial 1'!D33</f>
        <v>0</v>
      </c>
      <c r="E70" s="19">
        <f>'Areas of handshake'!Z31-'trial 1'!E33</f>
        <v>1</v>
      </c>
      <c r="F70" s="19">
        <f>'Areas of handshake'!AA31-'trial 1'!F33</f>
        <v>0</v>
      </c>
      <c r="G70" s="3">
        <v>0</v>
      </c>
      <c r="H70" s="3">
        <v>0</v>
      </c>
      <c r="I70" s="3">
        <v>0</v>
      </c>
      <c r="J70" s="19">
        <f>'Areas of handshake'!AE31-'trial 1'!J33</f>
        <v>0</v>
      </c>
      <c r="K70" s="19">
        <f>'Areas of handshake'!AF31-'trial 1'!K33</f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</row>
    <row r="71" spans="2:18" ht="22.5" customHeight="1" thickBot="1" x14ac:dyDescent="0.45">
      <c r="B71" s="1" t="s">
        <v>16</v>
      </c>
      <c r="C71" s="19">
        <f>'Areas of handshake'!X32-'trial 1'!C34</f>
        <v>1</v>
      </c>
      <c r="D71" s="19">
        <f>'Areas of handshake'!Y32-'trial 1'!D34</f>
        <v>1</v>
      </c>
      <c r="E71" s="19">
        <f>'Areas of handshake'!Z32-'trial 1'!E34</f>
        <v>1</v>
      </c>
      <c r="F71" s="19">
        <f>'Areas of handshake'!AA32-'trial 1'!F34</f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</row>
    <row r="72" spans="2:18" ht="22.5" customHeight="1" thickBot="1" x14ac:dyDescent="0.45">
      <c r="B72" s="1" t="s">
        <v>17</v>
      </c>
      <c r="C72" s="19">
        <f>'Areas of handshake'!X33-'trial 1'!C35</f>
        <v>1</v>
      </c>
      <c r="D72" s="19">
        <f>'Areas of handshake'!Y33-'trial 1'!D35</f>
        <v>1</v>
      </c>
      <c r="E72" s="19">
        <f>'Areas of handshake'!Z33-'trial 1'!E35</f>
        <v>1</v>
      </c>
      <c r="F72" s="19">
        <f>'Areas of handshake'!AA33-'trial 1'!F35</f>
        <v>1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</row>
    <row r="73" spans="2:18" ht="22.5" customHeight="1" thickBot="1" x14ac:dyDescent="0.45">
      <c r="B73" s="1" t="s">
        <v>18</v>
      </c>
      <c r="C73" s="3">
        <v>0</v>
      </c>
      <c r="D73" s="19">
        <f>'Areas of handshake'!Y34-'trial 1'!D36</f>
        <v>1</v>
      </c>
      <c r="E73" s="19">
        <f>'Areas of handshake'!Z34-'trial 1'!E36</f>
        <v>1</v>
      </c>
      <c r="F73" s="3">
        <f>'Areas of handshake'!AA34-'trial 1'!F36</f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</row>
    <row r="74" spans="2:18" ht="22.5" customHeight="1" x14ac:dyDescent="0.4">
      <c r="B74" s="1" t="s">
        <v>19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</row>
    <row r="75" spans="2:18" ht="22.5" customHeight="1" x14ac:dyDescent="0.4">
      <c r="C75" s="1">
        <v>9</v>
      </c>
      <c r="D75" s="1">
        <v>12</v>
      </c>
      <c r="E75" s="1">
        <v>13</v>
      </c>
      <c r="F75" s="1">
        <v>11</v>
      </c>
      <c r="G75" s="1">
        <v>4</v>
      </c>
      <c r="H75" s="1">
        <v>4</v>
      </c>
      <c r="I75" s="1">
        <v>3</v>
      </c>
      <c r="J75" s="1">
        <v>5</v>
      </c>
      <c r="K75" s="1">
        <v>6</v>
      </c>
      <c r="L75" s="1">
        <v>6</v>
      </c>
      <c r="M75" s="1">
        <v>5</v>
      </c>
      <c r="N75" s="1">
        <v>6</v>
      </c>
      <c r="R75" s="1">
        <f>SUM(C75:N75)</f>
        <v>84</v>
      </c>
    </row>
    <row r="76" spans="2:18" ht="22.5" customHeight="1" x14ac:dyDescent="0.4">
      <c r="P76" s="1" t="s">
        <v>27</v>
      </c>
      <c r="Q76" s="1">
        <f>SUM(C60:Q74)</f>
        <v>23</v>
      </c>
    </row>
    <row r="77" spans="2:18" ht="22.5" customHeight="1" x14ac:dyDescent="0.4">
      <c r="Q77" s="1">
        <f>(R75-Q76)/R75*100</f>
        <v>72.61904761904762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63487-9E37-45ED-912E-3E962E74FA0A}">
  <dimension ref="A1:W77"/>
  <sheetViews>
    <sheetView topLeftCell="B55" zoomScale="90" zoomScaleNormal="90" workbookViewId="0">
      <selection activeCell="X20" sqref="X20"/>
    </sheetView>
  </sheetViews>
  <sheetFormatPr defaultColWidth="3.625" defaultRowHeight="22.5" customHeight="1" x14ac:dyDescent="0.4"/>
  <cols>
    <col min="1" max="1" width="3.875" style="1" customWidth="1"/>
    <col min="2" max="2" width="3.625" style="1"/>
    <col min="3" max="17" width="4.625" style="1" customWidth="1"/>
    <col min="18" max="18" width="3.625" style="1"/>
    <col min="19" max="19" width="5.625" style="1" bestFit="1" customWidth="1"/>
    <col min="20" max="20" width="3.625" style="1"/>
    <col min="21" max="21" width="7.125" style="1" bestFit="1" customWidth="1"/>
    <col min="22" max="22" width="6.375" style="1" customWidth="1"/>
    <col min="23" max="23" width="7.5" style="1" customWidth="1"/>
    <col min="24" max="16384" width="3.625" style="1"/>
  </cols>
  <sheetData>
    <row r="1" spans="1:23" ht="22.5" customHeight="1" x14ac:dyDescent="0.4">
      <c r="A1" s="16">
        <v>1</v>
      </c>
      <c r="C1" s="1" t="s">
        <v>23</v>
      </c>
      <c r="L1" s="1" t="s">
        <v>1</v>
      </c>
      <c r="M1" s="1" t="s">
        <v>4</v>
      </c>
      <c r="N1" s="1" t="s">
        <v>6</v>
      </c>
      <c r="O1" s="1" t="s">
        <v>8</v>
      </c>
      <c r="P1" s="1" t="s">
        <v>9</v>
      </c>
      <c r="Q1" s="1" t="s">
        <v>10</v>
      </c>
    </row>
    <row r="2" spans="1:23" ht="22.5" customHeight="1" thickBot="1" x14ac:dyDescent="0.45"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T2" s="1" t="s">
        <v>0</v>
      </c>
      <c r="U2" s="1">
        <v>15.674655</v>
      </c>
    </row>
    <row r="3" spans="1:23" ht="22.5" customHeight="1" x14ac:dyDescent="0.4">
      <c r="B3" s="1" t="s">
        <v>1</v>
      </c>
      <c r="C3" s="3">
        <v>12.79</v>
      </c>
      <c r="D3" s="8">
        <v>45</v>
      </c>
      <c r="E3" s="18">
        <v>85.85</v>
      </c>
      <c r="F3" s="8">
        <v>92.13</v>
      </c>
      <c r="G3" s="8">
        <v>55.03</v>
      </c>
      <c r="H3" s="8">
        <v>45.5</v>
      </c>
      <c r="I3" s="8">
        <v>26.9</v>
      </c>
      <c r="J3" s="8">
        <v>16.8</v>
      </c>
      <c r="K3" s="8">
        <v>31.96</v>
      </c>
      <c r="L3" s="8">
        <v>44.38</v>
      </c>
      <c r="M3" s="8">
        <v>26.38</v>
      </c>
      <c r="N3" s="8">
        <v>0.85</v>
      </c>
      <c r="O3" s="8">
        <v>0</v>
      </c>
      <c r="P3" s="8">
        <v>0</v>
      </c>
      <c r="Q3" s="9">
        <v>0</v>
      </c>
      <c r="S3" s="1" t="s">
        <v>2</v>
      </c>
      <c r="T3" s="1" t="s">
        <v>3</v>
      </c>
      <c r="U3" s="1">
        <v>558.00806399999999</v>
      </c>
      <c r="V3" s="15">
        <f>500/U3</f>
        <v>0.89604439838346139</v>
      </c>
      <c r="W3" s="1">
        <v>1901.4922799999999</v>
      </c>
    </row>
    <row r="4" spans="1:23" ht="22.5" customHeight="1" x14ac:dyDescent="0.4">
      <c r="B4" s="1" t="s">
        <v>4</v>
      </c>
      <c r="C4" s="10">
        <v>60.41</v>
      </c>
      <c r="D4" s="1">
        <v>94.5</v>
      </c>
      <c r="E4" s="18">
        <v>98.63</v>
      </c>
      <c r="F4" s="18">
        <v>98.14</v>
      </c>
      <c r="G4" s="1">
        <v>98.86</v>
      </c>
      <c r="H4" s="18">
        <v>99.6</v>
      </c>
      <c r="I4" s="1">
        <v>82.25</v>
      </c>
      <c r="J4" s="1">
        <v>96.9</v>
      </c>
      <c r="K4" s="1">
        <v>92.81</v>
      </c>
      <c r="L4" s="1">
        <v>94.09</v>
      </c>
      <c r="M4" s="1">
        <v>95.48</v>
      </c>
      <c r="N4" s="1">
        <v>10.72</v>
      </c>
      <c r="O4" s="1">
        <v>0</v>
      </c>
      <c r="P4" s="1">
        <v>0</v>
      </c>
      <c r="Q4" s="11">
        <v>0</v>
      </c>
      <c r="T4" s="1" t="s">
        <v>5</v>
      </c>
      <c r="U4" s="1">
        <v>1242</v>
      </c>
      <c r="V4" s="15">
        <f>1150/U4</f>
        <v>0.92592592592592593</v>
      </c>
      <c r="W4" s="1">
        <v>2173.3846199999998</v>
      </c>
    </row>
    <row r="5" spans="1:23" ht="22.5" customHeight="1" x14ac:dyDescent="0.4">
      <c r="B5" s="1" t="s">
        <v>6</v>
      </c>
      <c r="C5" s="17">
        <v>80.84</v>
      </c>
      <c r="D5" s="18">
        <v>99.7</v>
      </c>
      <c r="E5" s="18">
        <v>99.75</v>
      </c>
      <c r="F5" s="18">
        <v>97.95</v>
      </c>
      <c r="G5" s="18">
        <v>99.23</v>
      </c>
      <c r="H5" s="18">
        <v>100</v>
      </c>
      <c r="I5" s="18">
        <v>98.95</v>
      </c>
      <c r="J5" s="18">
        <v>99.14</v>
      </c>
      <c r="K5" s="18">
        <v>97.37</v>
      </c>
      <c r="L5" s="18">
        <v>97.41</v>
      </c>
      <c r="M5" s="1">
        <v>82.65</v>
      </c>
      <c r="N5" s="1">
        <v>1</v>
      </c>
      <c r="O5" s="1">
        <v>0</v>
      </c>
      <c r="P5" s="1">
        <v>0</v>
      </c>
      <c r="Q5" s="11">
        <v>0</v>
      </c>
      <c r="S5" s="1" t="s">
        <v>7</v>
      </c>
      <c r="T5" s="1" t="s">
        <v>3</v>
      </c>
      <c r="U5" s="1">
        <v>3139.7395700000002</v>
      </c>
    </row>
    <row r="6" spans="1:23" ht="22.5" customHeight="1" x14ac:dyDescent="0.4">
      <c r="B6" s="1" t="s">
        <v>8</v>
      </c>
      <c r="C6" s="17">
        <v>94.74</v>
      </c>
      <c r="D6" s="18">
        <v>99.9</v>
      </c>
      <c r="E6" s="18">
        <v>99.96</v>
      </c>
      <c r="F6" s="18">
        <v>93.06</v>
      </c>
      <c r="G6" s="18">
        <v>98.85</v>
      </c>
      <c r="H6" s="18">
        <v>99.8</v>
      </c>
      <c r="I6" s="18">
        <v>100</v>
      </c>
      <c r="J6" s="18">
        <v>99.36</v>
      </c>
      <c r="K6" s="18">
        <v>89.23</v>
      </c>
      <c r="L6" s="18">
        <v>88.34</v>
      </c>
      <c r="M6" s="1">
        <v>55.32</v>
      </c>
      <c r="N6" s="1">
        <v>1</v>
      </c>
      <c r="O6" s="1">
        <v>0</v>
      </c>
      <c r="P6" s="1">
        <v>0</v>
      </c>
      <c r="Q6" s="11">
        <v>0</v>
      </c>
      <c r="T6" s="1" t="s">
        <v>5</v>
      </c>
      <c r="U6" s="1">
        <v>4304.6296300000004</v>
      </c>
    </row>
    <row r="7" spans="1:23" ht="22.5" customHeight="1" x14ac:dyDescent="0.4">
      <c r="B7" s="1" t="s">
        <v>9</v>
      </c>
      <c r="C7" s="17">
        <v>90.45</v>
      </c>
      <c r="D7" s="18">
        <v>98.52</v>
      </c>
      <c r="E7" s="18">
        <v>99.66</v>
      </c>
      <c r="F7" s="18">
        <v>95.75</v>
      </c>
      <c r="G7" s="18">
        <v>95.27</v>
      </c>
      <c r="H7" s="18">
        <v>99.71</v>
      </c>
      <c r="I7" s="18">
        <v>100</v>
      </c>
      <c r="J7" s="18">
        <v>98.61</v>
      </c>
      <c r="K7" s="1">
        <v>79.06</v>
      </c>
      <c r="L7" s="1">
        <v>77.95</v>
      </c>
      <c r="M7" s="1">
        <v>29.1</v>
      </c>
      <c r="N7" s="1">
        <v>1</v>
      </c>
      <c r="O7" s="1">
        <v>0</v>
      </c>
      <c r="P7" s="1">
        <v>0</v>
      </c>
      <c r="Q7" s="11">
        <v>0</v>
      </c>
      <c r="U7" s="1" t="s">
        <v>22</v>
      </c>
    </row>
    <row r="8" spans="1:23" ht="22.5" customHeight="1" x14ac:dyDescent="0.4">
      <c r="B8" s="1" t="s">
        <v>10</v>
      </c>
      <c r="C8" s="10">
        <v>80.2</v>
      </c>
      <c r="D8" s="18">
        <v>87.53</v>
      </c>
      <c r="E8" s="18">
        <v>82.58</v>
      </c>
      <c r="F8" s="18">
        <v>94.74</v>
      </c>
      <c r="G8" s="18">
        <v>76.790000000000006</v>
      </c>
      <c r="H8" s="18">
        <v>67.39</v>
      </c>
      <c r="I8" s="18">
        <v>77.569999999999993</v>
      </c>
      <c r="J8" s="1">
        <v>62.22</v>
      </c>
      <c r="K8" s="1">
        <v>66.92</v>
      </c>
      <c r="L8" s="1">
        <v>71.849999999999994</v>
      </c>
      <c r="M8" s="1">
        <v>55.06</v>
      </c>
      <c r="N8" s="1">
        <v>1</v>
      </c>
      <c r="O8" s="1">
        <v>0</v>
      </c>
      <c r="P8" s="1">
        <v>0</v>
      </c>
      <c r="Q8" s="11">
        <v>0</v>
      </c>
      <c r="T8" s="1" t="s">
        <v>0</v>
      </c>
      <c r="U8" s="1">
        <v>-8.7521339999999999</v>
      </c>
    </row>
    <row r="9" spans="1:23" ht="22.5" customHeight="1" x14ac:dyDescent="0.4">
      <c r="B9" s="1" t="s">
        <v>11</v>
      </c>
      <c r="C9" s="17">
        <v>73.97</v>
      </c>
      <c r="D9" s="18">
        <v>93.06</v>
      </c>
      <c r="E9" s="18">
        <v>85.6</v>
      </c>
      <c r="F9" s="18">
        <v>98.65</v>
      </c>
      <c r="G9" s="18">
        <v>95.91</v>
      </c>
      <c r="H9" s="1">
        <v>52.05</v>
      </c>
      <c r="I9" s="1">
        <v>1.91</v>
      </c>
      <c r="J9" s="1">
        <v>20.98</v>
      </c>
      <c r="K9" s="18">
        <v>63.53</v>
      </c>
      <c r="L9" s="18">
        <v>95.8</v>
      </c>
      <c r="M9" s="1">
        <v>76.88</v>
      </c>
      <c r="N9" s="1">
        <v>1</v>
      </c>
      <c r="O9" s="1">
        <v>0</v>
      </c>
      <c r="P9" s="1">
        <v>0</v>
      </c>
      <c r="Q9" s="11">
        <v>0</v>
      </c>
      <c r="S9" s="2"/>
    </row>
    <row r="10" spans="1:23" ht="22.5" customHeight="1" x14ac:dyDescent="0.4">
      <c r="B10" s="1" t="s">
        <v>12</v>
      </c>
      <c r="C10" s="10">
        <v>86.77</v>
      </c>
      <c r="D10" s="18">
        <v>99.82</v>
      </c>
      <c r="E10" s="18">
        <v>99.6</v>
      </c>
      <c r="F10" s="18">
        <v>98.4</v>
      </c>
      <c r="G10" s="1">
        <v>41.26</v>
      </c>
      <c r="H10" s="1">
        <v>8.9700000000000006</v>
      </c>
      <c r="I10" s="1">
        <v>14.29</v>
      </c>
      <c r="J10" s="18">
        <v>61.74</v>
      </c>
      <c r="K10" s="18">
        <v>71.14</v>
      </c>
      <c r="L10" s="18">
        <v>80.739999999999995</v>
      </c>
      <c r="M10" s="1">
        <v>100</v>
      </c>
      <c r="N10" s="1">
        <v>79.180000000000007</v>
      </c>
      <c r="O10" s="1">
        <v>28.27</v>
      </c>
      <c r="P10" s="1">
        <v>0</v>
      </c>
      <c r="Q10" s="11">
        <v>0</v>
      </c>
      <c r="S10" s="2"/>
      <c r="T10" s="1" t="s">
        <v>0</v>
      </c>
      <c r="U10" s="1">
        <v>7.497681</v>
      </c>
    </row>
    <row r="11" spans="1:23" ht="22.5" customHeight="1" x14ac:dyDescent="0.4">
      <c r="B11" s="1" t="s">
        <v>13</v>
      </c>
      <c r="C11" s="17">
        <v>75.38</v>
      </c>
      <c r="D11" s="18">
        <v>97.44</v>
      </c>
      <c r="E11" s="18">
        <v>88.82</v>
      </c>
      <c r="F11" s="18">
        <v>88.34</v>
      </c>
      <c r="G11" s="1">
        <v>34.65</v>
      </c>
      <c r="H11" s="1">
        <v>2.88</v>
      </c>
      <c r="I11" s="1">
        <v>11.98</v>
      </c>
      <c r="J11" s="18">
        <v>66.02</v>
      </c>
      <c r="K11" s="18">
        <v>87.75</v>
      </c>
      <c r="L11" s="18">
        <v>96.99</v>
      </c>
      <c r="M11" s="18">
        <v>98.94</v>
      </c>
      <c r="N11" s="1">
        <v>95.12</v>
      </c>
      <c r="O11" s="1">
        <v>73.319999999999993</v>
      </c>
      <c r="P11" s="1">
        <v>0</v>
      </c>
      <c r="Q11" s="11">
        <v>0</v>
      </c>
    </row>
    <row r="12" spans="1:23" ht="22.5" customHeight="1" x14ac:dyDescent="0.4">
      <c r="B12" s="1" t="s">
        <v>14</v>
      </c>
      <c r="C12" s="10">
        <v>66.510000000000005</v>
      </c>
      <c r="D12" s="1">
        <v>80.13</v>
      </c>
      <c r="E12" s="1">
        <v>44.6</v>
      </c>
      <c r="F12" s="1">
        <v>57.96</v>
      </c>
      <c r="G12" s="1">
        <v>74.81</v>
      </c>
      <c r="H12" s="1">
        <v>52.95</v>
      </c>
      <c r="I12" s="1">
        <v>24.54</v>
      </c>
      <c r="J12" s="18">
        <v>56.57</v>
      </c>
      <c r="K12" s="18">
        <v>97.53</v>
      </c>
      <c r="L12" s="18">
        <v>99.53</v>
      </c>
      <c r="M12" s="1">
        <v>96.77</v>
      </c>
      <c r="N12" s="1">
        <v>39.799999999999997</v>
      </c>
      <c r="O12" s="1">
        <v>0</v>
      </c>
      <c r="P12" s="1">
        <v>0</v>
      </c>
      <c r="Q12" s="11">
        <v>0</v>
      </c>
    </row>
    <row r="13" spans="1:23" ht="22.5" customHeight="1" x14ac:dyDescent="0.4">
      <c r="B13" s="1" t="s">
        <v>15</v>
      </c>
      <c r="C13" s="10">
        <v>54.56</v>
      </c>
      <c r="D13" s="1">
        <v>78.02</v>
      </c>
      <c r="E13" s="18">
        <v>99.8</v>
      </c>
      <c r="F13" s="18">
        <v>98.32</v>
      </c>
      <c r="G13" s="18">
        <v>96.36</v>
      </c>
      <c r="H13" s="1">
        <v>92.11</v>
      </c>
      <c r="I13" s="18">
        <v>64.47</v>
      </c>
      <c r="J13" s="18">
        <v>91.82</v>
      </c>
      <c r="K13" s="18">
        <v>99.46</v>
      </c>
      <c r="L13" s="18">
        <v>92.5</v>
      </c>
      <c r="M13" s="1">
        <v>90</v>
      </c>
      <c r="N13" s="1">
        <v>27</v>
      </c>
      <c r="O13" s="1">
        <v>0</v>
      </c>
      <c r="P13" s="1">
        <v>0</v>
      </c>
      <c r="Q13" s="11">
        <v>0</v>
      </c>
    </row>
    <row r="14" spans="1:23" ht="22.5" customHeight="1" x14ac:dyDescent="0.4">
      <c r="B14" s="1" t="s">
        <v>16</v>
      </c>
      <c r="C14" s="17">
        <v>76.319999999999993</v>
      </c>
      <c r="D14" s="18">
        <v>93.03</v>
      </c>
      <c r="E14" s="18">
        <v>67.59</v>
      </c>
      <c r="F14" s="18">
        <v>88.59</v>
      </c>
      <c r="G14" s="18">
        <v>95.68</v>
      </c>
      <c r="H14" s="1">
        <v>89.98</v>
      </c>
      <c r="I14" s="1">
        <v>64.92</v>
      </c>
      <c r="J14" s="18">
        <v>84.37</v>
      </c>
      <c r="K14" s="18">
        <v>93.05</v>
      </c>
      <c r="L14" s="18">
        <v>94.88</v>
      </c>
      <c r="M14" s="1">
        <v>90.05</v>
      </c>
      <c r="N14" s="1">
        <v>32.68</v>
      </c>
      <c r="O14" s="1">
        <v>0</v>
      </c>
      <c r="P14" s="1">
        <v>0</v>
      </c>
      <c r="Q14" s="11">
        <v>0</v>
      </c>
    </row>
    <row r="15" spans="1:23" ht="22.5" customHeight="1" x14ac:dyDescent="0.4">
      <c r="B15" s="1" t="s">
        <v>17</v>
      </c>
      <c r="C15" s="10">
        <v>18.760000000000002</v>
      </c>
      <c r="D15" s="1">
        <v>31.46</v>
      </c>
      <c r="E15" s="1">
        <v>13.01</v>
      </c>
      <c r="F15" s="1">
        <v>45.19</v>
      </c>
      <c r="G15" s="1">
        <v>24.32</v>
      </c>
      <c r="H15" s="1">
        <v>36.67</v>
      </c>
      <c r="I15" s="1">
        <v>13.87</v>
      </c>
      <c r="J15" s="1">
        <v>24</v>
      </c>
      <c r="K15" s="1">
        <v>44.67</v>
      </c>
      <c r="L15" s="1">
        <v>30.85</v>
      </c>
      <c r="M15" s="1">
        <v>27.91</v>
      </c>
      <c r="N15" s="1">
        <v>0</v>
      </c>
      <c r="O15" s="1">
        <v>0</v>
      </c>
      <c r="P15" s="1">
        <v>0</v>
      </c>
      <c r="Q15" s="11">
        <v>0</v>
      </c>
      <c r="U15" s="1">
        <v>820</v>
      </c>
    </row>
    <row r="16" spans="1:23" ht="22.5" customHeight="1" x14ac:dyDescent="0.4">
      <c r="B16" s="1" t="s">
        <v>18</v>
      </c>
      <c r="C16" s="10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1">
        <v>0</v>
      </c>
      <c r="U16" s="1">
        <v>820</v>
      </c>
    </row>
    <row r="17" spans="1:21" ht="22.5" customHeight="1" thickBot="1" x14ac:dyDescent="0.45">
      <c r="B17" s="1" t="s">
        <v>19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4"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19" spans="1:21" ht="22.5" customHeight="1" x14ac:dyDescent="0.4"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</row>
    <row r="21" spans="1:21" ht="22.5" customHeight="1" x14ac:dyDescent="0.4">
      <c r="A21" s="1">
        <v>2</v>
      </c>
      <c r="C21" s="1" t="s">
        <v>25</v>
      </c>
      <c r="U21" s="1" t="s">
        <v>24</v>
      </c>
    </row>
    <row r="22" spans="1:21" ht="22.5" customHeight="1" thickBot="1" x14ac:dyDescent="0.45">
      <c r="C22" s="2">
        <v>1</v>
      </c>
      <c r="D22" s="2">
        <v>2</v>
      </c>
      <c r="E22" s="2">
        <v>3</v>
      </c>
      <c r="F22" s="2">
        <v>4</v>
      </c>
      <c r="G22" s="2">
        <v>5</v>
      </c>
      <c r="H22" s="2">
        <v>6</v>
      </c>
      <c r="I22" s="2">
        <v>7</v>
      </c>
      <c r="J22" s="2">
        <v>8</v>
      </c>
      <c r="K22" s="2">
        <v>9</v>
      </c>
      <c r="L22" s="2">
        <v>10</v>
      </c>
      <c r="M22" s="2">
        <v>11</v>
      </c>
      <c r="N22" s="2">
        <v>12</v>
      </c>
      <c r="O22" s="2">
        <v>13</v>
      </c>
      <c r="P22" s="2">
        <v>14</v>
      </c>
      <c r="Q22" s="2">
        <v>15</v>
      </c>
    </row>
    <row r="23" spans="1:21" ht="22.5" customHeight="1" x14ac:dyDescent="0.4">
      <c r="B23" s="1" t="s">
        <v>1</v>
      </c>
      <c r="C23" s="3">
        <f t="shared" ref="C23:Q37" si="0">ROUND(C3,-2)/100</f>
        <v>0</v>
      </c>
      <c r="D23" s="8">
        <f t="shared" si="0"/>
        <v>0</v>
      </c>
      <c r="E23" s="8">
        <f t="shared" si="0"/>
        <v>1</v>
      </c>
      <c r="F23" s="8">
        <f t="shared" si="0"/>
        <v>1</v>
      </c>
      <c r="G23" s="8">
        <f t="shared" si="0"/>
        <v>1</v>
      </c>
      <c r="H23" s="8">
        <f t="shared" si="0"/>
        <v>0</v>
      </c>
      <c r="I23" s="8">
        <f t="shared" si="0"/>
        <v>0</v>
      </c>
      <c r="J23" s="8">
        <f t="shared" si="0"/>
        <v>0</v>
      </c>
      <c r="K23" s="8">
        <f t="shared" si="0"/>
        <v>0</v>
      </c>
      <c r="L23" s="8">
        <f t="shared" si="0"/>
        <v>0</v>
      </c>
      <c r="M23" s="8">
        <f t="shared" si="0"/>
        <v>0</v>
      </c>
      <c r="N23" s="8">
        <f t="shared" si="0"/>
        <v>0</v>
      </c>
      <c r="O23" s="8">
        <f t="shared" si="0"/>
        <v>0</v>
      </c>
      <c r="P23" s="8">
        <f t="shared" si="0"/>
        <v>0</v>
      </c>
      <c r="Q23" s="9">
        <f t="shared" si="0"/>
        <v>0</v>
      </c>
    </row>
    <row r="24" spans="1:21" ht="22.5" customHeight="1" x14ac:dyDescent="0.4">
      <c r="B24" s="1" t="s">
        <v>4</v>
      </c>
      <c r="C24" s="10">
        <f t="shared" si="0"/>
        <v>1</v>
      </c>
      <c r="D24" s="1">
        <f t="shared" si="0"/>
        <v>1</v>
      </c>
      <c r="E24" s="1">
        <f t="shared" si="0"/>
        <v>1</v>
      </c>
      <c r="F24" s="1">
        <f t="shared" si="0"/>
        <v>1</v>
      </c>
      <c r="G24" s="1">
        <f t="shared" si="0"/>
        <v>1</v>
      </c>
      <c r="H24" s="1">
        <f t="shared" si="0"/>
        <v>1</v>
      </c>
      <c r="I24" s="1">
        <f t="shared" si="0"/>
        <v>1</v>
      </c>
      <c r="J24" s="1">
        <f t="shared" si="0"/>
        <v>1</v>
      </c>
      <c r="K24" s="1">
        <f t="shared" si="0"/>
        <v>1</v>
      </c>
      <c r="L24" s="1">
        <f t="shared" si="0"/>
        <v>1</v>
      </c>
      <c r="M24" s="1">
        <f t="shared" si="0"/>
        <v>1</v>
      </c>
      <c r="N24" s="1">
        <f t="shared" si="0"/>
        <v>0</v>
      </c>
      <c r="O24" s="1">
        <f t="shared" si="0"/>
        <v>0</v>
      </c>
      <c r="P24" s="1">
        <f t="shared" si="0"/>
        <v>0</v>
      </c>
      <c r="Q24" s="11">
        <f t="shared" si="0"/>
        <v>0</v>
      </c>
    </row>
    <row r="25" spans="1:21" ht="22.5" customHeight="1" x14ac:dyDescent="0.4">
      <c r="B25" s="1" t="s">
        <v>6</v>
      </c>
      <c r="C25" s="10">
        <f>ROUND(C5,-2)/100</f>
        <v>1</v>
      </c>
      <c r="D25" s="1">
        <f>ROUND(D5,-2)/100</f>
        <v>1</v>
      </c>
      <c r="E25" s="1">
        <f t="shared" si="0"/>
        <v>1</v>
      </c>
      <c r="F25" s="1">
        <f t="shared" si="0"/>
        <v>1</v>
      </c>
      <c r="G25" s="1">
        <f t="shared" si="0"/>
        <v>1</v>
      </c>
      <c r="H25" s="1">
        <f t="shared" si="0"/>
        <v>1</v>
      </c>
      <c r="I25" s="1">
        <f t="shared" si="0"/>
        <v>1</v>
      </c>
      <c r="J25" s="1">
        <f t="shared" si="0"/>
        <v>1</v>
      </c>
      <c r="K25" s="1">
        <f t="shared" si="0"/>
        <v>1</v>
      </c>
      <c r="L25" s="1">
        <f t="shared" si="0"/>
        <v>1</v>
      </c>
      <c r="M25" s="1">
        <f t="shared" si="0"/>
        <v>1</v>
      </c>
      <c r="N25" s="1">
        <f t="shared" si="0"/>
        <v>0</v>
      </c>
      <c r="O25" s="1">
        <f t="shared" si="0"/>
        <v>0</v>
      </c>
      <c r="P25" s="1">
        <f t="shared" si="0"/>
        <v>0</v>
      </c>
      <c r="Q25" s="11">
        <f t="shared" si="0"/>
        <v>0</v>
      </c>
    </row>
    <row r="26" spans="1:21" ht="22.5" customHeight="1" x14ac:dyDescent="0.4">
      <c r="B26" s="1" t="s">
        <v>8</v>
      </c>
      <c r="C26" s="10">
        <f t="shared" ref="C26:D37" si="1">ROUND(C6,-2)/100</f>
        <v>1</v>
      </c>
      <c r="D26" s="1">
        <f t="shared" si="1"/>
        <v>1</v>
      </c>
      <c r="E26" s="1">
        <f t="shared" si="0"/>
        <v>1</v>
      </c>
      <c r="F26" s="1">
        <f t="shared" si="0"/>
        <v>1</v>
      </c>
      <c r="G26" s="1">
        <f t="shared" si="0"/>
        <v>1</v>
      </c>
      <c r="H26" s="1">
        <f t="shared" si="0"/>
        <v>1</v>
      </c>
      <c r="I26" s="1">
        <f t="shared" si="0"/>
        <v>1</v>
      </c>
      <c r="J26" s="1">
        <f t="shared" si="0"/>
        <v>1</v>
      </c>
      <c r="K26" s="1">
        <f t="shared" si="0"/>
        <v>1</v>
      </c>
      <c r="L26" s="1">
        <f t="shared" si="0"/>
        <v>1</v>
      </c>
      <c r="M26" s="1">
        <f t="shared" si="0"/>
        <v>1</v>
      </c>
      <c r="N26" s="1">
        <f t="shared" si="0"/>
        <v>0</v>
      </c>
      <c r="O26" s="1">
        <f t="shared" si="0"/>
        <v>0</v>
      </c>
      <c r="P26" s="1">
        <f t="shared" si="0"/>
        <v>0</v>
      </c>
      <c r="Q26" s="11">
        <f t="shared" si="0"/>
        <v>0</v>
      </c>
    </row>
    <row r="27" spans="1:21" ht="22.5" customHeight="1" x14ac:dyDescent="0.4">
      <c r="B27" s="1" t="s">
        <v>9</v>
      </c>
      <c r="C27" s="10">
        <f t="shared" si="1"/>
        <v>1</v>
      </c>
      <c r="D27" s="1">
        <f t="shared" si="1"/>
        <v>1</v>
      </c>
      <c r="E27" s="1">
        <f t="shared" si="0"/>
        <v>1</v>
      </c>
      <c r="F27" s="1">
        <f t="shared" si="0"/>
        <v>1</v>
      </c>
      <c r="G27" s="1">
        <f t="shared" si="0"/>
        <v>1</v>
      </c>
      <c r="H27" s="1">
        <f t="shared" si="0"/>
        <v>1</v>
      </c>
      <c r="I27" s="1">
        <f t="shared" si="0"/>
        <v>1</v>
      </c>
      <c r="J27" s="1">
        <f t="shared" si="0"/>
        <v>1</v>
      </c>
      <c r="K27" s="1">
        <f t="shared" si="0"/>
        <v>1</v>
      </c>
      <c r="L27" s="1">
        <f t="shared" si="0"/>
        <v>1</v>
      </c>
      <c r="M27" s="1">
        <f t="shared" si="0"/>
        <v>0</v>
      </c>
      <c r="N27" s="1">
        <f t="shared" si="0"/>
        <v>0</v>
      </c>
      <c r="O27" s="1">
        <f t="shared" si="0"/>
        <v>0</v>
      </c>
      <c r="P27" s="1">
        <f t="shared" si="0"/>
        <v>0</v>
      </c>
      <c r="Q27" s="11">
        <f t="shared" si="0"/>
        <v>0</v>
      </c>
    </row>
    <row r="28" spans="1:21" ht="22.5" customHeight="1" x14ac:dyDescent="0.4">
      <c r="B28" s="1" t="s">
        <v>10</v>
      </c>
      <c r="C28" s="10">
        <f t="shared" si="1"/>
        <v>1</v>
      </c>
      <c r="D28" s="1">
        <f t="shared" si="1"/>
        <v>1</v>
      </c>
      <c r="E28" s="1">
        <f t="shared" si="0"/>
        <v>1</v>
      </c>
      <c r="F28" s="1">
        <f t="shared" si="0"/>
        <v>1</v>
      </c>
      <c r="G28" s="1">
        <f t="shared" si="0"/>
        <v>1</v>
      </c>
      <c r="H28" s="1">
        <f t="shared" si="0"/>
        <v>1</v>
      </c>
      <c r="I28" s="1">
        <f t="shared" si="0"/>
        <v>1</v>
      </c>
      <c r="J28" s="1">
        <f t="shared" si="0"/>
        <v>1</v>
      </c>
      <c r="K28" s="1">
        <f t="shared" si="0"/>
        <v>1</v>
      </c>
      <c r="L28" s="1">
        <f t="shared" si="0"/>
        <v>1</v>
      </c>
      <c r="M28" s="1">
        <f t="shared" si="0"/>
        <v>1</v>
      </c>
      <c r="N28" s="1">
        <f t="shared" si="0"/>
        <v>0</v>
      </c>
      <c r="O28" s="1">
        <f t="shared" si="0"/>
        <v>0</v>
      </c>
      <c r="P28" s="1">
        <f t="shared" si="0"/>
        <v>0</v>
      </c>
      <c r="Q28" s="11">
        <f t="shared" si="0"/>
        <v>0</v>
      </c>
    </row>
    <row r="29" spans="1:21" ht="22.5" customHeight="1" x14ac:dyDescent="0.4">
      <c r="B29" s="1" t="s">
        <v>11</v>
      </c>
      <c r="C29" s="10">
        <f t="shared" si="1"/>
        <v>1</v>
      </c>
      <c r="D29" s="1">
        <f t="shared" si="1"/>
        <v>1</v>
      </c>
      <c r="E29" s="1">
        <f t="shared" si="0"/>
        <v>1</v>
      </c>
      <c r="F29" s="1">
        <f t="shared" si="0"/>
        <v>1</v>
      </c>
      <c r="G29" s="1">
        <f t="shared" si="0"/>
        <v>1</v>
      </c>
      <c r="H29" s="1">
        <f t="shared" si="0"/>
        <v>1</v>
      </c>
      <c r="I29" s="1">
        <f t="shared" si="0"/>
        <v>0</v>
      </c>
      <c r="J29" s="1">
        <f t="shared" si="0"/>
        <v>0</v>
      </c>
      <c r="K29" s="1">
        <f t="shared" si="0"/>
        <v>1</v>
      </c>
      <c r="L29" s="1">
        <f t="shared" si="0"/>
        <v>1</v>
      </c>
      <c r="M29" s="1">
        <f t="shared" si="0"/>
        <v>1</v>
      </c>
      <c r="N29" s="1">
        <f t="shared" si="0"/>
        <v>0</v>
      </c>
      <c r="O29" s="1">
        <f t="shared" si="0"/>
        <v>0</v>
      </c>
      <c r="P29" s="1">
        <f t="shared" si="0"/>
        <v>0</v>
      </c>
      <c r="Q29" s="11">
        <f t="shared" si="0"/>
        <v>0</v>
      </c>
    </row>
    <row r="30" spans="1:21" ht="22.5" customHeight="1" x14ac:dyDescent="0.4">
      <c r="B30" s="1" t="s">
        <v>12</v>
      </c>
      <c r="C30" s="10">
        <f t="shared" si="1"/>
        <v>1</v>
      </c>
      <c r="D30" s="1">
        <f t="shared" si="1"/>
        <v>1</v>
      </c>
      <c r="E30" s="1">
        <f t="shared" si="0"/>
        <v>1</v>
      </c>
      <c r="F30" s="1">
        <f t="shared" si="0"/>
        <v>1</v>
      </c>
      <c r="G30" s="1">
        <f t="shared" si="0"/>
        <v>0</v>
      </c>
      <c r="H30" s="1">
        <f t="shared" si="0"/>
        <v>0</v>
      </c>
      <c r="I30" s="1">
        <f t="shared" si="0"/>
        <v>0</v>
      </c>
      <c r="J30" s="1">
        <f t="shared" si="0"/>
        <v>1</v>
      </c>
      <c r="K30" s="1">
        <f t="shared" si="0"/>
        <v>1</v>
      </c>
      <c r="L30" s="1">
        <f t="shared" si="0"/>
        <v>1</v>
      </c>
      <c r="M30" s="1">
        <f t="shared" si="0"/>
        <v>1</v>
      </c>
      <c r="N30" s="1">
        <f t="shared" si="0"/>
        <v>1</v>
      </c>
      <c r="O30" s="1">
        <f t="shared" si="0"/>
        <v>0</v>
      </c>
      <c r="P30" s="1">
        <f t="shared" si="0"/>
        <v>0</v>
      </c>
      <c r="Q30" s="11">
        <f t="shared" si="0"/>
        <v>0</v>
      </c>
    </row>
    <row r="31" spans="1:21" ht="22.5" customHeight="1" x14ac:dyDescent="0.4">
      <c r="B31" s="1" t="s">
        <v>13</v>
      </c>
      <c r="C31" s="10">
        <f t="shared" si="1"/>
        <v>1</v>
      </c>
      <c r="D31" s="1">
        <f t="shared" si="1"/>
        <v>1</v>
      </c>
      <c r="E31" s="1">
        <f t="shared" si="0"/>
        <v>1</v>
      </c>
      <c r="F31" s="1">
        <f t="shared" si="0"/>
        <v>1</v>
      </c>
      <c r="G31" s="1">
        <f t="shared" si="0"/>
        <v>0</v>
      </c>
      <c r="H31" s="1">
        <f t="shared" si="0"/>
        <v>0</v>
      </c>
      <c r="I31" s="1">
        <f t="shared" si="0"/>
        <v>0</v>
      </c>
      <c r="J31" s="1">
        <f t="shared" si="0"/>
        <v>1</v>
      </c>
      <c r="K31" s="1">
        <f t="shared" si="0"/>
        <v>1</v>
      </c>
      <c r="L31" s="1">
        <f t="shared" si="0"/>
        <v>1</v>
      </c>
      <c r="M31" s="1">
        <f t="shared" si="0"/>
        <v>1</v>
      </c>
      <c r="N31" s="1">
        <f t="shared" si="0"/>
        <v>1</v>
      </c>
      <c r="O31" s="1">
        <f t="shared" si="0"/>
        <v>1</v>
      </c>
      <c r="P31" s="1">
        <f t="shared" si="0"/>
        <v>0</v>
      </c>
      <c r="Q31" s="11">
        <f t="shared" si="0"/>
        <v>0</v>
      </c>
    </row>
    <row r="32" spans="1:21" ht="22.5" customHeight="1" x14ac:dyDescent="0.4">
      <c r="B32" s="1" t="s">
        <v>14</v>
      </c>
      <c r="C32" s="10">
        <f t="shared" si="1"/>
        <v>1</v>
      </c>
      <c r="D32" s="1">
        <f t="shared" si="1"/>
        <v>1</v>
      </c>
      <c r="E32" s="1">
        <f t="shared" si="0"/>
        <v>0</v>
      </c>
      <c r="F32" s="1">
        <f t="shared" si="0"/>
        <v>1</v>
      </c>
      <c r="G32" s="1">
        <f t="shared" si="0"/>
        <v>1</v>
      </c>
      <c r="H32" s="1">
        <f t="shared" si="0"/>
        <v>1</v>
      </c>
      <c r="I32" s="1">
        <f t="shared" si="0"/>
        <v>0</v>
      </c>
      <c r="J32" s="1">
        <f t="shared" si="0"/>
        <v>1</v>
      </c>
      <c r="K32" s="1">
        <f t="shared" si="0"/>
        <v>1</v>
      </c>
      <c r="L32" s="1">
        <f t="shared" si="0"/>
        <v>1</v>
      </c>
      <c r="M32" s="1">
        <f t="shared" si="0"/>
        <v>1</v>
      </c>
      <c r="N32" s="1">
        <f t="shared" si="0"/>
        <v>0</v>
      </c>
      <c r="O32" s="1">
        <f t="shared" si="0"/>
        <v>0</v>
      </c>
      <c r="P32" s="1">
        <f t="shared" si="0"/>
        <v>0</v>
      </c>
      <c r="Q32" s="11">
        <f t="shared" si="0"/>
        <v>0</v>
      </c>
    </row>
    <row r="33" spans="1:17" ht="22.5" customHeight="1" x14ac:dyDescent="0.4">
      <c r="B33" s="1" t="s">
        <v>15</v>
      </c>
      <c r="C33" s="10">
        <f t="shared" si="1"/>
        <v>1</v>
      </c>
      <c r="D33" s="1">
        <f t="shared" si="1"/>
        <v>1</v>
      </c>
      <c r="E33" s="1">
        <f t="shared" si="0"/>
        <v>1</v>
      </c>
      <c r="F33" s="1">
        <f t="shared" si="0"/>
        <v>1</v>
      </c>
      <c r="G33" s="1">
        <f t="shared" si="0"/>
        <v>1</v>
      </c>
      <c r="H33" s="1">
        <f t="shared" si="0"/>
        <v>1</v>
      </c>
      <c r="I33" s="1">
        <f t="shared" si="0"/>
        <v>1</v>
      </c>
      <c r="J33" s="1">
        <f t="shared" si="0"/>
        <v>1</v>
      </c>
      <c r="K33" s="1">
        <f t="shared" si="0"/>
        <v>1</v>
      </c>
      <c r="L33" s="1">
        <f t="shared" si="0"/>
        <v>1</v>
      </c>
      <c r="M33" s="1">
        <f t="shared" si="0"/>
        <v>1</v>
      </c>
      <c r="N33" s="1">
        <f t="shared" si="0"/>
        <v>0</v>
      </c>
      <c r="O33" s="1">
        <f t="shared" si="0"/>
        <v>0</v>
      </c>
      <c r="P33" s="1">
        <f t="shared" si="0"/>
        <v>0</v>
      </c>
      <c r="Q33" s="11">
        <f t="shared" si="0"/>
        <v>0</v>
      </c>
    </row>
    <row r="34" spans="1:17" ht="22.5" customHeight="1" x14ac:dyDescent="0.4">
      <c r="B34" s="1" t="s">
        <v>16</v>
      </c>
      <c r="C34" s="10">
        <f t="shared" si="1"/>
        <v>1</v>
      </c>
      <c r="D34" s="1">
        <f t="shared" si="1"/>
        <v>1</v>
      </c>
      <c r="E34" s="1">
        <f t="shared" si="0"/>
        <v>1</v>
      </c>
      <c r="F34" s="1">
        <f t="shared" si="0"/>
        <v>1</v>
      </c>
      <c r="G34" s="1">
        <f t="shared" si="0"/>
        <v>1</v>
      </c>
      <c r="H34" s="1">
        <f t="shared" si="0"/>
        <v>1</v>
      </c>
      <c r="I34" s="1">
        <f t="shared" si="0"/>
        <v>1</v>
      </c>
      <c r="J34" s="1">
        <f t="shared" si="0"/>
        <v>1</v>
      </c>
      <c r="K34" s="1">
        <f t="shared" si="0"/>
        <v>1</v>
      </c>
      <c r="L34" s="1">
        <f t="shared" si="0"/>
        <v>1</v>
      </c>
      <c r="M34" s="1">
        <f t="shared" si="0"/>
        <v>1</v>
      </c>
      <c r="N34" s="1">
        <f t="shared" si="0"/>
        <v>0</v>
      </c>
      <c r="O34" s="1">
        <f t="shared" si="0"/>
        <v>0</v>
      </c>
      <c r="P34" s="1">
        <f t="shared" si="0"/>
        <v>0</v>
      </c>
      <c r="Q34" s="11">
        <f t="shared" si="0"/>
        <v>0</v>
      </c>
    </row>
    <row r="35" spans="1:17" ht="22.5" customHeight="1" x14ac:dyDescent="0.4">
      <c r="B35" s="1" t="s">
        <v>17</v>
      </c>
      <c r="C35" s="10">
        <f t="shared" si="1"/>
        <v>0</v>
      </c>
      <c r="D35" s="1">
        <f t="shared" si="1"/>
        <v>0</v>
      </c>
      <c r="E35" s="1">
        <f t="shared" si="0"/>
        <v>0</v>
      </c>
      <c r="F35" s="1">
        <f t="shared" si="0"/>
        <v>0</v>
      </c>
      <c r="G35" s="1">
        <f t="shared" si="0"/>
        <v>0</v>
      </c>
      <c r="H35" s="1">
        <f t="shared" si="0"/>
        <v>0</v>
      </c>
      <c r="I35" s="1">
        <f t="shared" si="0"/>
        <v>0</v>
      </c>
      <c r="J35" s="1">
        <f t="shared" si="0"/>
        <v>0</v>
      </c>
      <c r="K35" s="1">
        <f t="shared" si="0"/>
        <v>0</v>
      </c>
      <c r="L35" s="1">
        <f t="shared" si="0"/>
        <v>0</v>
      </c>
      <c r="M35" s="1">
        <f t="shared" si="0"/>
        <v>0</v>
      </c>
      <c r="N35" s="1">
        <f t="shared" si="0"/>
        <v>0</v>
      </c>
      <c r="O35" s="1">
        <f t="shared" si="0"/>
        <v>0</v>
      </c>
      <c r="P35" s="1">
        <f t="shared" si="0"/>
        <v>0</v>
      </c>
      <c r="Q35" s="11">
        <f t="shared" si="0"/>
        <v>0</v>
      </c>
    </row>
    <row r="36" spans="1:17" ht="22.5" customHeight="1" x14ac:dyDescent="0.4">
      <c r="B36" s="1" t="s">
        <v>18</v>
      </c>
      <c r="C36" s="10">
        <f t="shared" si="1"/>
        <v>0</v>
      </c>
      <c r="D36" s="1">
        <f t="shared" si="1"/>
        <v>0</v>
      </c>
      <c r="E36" s="1">
        <f t="shared" si="0"/>
        <v>0</v>
      </c>
      <c r="F36" s="1">
        <f t="shared" si="0"/>
        <v>0</v>
      </c>
      <c r="G36" s="1">
        <f t="shared" si="0"/>
        <v>0</v>
      </c>
      <c r="H36" s="1">
        <f t="shared" si="0"/>
        <v>0</v>
      </c>
      <c r="I36" s="1">
        <f t="shared" si="0"/>
        <v>0</v>
      </c>
      <c r="J36" s="1">
        <f t="shared" si="0"/>
        <v>0</v>
      </c>
      <c r="K36" s="1">
        <f t="shared" si="0"/>
        <v>0</v>
      </c>
      <c r="L36" s="1">
        <f t="shared" si="0"/>
        <v>0</v>
      </c>
      <c r="M36" s="1">
        <f t="shared" si="0"/>
        <v>0</v>
      </c>
      <c r="N36" s="1">
        <f t="shared" si="0"/>
        <v>0</v>
      </c>
      <c r="O36" s="1">
        <f t="shared" si="0"/>
        <v>0</v>
      </c>
      <c r="P36" s="1">
        <f t="shared" si="0"/>
        <v>0</v>
      </c>
      <c r="Q36" s="11">
        <f t="shared" si="0"/>
        <v>0</v>
      </c>
    </row>
    <row r="37" spans="1:17" ht="22.5" customHeight="1" thickBot="1" x14ac:dyDescent="0.45">
      <c r="B37" s="1" t="s">
        <v>19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4">
      <c r="A39" s="16">
        <v>3</v>
      </c>
      <c r="C39" s="1" t="s">
        <v>26</v>
      </c>
      <c r="L39" s="1" t="s">
        <v>1</v>
      </c>
      <c r="M39" s="1" t="s">
        <v>4</v>
      </c>
      <c r="N39" s="1" t="s">
        <v>6</v>
      </c>
      <c r="O39" s="1" t="s">
        <v>8</v>
      </c>
      <c r="P39" s="1" t="s">
        <v>9</v>
      </c>
      <c r="Q39" s="1" t="s">
        <v>10</v>
      </c>
    </row>
    <row r="40" spans="1:17" ht="22.5" customHeight="1" thickBot="1" x14ac:dyDescent="0.45">
      <c r="C40" s="2">
        <v>1</v>
      </c>
      <c r="D40" s="2">
        <v>2</v>
      </c>
      <c r="E40" s="2">
        <v>3</v>
      </c>
      <c r="F40" s="2">
        <v>4</v>
      </c>
      <c r="G40" s="2">
        <v>5</v>
      </c>
      <c r="H40" s="2">
        <v>6</v>
      </c>
      <c r="I40" s="2">
        <v>7</v>
      </c>
      <c r="J40" s="2">
        <v>8</v>
      </c>
      <c r="K40" s="2">
        <v>9</v>
      </c>
      <c r="L40" s="2">
        <v>10</v>
      </c>
      <c r="M40" s="2">
        <v>11</v>
      </c>
      <c r="N40" s="2">
        <v>12</v>
      </c>
      <c r="O40" s="2">
        <v>13</v>
      </c>
      <c r="P40" s="2">
        <v>14</v>
      </c>
      <c r="Q40" s="2">
        <v>15</v>
      </c>
    </row>
    <row r="41" spans="1:17" ht="22.5" customHeight="1" thickBot="1" x14ac:dyDescent="0.45">
      <c r="B41" s="1" t="s">
        <v>1</v>
      </c>
      <c r="C41" s="3">
        <f>'Areas of handshake'!X21-'trial 2'!C23</f>
        <v>0</v>
      </c>
      <c r="D41" s="3">
        <f>'Areas of handshake'!Y21-'trial 2'!D23</f>
        <v>0</v>
      </c>
      <c r="E41" s="3">
        <f>'Areas of handshake'!Z21-'trial 2'!E23</f>
        <v>-1</v>
      </c>
      <c r="F41" s="3">
        <f>'Areas of handshake'!AA21-'trial 2'!F23</f>
        <v>-1</v>
      </c>
      <c r="G41" s="3">
        <f>'Areas of handshake'!AB21-'trial 2'!G23</f>
        <v>0</v>
      </c>
      <c r="H41" s="3">
        <f>'Areas of handshake'!AC21-'trial 2'!H23</f>
        <v>1</v>
      </c>
      <c r="I41" s="3">
        <f>'Areas of handshake'!AD21-'trial 2'!I23</f>
        <v>1</v>
      </c>
      <c r="J41" s="3">
        <f>'Areas of handshake'!AE21-'trial 2'!J23</f>
        <v>1</v>
      </c>
      <c r="K41" s="3">
        <f>'Areas of handshake'!AF21-'trial 2'!K23</f>
        <v>1</v>
      </c>
      <c r="L41" s="3">
        <f>'Areas of handshake'!AG21-'trial 2'!L23</f>
        <v>0</v>
      </c>
      <c r="M41" s="3">
        <f>'Areas of handshake'!AH21-'trial 2'!M23</f>
        <v>0</v>
      </c>
      <c r="N41" s="3">
        <f>'Areas of handshake'!AI21-'trial 2'!N23</f>
        <v>0</v>
      </c>
      <c r="O41" s="3">
        <f>'Areas of handshake'!AJ21-'trial 2'!O23</f>
        <v>0</v>
      </c>
      <c r="P41" s="3">
        <f>'Areas of handshake'!AK21-'trial 2'!P23</f>
        <v>0</v>
      </c>
      <c r="Q41" s="3">
        <f>'Areas of handshake'!AL21-'trial 2'!Q23</f>
        <v>0</v>
      </c>
    </row>
    <row r="42" spans="1:17" ht="22.5" customHeight="1" thickBot="1" x14ac:dyDescent="0.45">
      <c r="B42" s="1" t="s">
        <v>4</v>
      </c>
      <c r="C42" s="3">
        <f>'Areas of handshake'!X22-'trial 2'!C24</f>
        <v>-1</v>
      </c>
      <c r="D42" s="3">
        <f>'Areas of handshake'!Y22-'trial 2'!D24</f>
        <v>-1</v>
      </c>
      <c r="E42" s="3">
        <f>'Areas of handshake'!Z22-'trial 2'!E24</f>
        <v>0</v>
      </c>
      <c r="F42" s="3">
        <f>'Areas of handshake'!AA22-'trial 2'!F24</f>
        <v>0</v>
      </c>
      <c r="G42" s="3">
        <f>'Areas of handshake'!AB22-'trial 2'!G24</f>
        <v>0</v>
      </c>
      <c r="H42" s="3">
        <f>'Areas of handshake'!AC22-'trial 2'!H24</f>
        <v>0</v>
      </c>
      <c r="I42" s="3">
        <f>'Areas of handshake'!AD22-'trial 2'!I24</f>
        <v>0</v>
      </c>
      <c r="J42" s="3">
        <f>'Areas of handshake'!AE22-'trial 2'!J24</f>
        <v>0</v>
      </c>
      <c r="K42" s="3">
        <f>'Areas of handshake'!AF22-'trial 2'!K24</f>
        <v>0</v>
      </c>
      <c r="L42" s="3">
        <f>'Areas of handshake'!AG22-'trial 2'!L24</f>
        <v>0</v>
      </c>
      <c r="M42" s="3">
        <f>'Areas of handshake'!AH22-'trial 2'!M24</f>
        <v>-1</v>
      </c>
      <c r="N42" s="3">
        <f>'Areas of handshake'!AI22-'trial 2'!N24</f>
        <v>0</v>
      </c>
      <c r="O42" s="3">
        <f>'Areas of handshake'!AJ22-'trial 2'!O24</f>
        <v>0</v>
      </c>
      <c r="P42" s="3">
        <f>'Areas of handshake'!AK22-'trial 2'!P24</f>
        <v>0</v>
      </c>
      <c r="Q42" s="3">
        <f>'Areas of handshake'!AL22-'trial 2'!Q24</f>
        <v>0</v>
      </c>
    </row>
    <row r="43" spans="1:17" ht="22.5" customHeight="1" thickBot="1" x14ac:dyDescent="0.45">
      <c r="B43" s="1" t="s">
        <v>6</v>
      </c>
      <c r="C43" s="3">
        <f>'Areas of handshake'!X23-'trial 2'!C25</f>
        <v>-1</v>
      </c>
      <c r="D43" s="3">
        <f>'Areas of handshake'!Y23-'trial 2'!D25</f>
        <v>0</v>
      </c>
      <c r="E43" s="3">
        <f>'Areas of handshake'!Z23-'trial 2'!E25</f>
        <v>0</v>
      </c>
      <c r="F43" s="3">
        <f>'Areas of handshake'!AA23-'trial 2'!F25</f>
        <v>0</v>
      </c>
      <c r="G43" s="3">
        <f>'Areas of handshake'!AB23-'trial 2'!G25</f>
        <v>0</v>
      </c>
      <c r="H43" s="3">
        <f>'Areas of handshake'!AC23-'trial 2'!H25</f>
        <v>0</v>
      </c>
      <c r="I43" s="3">
        <f>'Areas of handshake'!AD23-'trial 2'!I25</f>
        <v>0</v>
      </c>
      <c r="J43" s="3">
        <f>'Areas of handshake'!AE23-'trial 2'!J25</f>
        <v>-1</v>
      </c>
      <c r="K43" s="3">
        <f>'Areas of handshake'!AF23-'trial 2'!K25</f>
        <v>-1</v>
      </c>
      <c r="L43" s="3">
        <f>'Areas of handshake'!AG23-'trial 2'!L25</f>
        <v>0</v>
      </c>
      <c r="M43" s="3">
        <f>'Areas of handshake'!AH23-'trial 2'!M25</f>
        <v>0</v>
      </c>
      <c r="N43" s="3">
        <f>'Areas of handshake'!AI23-'trial 2'!N25</f>
        <v>1</v>
      </c>
      <c r="O43" s="3">
        <f>'Areas of handshake'!AJ23-'trial 2'!O25</f>
        <v>0</v>
      </c>
      <c r="P43" s="3">
        <f>'Areas of handshake'!AK23-'trial 2'!P25</f>
        <v>0</v>
      </c>
      <c r="Q43" s="3">
        <f>'Areas of handshake'!AL23-'trial 2'!Q25</f>
        <v>0</v>
      </c>
    </row>
    <row r="44" spans="1:17" ht="22.5" customHeight="1" thickBot="1" x14ac:dyDescent="0.45">
      <c r="B44" s="1" t="s">
        <v>8</v>
      </c>
      <c r="C44" s="3">
        <f>'Areas of handshake'!X24-'trial 2'!C26</f>
        <v>-1</v>
      </c>
      <c r="D44" s="3">
        <f>'Areas of handshake'!Y24-'trial 2'!D26</f>
        <v>0</v>
      </c>
      <c r="E44" s="3">
        <f>'Areas of handshake'!Z24-'trial 2'!E26</f>
        <v>0</v>
      </c>
      <c r="F44" s="3">
        <f>'Areas of handshake'!AA24-'trial 2'!F26</f>
        <v>0</v>
      </c>
      <c r="G44" s="3">
        <f>'Areas of handshake'!AB24-'trial 2'!G26</f>
        <v>0</v>
      </c>
      <c r="H44" s="3">
        <f>'Areas of handshake'!AC24-'trial 2'!H26</f>
        <v>0</v>
      </c>
      <c r="I44" s="3">
        <f>'Areas of handshake'!AD24-'trial 2'!I26</f>
        <v>-1</v>
      </c>
      <c r="J44" s="3">
        <f>'Areas of handshake'!AE24-'trial 2'!J26</f>
        <v>-1</v>
      </c>
      <c r="K44" s="3">
        <f>'Areas of handshake'!AF24-'trial 2'!K26</f>
        <v>-1</v>
      </c>
      <c r="L44" s="3">
        <f>'Areas of handshake'!AG24-'trial 2'!L26</f>
        <v>-1</v>
      </c>
      <c r="M44" s="3">
        <f>'Areas of handshake'!AH24-'trial 2'!M26</f>
        <v>-1</v>
      </c>
      <c r="N44" s="3">
        <f>'Areas of handshake'!AI24-'trial 2'!N26</f>
        <v>1</v>
      </c>
      <c r="O44" s="3">
        <f>'Areas of handshake'!AJ24-'trial 2'!O26</f>
        <v>0</v>
      </c>
      <c r="P44" s="3">
        <f>'Areas of handshake'!AK24-'trial 2'!P26</f>
        <v>0</v>
      </c>
      <c r="Q44" s="3">
        <f>'Areas of handshake'!AL24-'trial 2'!Q26</f>
        <v>0</v>
      </c>
    </row>
    <row r="45" spans="1:17" ht="22.5" customHeight="1" thickBot="1" x14ac:dyDescent="0.45">
      <c r="B45" s="1" t="s">
        <v>9</v>
      </c>
      <c r="C45" s="3">
        <f>'Areas of handshake'!X25-'trial 2'!C27</f>
        <v>0</v>
      </c>
      <c r="D45" s="3">
        <f>'Areas of handshake'!Y25-'trial 2'!D27</f>
        <v>0</v>
      </c>
      <c r="E45" s="3">
        <f>'Areas of handshake'!Z25-'trial 2'!E27</f>
        <v>0</v>
      </c>
      <c r="F45" s="3">
        <f>'Areas of handshake'!AA25-'trial 2'!F27</f>
        <v>0</v>
      </c>
      <c r="G45" s="3">
        <f>'Areas of handshake'!AB25-'trial 2'!G27</f>
        <v>-1</v>
      </c>
      <c r="H45" s="3">
        <f>'Areas of handshake'!AC25-'trial 2'!H27</f>
        <v>-1</v>
      </c>
      <c r="I45" s="3">
        <f>'Areas of handshake'!AD25-'trial 2'!I27</f>
        <v>-1</v>
      </c>
      <c r="J45" s="3">
        <f>'Areas of handshake'!AE25-'trial 2'!J27</f>
        <v>-1</v>
      </c>
      <c r="K45" s="3">
        <f>'Areas of handshake'!AF25-'trial 2'!K27</f>
        <v>-1</v>
      </c>
      <c r="L45" s="3">
        <f>'Areas of handshake'!AG25-'trial 2'!L27</f>
        <v>-1</v>
      </c>
      <c r="M45" s="3">
        <f>'Areas of handshake'!AH25-'trial 2'!M27</f>
        <v>0</v>
      </c>
      <c r="N45" s="3">
        <f>'Areas of handshake'!AI25-'trial 2'!N27</f>
        <v>1</v>
      </c>
      <c r="O45" s="3">
        <f>'Areas of handshake'!AJ25-'trial 2'!O27</f>
        <v>0</v>
      </c>
      <c r="P45" s="3">
        <f>'Areas of handshake'!AK25-'trial 2'!P27</f>
        <v>0</v>
      </c>
      <c r="Q45" s="3">
        <f>'Areas of handshake'!AL25-'trial 2'!Q27</f>
        <v>0</v>
      </c>
    </row>
    <row r="46" spans="1:17" ht="22.5" customHeight="1" thickBot="1" x14ac:dyDescent="0.45">
      <c r="B46" s="1" t="s">
        <v>10</v>
      </c>
      <c r="C46" s="3">
        <f>'Areas of handshake'!X26-'trial 2'!C28</f>
        <v>0</v>
      </c>
      <c r="D46" s="3">
        <f>'Areas of handshake'!Y26-'trial 2'!D28</f>
        <v>0</v>
      </c>
      <c r="E46" s="3">
        <f>'Areas of handshake'!Z26-'trial 2'!E28</f>
        <v>0</v>
      </c>
      <c r="F46" s="3">
        <f>'Areas of handshake'!AA26-'trial 2'!F28</f>
        <v>0</v>
      </c>
      <c r="G46" s="3">
        <f>'Areas of handshake'!AB26-'trial 2'!G28</f>
        <v>-1</v>
      </c>
      <c r="H46" s="3">
        <f>'Areas of handshake'!AC26-'trial 2'!H28</f>
        <v>-1</v>
      </c>
      <c r="I46" s="3">
        <f>'Areas of handshake'!AD26-'trial 2'!I28</f>
        <v>-1</v>
      </c>
      <c r="J46" s="3">
        <f>'Areas of handshake'!AE26-'trial 2'!J28</f>
        <v>-1</v>
      </c>
      <c r="K46" s="3">
        <f>'Areas of handshake'!AF26-'trial 2'!K28</f>
        <v>-1</v>
      </c>
      <c r="L46" s="3">
        <f>'Areas of handshake'!AG26-'trial 2'!L28</f>
        <v>-1</v>
      </c>
      <c r="M46" s="3">
        <f>'Areas of handshake'!AH26-'trial 2'!M28</f>
        <v>0</v>
      </c>
      <c r="N46" s="3">
        <f>'Areas of handshake'!AI26-'trial 2'!N28</f>
        <v>1</v>
      </c>
      <c r="O46" s="3">
        <f>'Areas of handshake'!AJ26-'trial 2'!O28</f>
        <v>0</v>
      </c>
      <c r="P46" s="3">
        <f>'Areas of handshake'!AK26-'trial 2'!P28</f>
        <v>0</v>
      </c>
      <c r="Q46" s="3">
        <f>'Areas of handshake'!AL26-'trial 2'!Q28</f>
        <v>0</v>
      </c>
    </row>
    <row r="47" spans="1:17" ht="22.5" customHeight="1" thickBot="1" x14ac:dyDescent="0.45">
      <c r="B47" s="1" t="s">
        <v>11</v>
      </c>
      <c r="C47" s="3">
        <f>'Areas of handshake'!X27-'trial 2'!C29</f>
        <v>0</v>
      </c>
      <c r="D47" s="3">
        <f>'Areas of handshake'!Y27-'trial 2'!D29</f>
        <v>0</v>
      </c>
      <c r="E47" s="3">
        <f>'Areas of handshake'!Z27-'trial 2'!E29</f>
        <v>0</v>
      </c>
      <c r="F47" s="3">
        <f>'Areas of handshake'!AA27-'trial 2'!F29</f>
        <v>0</v>
      </c>
      <c r="G47" s="3">
        <f>'Areas of handshake'!AB27-'trial 2'!G29</f>
        <v>-1</v>
      </c>
      <c r="H47" s="3">
        <f>'Areas of handshake'!AC27-'trial 2'!H29</f>
        <v>-1</v>
      </c>
      <c r="I47" s="3">
        <f>'Areas of handshake'!AD27-'trial 2'!I29</f>
        <v>0</v>
      </c>
      <c r="J47" s="3">
        <f>'Areas of handshake'!AE27-'trial 2'!J29</f>
        <v>0</v>
      </c>
      <c r="K47" s="3">
        <f>'Areas of handshake'!AF27-'trial 2'!K29</f>
        <v>-1</v>
      </c>
      <c r="L47" s="3">
        <f>'Areas of handshake'!AG27-'trial 2'!L29</f>
        <v>0</v>
      </c>
      <c r="M47" s="3">
        <f>'Areas of handshake'!AH27-'trial 2'!M29</f>
        <v>0</v>
      </c>
      <c r="N47" s="3">
        <f>'Areas of handshake'!AI27-'trial 2'!N29</f>
        <v>1</v>
      </c>
      <c r="O47" s="3">
        <f>'Areas of handshake'!AJ27-'trial 2'!O29</f>
        <v>0</v>
      </c>
      <c r="P47" s="3">
        <f>'Areas of handshake'!AK27-'trial 2'!P29</f>
        <v>0</v>
      </c>
      <c r="Q47" s="3">
        <f>'Areas of handshake'!AL27-'trial 2'!Q29</f>
        <v>0</v>
      </c>
    </row>
    <row r="48" spans="1:17" ht="22.5" customHeight="1" thickBot="1" x14ac:dyDescent="0.45">
      <c r="B48" s="1" t="s">
        <v>12</v>
      </c>
      <c r="C48" s="3">
        <f>'Areas of handshake'!X28-'trial 2'!C30</f>
        <v>0</v>
      </c>
      <c r="D48" s="3">
        <f>'Areas of handshake'!Y28-'trial 2'!D30</f>
        <v>0</v>
      </c>
      <c r="E48" s="3">
        <f>'Areas of handshake'!Z28-'trial 2'!E30</f>
        <v>0</v>
      </c>
      <c r="F48" s="3">
        <f>'Areas of handshake'!AA28-'trial 2'!F30</f>
        <v>0</v>
      </c>
      <c r="G48" s="3">
        <f>'Areas of handshake'!AB28-'trial 2'!G30</f>
        <v>0</v>
      </c>
      <c r="H48" s="3">
        <f>'Areas of handshake'!AC28-'trial 2'!H30</f>
        <v>0</v>
      </c>
      <c r="I48" s="3">
        <f>'Areas of handshake'!AD28-'trial 2'!I30</f>
        <v>0</v>
      </c>
      <c r="J48" s="3">
        <f>'Areas of handshake'!AE28-'trial 2'!J30</f>
        <v>-1</v>
      </c>
      <c r="K48" s="3">
        <f>'Areas of handshake'!AF28-'trial 2'!K30</f>
        <v>0</v>
      </c>
      <c r="L48" s="3">
        <f>'Areas of handshake'!AG28-'trial 2'!L30</f>
        <v>0</v>
      </c>
      <c r="M48" s="3">
        <f>'Areas of handshake'!AH28-'trial 2'!M30</f>
        <v>0</v>
      </c>
      <c r="N48" s="3">
        <f>'Areas of handshake'!AI28-'trial 2'!N30</f>
        <v>0</v>
      </c>
      <c r="O48" s="3">
        <f>'Areas of handshake'!AJ28-'trial 2'!O30</f>
        <v>0</v>
      </c>
      <c r="P48" s="3">
        <f>'Areas of handshake'!AK28-'trial 2'!P30</f>
        <v>0</v>
      </c>
      <c r="Q48" s="3">
        <f>'Areas of handshake'!AL28-'trial 2'!Q30</f>
        <v>0</v>
      </c>
    </row>
    <row r="49" spans="1:17" ht="22.5" customHeight="1" thickBot="1" x14ac:dyDescent="0.45">
      <c r="B49" s="1" t="s">
        <v>13</v>
      </c>
      <c r="C49" s="3">
        <f>'Areas of handshake'!X29-'trial 2'!C31</f>
        <v>0</v>
      </c>
      <c r="D49" s="3">
        <f>'Areas of handshake'!Y29-'trial 2'!D31</f>
        <v>0</v>
      </c>
      <c r="E49" s="3">
        <f>'Areas of handshake'!Z29-'trial 2'!E31</f>
        <v>0</v>
      </c>
      <c r="F49" s="3">
        <f>'Areas of handshake'!AA29-'trial 2'!F31</f>
        <v>-1</v>
      </c>
      <c r="G49" s="3">
        <f>'Areas of handshake'!AB29-'trial 2'!G31</f>
        <v>0</v>
      </c>
      <c r="H49" s="3">
        <f>'Areas of handshake'!AC29-'trial 2'!H31</f>
        <v>0</v>
      </c>
      <c r="I49" s="3">
        <f>'Areas of handshake'!AD29-'trial 2'!I31</f>
        <v>0</v>
      </c>
      <c r="J49" s="3">
        <f>'Areas of handshake'!AE29-'trial 2'!J31</f>
        <v>0</v>
      </c>
      <c r="K49" s="3">
        <f>'Areas of handshake'!AF29-'trial 2'!K31</f>
        <v>0</v>
      </c>
      <c r="L49" s="3">
        <f>'Areas of handshake'!AG29-'trial 2'!L31</f>
        <v>0</v>
      </c>
      <c r="M49" s="3">
        <f>'Areas of handshake'!AH29-'trial 2'!M31</f>
        <v>0</v>
      </c>
      <c r="N49" s="3">
        <f>'Areas of handshake'!AI29-'trial 2'!N31</f>
        <v>-1</v>
      </c>
      <c r="O49" s="3">
        <f>'Areas of handshake'!AJ29-'trial 2'!O31</f>
        <v>-1</v>
      </c>
      <c r="P49" s="3">
        <f>'Areas of handshake'!AK29-'trial 2'!P31</f>
        <v>0</v>
      </c>
      <c r="Q49" s="3">
        <f>'Areas of handshake'!AL29-'trial 2'!Q31</f>
        <v>0</v>
      </c>
    </row>
    <row r="50" spans="1:17" ht="22.5" customHeight="1" thickBot="1" x14ac:dyDescent="0.45">
      <c r="B50" s="1" t="s">
        <v>14</v>
      </c>
      <c r="C50" s="3">
        <f>'Areas of handshake'!X30-'trial 2'!C32</f>
        <v>0</v>
      </c>
      <c r="D50" s="3">
        <f>'Areas of handshake'!Y30-'trial 2'!D32</f>
        <v>0</v>
      </c>
      <c r="E50" s="3">
        <f>'Areas of handshake'!Z30-'trial 2'!E32</f>
        <v>1</v>
      </c>
      <c r="F50" s="3">
        <f>'Areas of handshake'!AA30-'trial 2'!F32</f>
        <v>0</v>
      </c>
      <c r="G50" s="3">
        <f>'Areas of handshake'!AB30-'trial 2'!G32</f>
        <v>-1</v>
      </c>
      <c r="H50" s="3">
        <f>'Areas of handshake'!AC30-'trial 2'!H32</f>
        <v>-1</v>
      </c>
      <c r="I50" s="3">
        <f>'Areas of handshake'!AD30-'trial 2'!I32</f>
        <v>0</v>
      </c>
      <c r="J50" s="3">
        <f>'Areas of handshake'!AE30-'trial 2'!J32</f>
        <v>0</v>
      </c>
      <c r="K50" s="3">
        <f>'Areas of handshake'!AF30-'trial 2'!K32</f>
        <v>0</v>
      </c>
      <c r="L50" s="3">
        <f>'Areas of handshake'!AG30-'trial 2'!L32</f>
        <v>0</v>
      </c>
      <c r="M50" s="3">
        <f>'Areas of handshake'!AH30-'trial 2'!M32</f>
        <v>-1</v>
      </c>
      <c r="N50" s="3">
        <f>'Areas of handshake'!AI30-'trial 2'!N32</f>
        <v>0</v>
      </c>
      <c r="O50" s="3">
        <f>'Areas of handshake'!AJ30-'trial 2'!O32</f>
        <v>0</v>
      </c>
      <c r="P50" s="3">
        <f>'Areas of handshake'!AK30-'trial 2'!P32</f>
        <v>0</v>
      </c>
      <c r="Q50" s="3">
        <f>'Areas of handshake'!AL30-'trial 2'!Q32</f>
        <v>0</v>
      </c>
    </row>
    <row r="51" spans="1:17" ht="22.5" customHeight="1" thickBot="1" x14ac:dyDescent="0.45">
      <c r="B51" s="1" t="s">
        <v>15</v>
      </c>
      <c r="C51" s="3">
        <f>'Areas of handshake'!X31-'trial 2'!C33</f>
        <v>0</v>
      </c>
      <c r="D51" s="3">
        <f>'Areas of handshake'!Y31-'trial 2'!D33</f>
        <v>0</v>
      </c>
      <c r="E51" s="3">
        <f>'Areas of handshake'!Z31-'trial 2'!E33</f>
        <v>0</v>
      </c>
      <c r="F51" s="3">
        <f>'Areas of handshake'!AA31-'trial 2'!F33</f>
        <v>0</v>
      </c>
      <c r="G51" s="3">
        <f>'Areas of handshake'!AB31-'trial 2'!G33</f>
        <v>-1</v>
      </c>
      <c r="H51" s="3">
        <f>'Areas of handshake'!AC31-'trial 2'!H33</f>
        <v>-1</v>
      </c>
      <c r="I51" s="3">
        <f>'Areas of handshake'!AD31-'trial 2'!I33</f>
        <v>-1</v>
      </c>
      <c r="J51" s="3">
        <f>'Areas of handshake'!AE31-'trial 2'!J33</f>
        <v>0</v>
      </c>
      <c r="K51" s="3">
        <f>'Areas of handshake'!AF31-'trial 2'!K33</f>
        <v>0</v>
      </c>
      <c r="L51" s="3">
        <f>'Areas of handshake'!AG31-'trial 2'!L33</f>
        <v>-1</v>
      </c>
      <c r="M51" s="3">
        <f>'Areas of handshake'!AH31-'trial 2'!M33</f>
        <v>-1</v>
      </c>
      <c r="N51" s="3">
        <f>'Areas of handshake'!AI31-'trial 2'!N33</f>
        <v>0</v>
      </c>
      <c r="O51" s="3">
        <f>'Areas of handshake'!AJ31-'trial 2'!O33</f>
        <v>0</v>
      </c>
      <c r="P51" s="3">
        <f>'Areas of handshake'!AK31-'trial 2'!P33</f>
        <v>0</v>
      </c>
      <c r="Q51" s="3">
        <f>'Areas of handshake'!AL31-'trial 2'!Q33</f>
        <v>0</v>
      </c>
    </row>
    <row r="52" spans="1:17" ht="22.5" customHeight="1" thickBot="1" x14ac:dyDescent="0.45">
      <c r="B52" s="1" t="s">
        <v>16</v>
      </c>
      <c r="C52" s="3">
        <f>'Areas of handshake'!X32-'trial 2'!C34</f>
        <v>0</v>
      </c>
      <c r="D52" s="3">
        <f>'Areas of handshake'!Y32-'trial 2'!D34</f>
        <v>0</v>
      </c>
      <c r="E52" s="3">
        <f>'Areas of handshake'!Z32-'trial 2'!E34</f>
        <v>0</v>
      </c>
      <c r="F52" s="3">
        <f>'Areas of handshake'!AA32-'trial 2'!F34</f>
        <v>0</v>
      </c>
      <c r="G52" s="3">
        <f>'Areas of handshake'!AB32-'trial 2'!G34</f>
        <v>-1</v>
      </c>
      <c r="H52" s="3">
        <f>'Areas of handshake'!AC32-'trial 2'!H34</f>
        <v>-1</v>
      </c>
      <c r="I52" s="3">
        <f>'Areas of handshake'!AD32-'trial 2'!I34</f>
        <v>-1</v>
      </c>
      <c r="J52" s="3">
        <f>'Areas of handshake'!AE32-'trial 2'!J34</f>
        <v>-1</v>
      </c>
      <c r="K52" s="3">
        <f>'Areas of handshake'!AF32-'trial 2'!K34</f>
        <v>-1</v>
      </c>
      <c r="L52" s="3">
        <f>'Areas of handshake'!AG32-'trial 2'!L34</f>
        <v>-1</v>
      </c>
      <c r="M52" s="3">
        <f>'Areas of handshake'!AH32-'trial 2'!M34</f>
        <v>-1</v>
      </c>
      <c r="N52" s="3">
        <f>'Areas of handshake'!AI32-'trial 2'!N34</f>
        <v>0</v>
      </c>
      <c r="O52" s="3">
        <f>'Areas of handshake'!AJ32-'trial 2'!O34</f>
        <v>0</v>
      </c>
      <c r="P52" s="3">
        <f>'Areas of handshake'!AK32-'trial 2'!P34</f>
        <v>0</v>
      </c>
      <c r="Q52" s="3">
        <f>'Areas of handshake'!AL32-'trial 2'!Q34</f>
        <v>0</v>
      </c>
    </row>
    <row r="53" spans="1:17" ht="22.5" customHeight="1" thickBot="1" x14ac:dyDescent="0.45">
      <c r="B53" s="1" t="s">
        <v>17</v>
      </c>
      <c r="C53" s="3">
        <f>'Areas of handshake'!X33-'trial 2'!C35</f>
        <v>1</v>
      </c>
      <c r="D53" s="3">
        <f>'Areas of handshake'!Y33-'trial 2'!D35</f>
        <v>1</v>
      </c>
      <c r="E53" s="3">
        <f>'Areas of handshake'!Z33-'trial 2'!E35</f>
        <v>1</v>
      </c>
      <c r="F53" s="3">
        <f>'Areas of handshake'!AA33-'trial 2'!F35</f>
        <v>1</v>
      </c>
      <c r="G53" s="3">
        <f>'Areas of handshake'!AB33-'trial 2'!G35</f>
        <v>0</v>
      </c>
      <c r="H53" s="3">
        <f>'Areas of handshake'!AC33-'trial 2'!H35</f>
        <v>0</v>
      </c>
      <c r="I53" s="3">
        <f>'Areas of handshake'!AD33-'trial 2'!I35</f>
        <v>0</v>
      </c>
      <c r="J53" s="3">
        <f>'Areas of handshake'!AE33-'trial 2'!J35</f>
        <v>0</v>
      </c>
      <c r="K53" s="3">
        <f>'Areas of handshake'!AF33-'trial 2'!K35</f>
        <v>0</v>
      </c>
      <c r="L53" s="3">
        <f>'Areas of handshake'!AG33-'trial 2'!L35</f>
        <v>0</v>
      </c>
      <c r="M53" s="3">
        <f>'Areas of handshake'!AH33-'trial 2'!M35</f>
        <v>0</v>
      </c>
      <c r="N53" s="3">
        <f>'Areas of handshake'!AI33-'trial 2'!N35</f>
        <v>0</v>
      </c>
      <c r="O53" s="3">
        <f>'Areas of handshake'!AJ33-'trial 2'!O35</f>
        <v>0</v>
      </c>
      <c r="P53" s="3">
        <f>'Areas of handshake'!AK33-'trial 2'!P35</f>
        <v>0</v>
      </c>
      <c r="Q53" s="3">
        <f>'Areas of handshake'!AL33-'trial 2'!Q35</f>
        <v>0</v>
      </c>
    </row>
    <row r="54" spans="1:17" ht="22.5" customHeight="1" thickBot="1" x14ac:dyDescent="0.45">
      <c r="B54" s="1" t="s">
        <v>18</v>
      </c>
      <c r="C54" s="3">
        <f>'Areas of handshake'!X34-'trial 2'!C36</f>
        <v>0</v>
      </c>
      <c r="D54" s="3">
        <f>'Areas of handshake'!Y34-'trial 2'!D36</f>
        <v>1</v>
      </c>
      <c r="E54" s="3">
        <f>'Areas of handshake'!Z34-'trial 2'!E36</f>
        <v>1</v>
      </c>
      <c r="F54" s="3">
        <f>'Areas of handshake'!AA34-'trial 2'!F36</f>
        <v>0</v>
      </c>
      <c r="G54" s="3">
        <f>'Areas of handshake'!AB34-'trial 2'!G36</f>
        <v>0</v>
      </c>
      <c r="H54" s="3">
        <f>'Areas of handshake'!AC34-'trial 2'!H36</f>
        <v>0</v>
      </c>
      <c r="I54" s="3">
        <f>'Areas of handshake'!AD34-'trial 2'!I36</f>
        <v>0</v>
      </c>
      <c r="J54" s="3">
        <f>'Areas of handshake'!AE34-'trial 2'!J36</f>
        <v>0</v>
      </c>
      <c r="K54" s="3">
        <f>'Areas of handshake'!AF34-'trial 2'!K36</f>
        <v>0</v>
      </c>
      <c r="L54" s="3">
        <f>'Areas of handshake'!AG34-'trial 2'!L36</f>
        <v>0</v>
      </c>
      <c r="M54" s="3">
        <f>'Areas of handshake'!AH34-'trial 2'!M36</f>
        <v>0</v>
      </c>
      <c r="N54" s="3">
        <f>'Areas of handshake'!AI34-'trial 2'!N36</f>
        <v>0</v>
      </c>
      <c r="O54" s="3">
        <f>'Areas of handshake'!AJ34-'trial 2'!O36</f>
        <v>0</v>
      </c>
      <c r="P54" s="3">
        <f>'Areas of handshake'!AK34-'trial 2'!P36</f>
        <v>0</v>
      </c>
      <c r="Q54" s="3">
        <f>'Areas of handshake'!AL34-'trial 2'!Q36</f>
        <v>0</v>
      </c>
    </row>
    <row r="55" spans="1:17" ht="22.5" customHeight="1" x14ac:dyDescent="0.4">
      <c r="B55" s="1" t="s">
        <v>19</v>
      </c>
      <c r="C55" s="3">
        <f>'Areas of handshake'!X35-'trial 2'!C37</f>
        <v>0</v>
      </c>
      <c r="D55" s="3">
        <f>'Areas of handshake'!Y35-'trial 2'!D37</f>
        <v>0</v>
      </c>
      <c r="E55" s="3">
        <f>'Areas of handshake'!Z35-'trial 2'!E37</f>
        <v>0</v>
      </c>
      <c r="F55" s="3">
        <f>'Areas of handshake'!AA35-'trial 2'!F37</f>
        <v>0</v>
      </c>
      <c r="G55" s="3">
        <f>'Areas of handshake'!AB35-'trial 2'!G37</f>
        <v>0</v>
      </c>
      <c r="H55" s="3">
        <f>'Areas of handshake'!AC35-'trial 2'!H37</f>
        <v>0</v>
      </c>
      <c r="I55" s="3">
        <f>'Areas of handshake'!AD35-'trial 2'!I37</f>
        <v>0</v>
      </c>
      <c r="J55" s="3">
        <f>'Areas of handshake'!AE35-'trial 2'!J37</f>
        <v>0</v>
      </c>
      <c r="K55" s="3">
        <f>'Areas of handshake'!AF35-'trial 2'!K37</f>
        <v>0</v>
      </c>
      <c r="L55" s="3">
        <f>'Areas of handshake'!AG35-'trial 2'!L37</f>
        <v>0</v>
      </c>
      <c r="M55" s="3">
        <f>'Areas of handshake'!AH35-'trial 2'!M37</f>
        <v>0</v>
      </c>
      <c r="N55" s="3">
        <f>'Areas of handshake'!AI35-'trial 2'!N37</f>
        <v>0</v>
      </c>
      <c r="O55" s="3">
        <f>'Areas of handshake'!AJ35-'trial 2'!O37</f>
        <v>0</v>
      </c>
      <c r="P55" s="3">
        <f>'Areas of handshake'!AK35-'trial 2'!P37</f>
        <v>0</v>
      </c>
      <c r="Q55" s="3">
        <f>'Areas of handshake'!AL35-'trial 2'!Q37</f>
        <v>0</v>
      </c>
    </row>
    <row r="57" spans="1:17" ht="22.5" customHeight="1" x14ac:dyDescent="0.4">
      <c r="P57" s="1" t="s">
        <v>27</v>
      </c>
      <c r="Q57" s="1">
        <f>SUM(C41:Q55)</f>
        <v>-32</v>
      </c>
    </row>
    <row r="58" spans="1:17" ht="22.5" customHeight="1" x14ac:dyDescent="0.4">
      <c r="A58" s="1" t="s">
        <v>28</v>
      </c>
      <c r="B58" s="1" t="s">
        <v>29</v>
      </c>
      <c r="L58" s="1" t="s">
        <v>1</v>
      </c>
      <c r="M58" s="1" t="s">
        <v>4</v>
      </c>
      <c r="N58" s="1" t="s">
        <v>6</v>
      </c>
      <c r="O58" s="1" t="s">
        <v>8</v>
      </c>
      <c r="P58" s="1" t="s">
        <v>9</v>
      </c>
      <c r="Q58" s="1" t="s">
        <v>10</v>
      </c>
    </row>
    <row r="59" spans="1:17" ht="22.5" customHeight="1" thickBot="1" x14ac:dyDescent="0.45">
      <c r="C59" s="2">
        <v>1</v>
      </c>
      <c r="D59" s="2">
        <v>2</v>
      </c>
      <c r="E59" s="2">
        <v>3</v>
      </c>
      <c r="F59" s="2">
        <v>4</v>
      </c>
      <c r="G59" s="2">
        <v>5</v>
      </c>
      <c r="H59" s="2">
        <v>6</v>
      </c>
      <c r="I59" s="2">
        <v>7</v>
      </c>
      <c r="J59" s="2">
        <v>8</v>
      </c>
      <c r="K59" s="2">
        <v>9</v>
      </c>
      <c r="L59" s="2">
        <v>10</v>
      </c>
      <c r="M59" s="2">
        <v>11</v>
      </c>
      <c r="N59" s="2">
        <v>12</v>
      </c>
      <c r="O59" s="2">
        <v>13</v>
      </c>
      <c r="P59" s="2">
        <v>14</v>
      </c>
      <c r="Q59" s="2">
        <v>15</v>
      </c>
    </row>
    <row r="60" spans="1:17" ht="22.5" customHeight="1" thickBot="1" x14ac:dyDescent="0.45">
      <c r="B60" s="1" t="s">
        <v>1</v>
      </c>
      <c r="C60" s="3">
        <v>0</v>
      </c>
      <c r="D60" s="3">
        <v>0</v>
      </c>
      <c r="E60" s="3">
        <v>0</v>
      </c>
      <c r="F60" s="3">
        <v>0</v>
      </c>
      <c r="G60" s="19">
        <f>'Areas of handshake'!AB21-'trial 2'!G23</f>
        <v>0</v>
      </c>
      <c r="H60" s="19">
        <f>'Areas of handshake'!AC21-'trial 2'!H23</f>
        <v>1</v>
      </c>
      <c r="I60" s="19">
        <f>'Areas of handshake'!AD21-'trial 2'!I23</f>
        <v>1</v>
      </c>
      <c r="J60" s="19">
        <f>'Areas of handshake'!AE21-'trial 2'!J23</f>
        <v>1</v>
      </c>
      <c r="K60" s="19">
        <f>'Areas of handshake'!AF21-'trial 2'!K23</f>
        <v>1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</row>
    <row r="61" spans="1:17" ht="22.5" customHeight="1" thickBot="1" x14ac:dyDescent="0.45">
      <c r="B61" s="1" t="s">
        <v>4</v>
      </c>
      <c r="C61" s="3">
        <v>0</v>
      </c>
      <c r="D61" s="3">
        <v>0</v>
      </c>
      <c r="E61" s="19">
        <f>'Areas of handshake'!Z22-'trial 2'!E24</f>
        <v>0</v>
      </c>
      <c r="F61" s="19">
        <f>'Areas of handshake'!AA22-'trial 2'!F24</f>
        <v>0</v>
      </c>
      <c r="G61" s="19">
        <f>'Areas of handshake'!AB22-'trial 2'!G24</f>
        <v>0</v>
      </c>
      <c r="H61" s="19">
        <f>'Areas of handshake'!AC22-'trial 2'!H24</f>
        <v>0</v>
      </c>
      <c r="I61" s="19">
        <f>'Areas of handshake'!AD22-'trial 2'!I24</f>
        <v>0</v>
      </c>
      <c r="J61" s="19">
        <f>'Areas of handshake'!AE22-'trial 2'!J24</f>
        <v>0</v>
      </c>
      <c r="K61" s="19">
        <f>'Areas of handshake'!AF22-'trial 2'!K24</f>
        <v>0</v>
      </c>
      <c r="L61" s="19">
        <f>'Areas of handshake'!AG22-'trial 2'!L24</f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</row>
    <row r="62" spans="1:17" ht="22.5" customHeight="1" thickBot="1" x14ac:dyDescent="0.45">
      <c r="B62" s="1" t="s">
        <v>6</v>
      </c>
      <c r="C62" s="3">
        <v>0</v>
      </c>
      <c r="D62" s="19">
        <f>'Areas of handshake'!Y23-'trial 2'!D25</f>
        <v>0</v>
      </c>
      <c r="E62" s="19">
        <f>'Areas of handshake'!Z23-'trial 2'!E25</f>
        <v>0</v>
      </c>
      <c r="F62" s="19">
        <f>'Areas of handshake'!AA23-'trial 2'!F25</f>
        <v>0</v>
      </c>
      <c r="G62" s="19">
        <f>'Areas of handshake'!AB23-'trial 2'!G25</f>
        <v>0</v>
      </c>
      <c r="H62" s="19">
        <f>'Areas of handshake'!AC23-'trial 2'!H25</f>
        <v>0</v>
      </c>
      <c r="I62" s="19">
        <f>'Areas of handshake'!AD23-'trial 2'!I25</f>
        <v>0</v>
      </c>
      <c r="J62" s="3">
        <v>0</v>
      </c>
      <c r="K62" s="3">
        <v>0</v>
      </c>
      <c r="L62" s="19">
        <f>'Areas of handshake'!AG23-'trial 2'!L25</f>
        <v>0</v>
      </c>
      <c r="M62" s="19">
        <f>'Areas of handshake'!AH23-'trial 2'!M25</f>
        <v>0</v>
      </c>
      <c r="N62" s="19">
        <f>'Areas of handshake'!AI23-'trial 2'!N25</f>
        <v>1</v>
      </c>
      <c r="O62" s="3">
        <v>0</v>
      </c>
      <c r="P62" s="3">
        <v>0</v>
      </c>
      <c r="Q62" s="3">
        <v>0</v>
      </c>
    </row>
    <row r="63" spans="1:17" ht="22.5" customHeight="1" thickBot="1" x14ac:dyDescent="0.45">
      <c r="B63" s="1" t="s">
        <v>8</v>
      </c>
      <c r="C63" s="19">
        <f>'Areas of handshake'!X24-'trial 2'!C26</f>
        <v>-1</v>
      </c>
      <c r="D63" s="19">
        <f>'Areas of handshake'!Y24-'trial 2'!D26</f>
        <v>0</v>
      </c>
      <c r="E63" s="19">
        <f>'Areas of handshake'!Z24-'trial 2'!E26</f>
        <v>0</v>
      </c>
      <c r="F63" s="19">
        <f>'Areas of handshake'!AA24-'trial 2'!F26</f>
        <v>0</v>
      </c>
      <c r="G63" s="19">
        <f>'Areas of handshake'!AB24-'trial 2'!G26</f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19">
        <f>'Areas of handshake'!AI24-'trial 2'!N26</f>
        <v>1</v>
      </c>
      <c r="O63" s="3">
        <v>0</v>
      </c>
      <c r="P63" s="3">
        <v>0</v>
      </c>
      <c r="Q63" s="3">
        <v>0</v>
      </c>
    </row>
    <row r="64" spans="1:17" ht="22.5" customHeight="1" thickBot="1" x14ac:dyDescent="0.45">
      <c r="B64" s="1" t="s">
        <v>9</v>
      </c>
      <c r="C64" s="19">
        <f>'Areas of handshake'!X25-'trial 2'!C27</f>
        <v>0</v>
      </c>
      <c r="D64" s="19">
        <f>'Areas of handshake'!Y25-'trial 2'!D27</f>
        <v>0</v>
      </c>
      <c r="E64" s="19">
        <f>'Areas of handshake'!Z25-'trial 2'!E27</f>
        <v>0</v>
      </c>
      <c r="F64" s="19">
        <f>'Areas of handshake'!AA25-'trial 2'!F27</f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19">
        <f>'Areas of handshake'!AI25-'trial 2'!N27</f>
        <v>1</v>
      </c>
      <c r="O64" s="3">
        <v>0</v>
      </c>
      <c r="P64" s="3">
        <v>0</v>
      </c>
      <c r="Q64" s="3">
        <v>0</v>
      </c>
    </row>
    <row r="65" spans="2:18" ht="22.5" customHeight="1" thickBot="1" x14ac:dyDescent="0.45">
      <c r="B65" s="1" t="s">
        <v>10</v>
      </c>
      <c r="C65" s="19">
        <f>'Areas of handshake'!X26-'trial 2'!C28</f>
        <v>0</v>
      </c>
      <c r="D65" s="19">
        <f>'Areas of handshake'!Y26-'trial 2'!D28</f>
        <v>0</v>
      </c>
      <c r="E65" s="19">
        <f>'Areas of handshake'!Z26-'trial 2'!E28</f>
        <v>0</v>
      </c>
      <c r="F65" s="19">
        <f>'Areas of handshake'!AA26-'trial 2'!F28</f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19">
        <f>'Areas of handshake'!AH26-'trial 2'!M28</f>
        <v>0</v>
      </c>
      <c r="N65" s="19">
        <f>'Areas of handshake'!AI26-'trial 2'!N28</f>
        <v>1</v>
      </c>
      <c r="O65" s="3">
        <v>0</v>
      </c>
      <c r="P65" s="3">
        <v>0</v>
      </c>
      <c r="Q65" s="3">
        <v>0</v>
      </c>
    </row>
    <row r="66" spans="2:18" ht="22.5" customHeight="1" thickBot="1" x14ac:dyDescent="0.45">
      <c r="B66" s="1" t="s">
        <v>11</v>
      </c>
      <c r="C66" s="19">
        <f>'Areas of handshake'!X27-'trial 2'!C29</f>
        <v>0</v>
      </c>
      <c r="D66" s="19">
        <f>'Areas of handshake'!Y27-'trial 2'!D29</f>
        <v>0</v>
      </c>
      <c r="E66" s="19">
        <f>'Areas of handshake'!Z27-'trial 2'!E29</f>
        <v>0</v>
      </c>
      <c r="F66" s="19">
        <f>'Areas of handshake'!AA27-'trial 2'!F29</f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19">
        <f>'Areas of handshake'!AG27-'trial 2'!L29</f>
        <v>0</v>
      </c>
      <c r="M66" s="19">
        <f>'Areas of handshake'!AH27-'trial 2'!M29</f>
        <v>0</v>
      </c>
      <c r="N66" s="19">
        <f>'Areas of handshake'!AI27-'trial 2'!N29</f>
        <v>1</v>
      </c>
      <c r="O66" s="3">
        <v>0</v>
      </c>
      <c r="P66" s="3">
        <v>0</v>
      </c>
      <c r="Q66" s="3">
        <v>0</v>
      </c>
    </row>
    <row r="67" spans="2:18" ht="22.5" customHeight="1" thickBot="1" x14ac:dyDescent="0.45">
      <c r="B67" s="1" t="s">
        <v>12</v>
      </c>
      <c r="C67" s="19">
        <f>'Areas of handshake'!X28-'trial 2'!C30</f>
        <v>0</v>
      </c>
      <c r="D67" s="19">
        <f>'Areas of handshake'!Y28-'trial 2'!D30</f>
        <v>0</v>
      </c>
      <c r="E67" s="19">
        <f>'Areas of handshake'!Z28-'trial 2'!E30</f>
        <v>0</v>
      </c>
      <c r="F67" s="19">
        <f>'Areas of handshake'!AA28-'trial 2'!F30</f>
        <v>0</v>
      </c>
      <c r="G67" s="3">
        <v>0</v>
      </c>
      <c r="H67" s="3">
        <v>0</v>
      </c>
      <c r="I67" s="3">
        <v>0</v>
      </c>
      <c r="J67" s="3">
        <f>'Areas of handshake'!AE28-'trial 2'!J30</f>
        <v>-1</v>
      </c>
      <c r="K67" s="19">
        <f>'Areas of handshake'!AF28-'trial 2'!K30</f>
        <v>0</v>
      </c>
      <c r="L67" s="19">
        <f>'Areas of handshake'!AG28-'trial 2'!L30</f>
        <v>0</v>
      </c>
      <c r="M67" s="19">
        <f>'Areas of handshake'!AH28-'trial 2'!M30</f>
        <v>0</v>
      </c>
      <c r="N67" s="19">
        <f>'Areas of handshake'!AI28-'trial 2'!N30</f>
        <v>0</v>
      </c>
      <c r="O67" s="3">
        <v>0</v>
      </c>
      <c r="P67" s="3">
        <v>0</v>
      </c>
      <c r="Q67" s="3">
        <v>0</v>
      </c>
    </row>
    <row r="68" spans="2:18" ht="22.5" customHeight="1" thickBot="1" x14ac:dyDescent="0.45">
      <c r="B68" s="1" t="s">
        <v>13</v>
      </c>
      <c r="C68" s="19">
        <f>'Areas of handshake'!X29-'trial 2'!C31</f>
        <v>0</v>
      </c>
      <c r="D68" s="19">
        <f>'Areas of handshake'!Y29-'trial 2'!D31</f>
        <v>0</v>
      </c>
      <c r="E68" s="19">
        <f>'Areas of handshake'!Z29-'trial 2'!E31</f>
        <v>0</v>
      </c>
      <c r="F68" s="3">
        <v>0</v>
      </c>
      <c r="G68" s="3">
        <v>0</v>
      </c>
      <c r="H68" s="3">
        <v>0</v>
      </c>
      <c r="I68" s="3">
        <v>0</v>
      </c>
      <c r="J68" s="19">
        <f>'Areas of handshake'!AE29-'trial 2'!J31</f>
        <v>0</v>
      </c>
      <c r="K68" s="19">
        <f>'Areas of handshake'!AF29-'trial 2'!K31</f>
        <v>0</v>
      </c>
      <c r="L68" s="19">
        <f>'Areas of handshake'!AG29-'trial 2'!L31</f>
        <v>0</v>
      </c>
      <c r="M68" s="19">
        <f>'Areas of handshake'!AH29-'trial 2'!M31</f>
        <v>0</v>
      </c>
      <c r="N68" s="3">
        <v>0</v>
      </c>
      <c r="O68" s="3">
        <v>0</v>
      </c>
      <c r="P68" s="3">
        <v>0</v>
      </c>
      <c r="Q68" s="3">
        <v>0</v>
      </c>
    </row>
    <row r="69" spans="2:18" ht="22.5" customHeight="1" thickBot="1" x14ac:dyDescent="0.45">
      <c r="B69" s="1" t="s">
        <v>14</v>
      </c>
      <c r="C69" s="19">
        <f>'Areas of handshake'!X30-'trial 2'!C32</f>
        <v>0</v>
      </c>
      <c r="D69" s="19">
        <f>'Areas of handshake'!Y30-'trial 2'!D32</f>
        <v>0</v>
      </c>
      <c r="E69" s="19">
        <f>'Areas of handshake'!Z30-'trial 2'!E32</f>
        <v>1</v>
      </c>
      <c r="F69" s="19">
        <f>'Areas of handshake'!AA30-'trial 2'!F32</f>
        <v>0</v>
      </c>
      <c r="G69" s="3">
        <v>0</v>
      </c>
      <c r="H69" s="3">
        <v>0</v>
      </c>
      <c r="I69" s="3">
        <v>0</v>
      </c>
      <c r="J69" s="19">
        <f>'Areas of handshake'!AE30-'trial 2'!J32</f>
        <v>0</v>
      </c>
      <c r="K69" s="19">
        <f>'Areas of handshake'!AF30-'trial 2'!K32</f>
        <v>0</v>
      </c>
      <c r="L69" s="19">
        <f>'Areas of handshake'!AG30-'trial 2'!L32</f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</row>
    <row r="70" spans="2:18" ht="22.5" customHeight="1" thickBot="1" x14ac:dyDescent="0.45">
      <c r="B70" s="1" t="s">
        <v>15</v>
      </c>
      <c r="C70" s="19">
        <f>'Areas of handshake'!X31-'trial 2'!C33</f>
        <v>0</v>
      </c>
      <c r="D70" s="19">
        <f>'Areas of handshake'!Y31-'trial 2'!D33</f>
        <v>0</v>
      </c>
      <c r="E70" s="19">
        <f>'Areas of handshake'!Z31-'trial 2'!E33</f>
        <v>0</v>
      </c>
      <c r="F70" s="19">
        <f>'Areas of handshake'!AA31-'trial 2'!F33</f>
        <v>0</v>
      </c>
      <c r="G70" s="3">
        <v>0</v>
      </c>
      <c r="H70" s="3">
        <v>0</v>
      </c>
      <c r="I70" s="3">
        <v>0</v>
      </c>
      <c r="J70" s="19">
        <f>'Areas of handshake'!AE31-'trial 2'!J33</f>
        <v>0</v>
      </c>
      <c r="K70" s="19">
        <f>'Areas of handshake'!AF31-'trial 2'!K33</f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</row>
    <row r="71" spans="2:18" ht="22.5" customHeight="1" thickBot="1" x14ac:dyDescent="0.45">
      <c r="B71" s="1" t="s">
        <v>16</v>
      </c>
      <c r="C71" s="19">
        <f>'Areas of handshake'!X32-'trial 2'!C34</f>
        <v>0</v>
      </c>
      <c r="D71" s="19">
        <f>'Areas of handshake'!Y32-'trial 2'!D34</f>
        <v>0</v>
      </c>
      <c r="E71" s="19">
        <f>'Areas of handshake'!Z32-'trial 2'!E34</f>
        <v>0</v>
      </c>
      <c r="F71" s="19">
        <f>'Areas of handshake'!AA32-'trial 2'!F34</f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</row>
    <row r="72" spans="2:18" ht="22.5" customHeight="1" thickBot="1" x14ac:dyDescent="0.45">
      <c r="B72" s="1" t="s">
        <v>17</v>
      </c>
      <c r="C72" s="19">
        <f>'Areas of handshake'!X33-'trial 2'!C35</f>
        <v>1</v>
      </c>
      <c r="D72" s="19">
        <f>'Areas of handshake'!Y33-'trial 2'!D35</f>
        <v>1</v>
      </c>
      <c r="E72" s="19">
        <f>'Areas of handshake'!Z33-'trial 2'!E35</f>
        <v>1</v>
      </c>
      <c r="F72" s="19">
        <f>'Areas of handshake'!AA33-'trial 2'!F35</f>
        <v>1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</row>
    <row r="73" spans="2:18" ht="22.5" customHeight="1" thickBot="1" x14ac:dyDescent="0.45">
      <c r="B73" s="1" t="s">
        <v>18</v>
      </c>
      <c r="C73" s="3">
        <v>0</v>
      </c>
      <c r="D73" s="19">
        <f>'Areas of handshake'!Y34-'trial 2'!D36</f>
        <v>1</v>
      </c>
      <c r="E73" s="19">
        <f>'Areas of handshake'!Z34-'trial 2'!E36</f>
        <v>1</v>
      </c>
      <c r="F73" s="3">
        <f>'Areas of handshake'!AA34-'trial 2'!F36</f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</row>
    <row r="74" spans="2:18" ht="22.5" customHeight="1" x14ac:dyDescent="0.4">
      <c r="B74" s="1" t="s">
        <v>19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</row>
    <row r="75" spans="2:18" ht="22.5" customHeight="1" x14ac:dyDescent="0.4">
      <c r="C75" s="1">
        <v>9</v>
      </c>
      <c r="D75" s="1">
        <v>12</v>
      </c>
      <c r="E75" s="1">
        <v>13</v>
      </c>
      <c r="F75" s="1">
        <v>11</v>
      </c>
      <c r="G75" s="1">
        <v>4</v>
      </c>
      <c r="H75" s="1">
        <v>4</v>
      </c>
      <c r="I75" s="1">
        <v>3</v>
      </c>
      <c r="J75" s="1">
        <v>5</v>
      </c>
      <c r="K75" s="1">
        <v>6</v>
      </c>
      <c r="L75" s="1">
        <v>6</v>
      </c>
      <c r="M75" s="1">
        <v>5</v>
      </c>
      <c r="N75" s="1">
        <v>6</v>
      </c>
      <c r="R75" s="1">
        <f>SUM(C75:N75)</f>
        <v>84</v>
      </c>
    </row>
    <row r="76" spans="2:18" ht="22.5" customHeight="1" x14ac:dyDescent="0.4">
      <c r="P76" s="1" t="s">
        <v>27</v>
      </c>
      <c r="Q76" s="1">
        <f>SUM(C60:Q74)</f>
        <v>14</v>
      </c>
    </row>
    <row r="77" spans="2:18" ht="22.5" customHeight="1" x14ac:dyDescent="0.4">
      <c r="Q77" s="1">
        <f>(R75-Q76)/R75*100</f>
        <v>83.333333333333343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C3EF8-DAAB-4D5C-BEF6-A48918031B44}">
  <dimension ref="A1:W77"/>
  <sheetViews>
    <sheetView topLeftCell="B55" zoomScale="90" zoomScaleNormal="90" workbookViewId="0">
      <selection activeCell="R44" sqref="R44"/>
    </sheetView>
  </sheetViews>
  <sheetFormatPr defaultColWidth="3.625" defaultRowHeight="22.5" customHeight="1" x14ac:dyDescent="0.4"/>
  <cols>
    <col min="1" max="1" width="3.875" style="1" customWidth="1"/>
    <col min="2" max="2" width="3.625" style="1"/>
    <col min="3" max="17" width="4.625" style="1" customWidth="1"/>
    <col min="18" max="18" width="3.625" style="1"/>
    <col min="19" max="19" width="5.625" style="1" bestFit="1" customWidth="1"/>
    <col min="20" max="20" width="3.625" style="1"/>
    <col min="21" max="21" width="7.125" style="1" bestFit="1" customWidth="1"/>
    <col min="22" max="22" width="6.375" style="1" customWidth="1"/>
    <col min="23" max="23" width="7.5" style="1" customWidth="1"/>
    <col min="24" max="16384" width="3.625" style="1"/>
  </cols>
  <sheetData>
    <row r="1" spans="1:23" ht="22.5" customHeight="1" x14ac:dyDescent="0.4">
      <c r="A1" s="16">
        <v>1</v>
      </c>
      <c r="C1" s="1" t="s">
        <v>23</v>
      </c>
      <c r="L1" s="1" t="s">
        <v>1</v>
      </c>
      <c r="M1" s="1" t="s">
        <v>4</v>
      </c>
      <c r="N1" s="1" t="s">
        <v>6</v>
      </c>
      <c r="O1" s="1" t="s">
        <v>8</v>
      </c>
      <c r="P1" s="1" t="s">
        <v>9</v>
      </c>
      <c r="Q1" s="1" t="s">
        <v>10</v>
      </c>
    </row>
    <row r="2" spans="1:23" ht="22.5" customHeight="1" thickBot="1" x14ac:dyDescent="0.45"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T2" s="1" t="s">
        <v>0</v>
      </c>
      <c r="U2" s="1">
        <v>15.674655</v>
      </c>
    </row>
    <row r="3" spans="1:23" ht="22.5" customHeight="1" x14ac:dyDescent="0.4">
      <c r="B3" s="1" t="s">
        <v>1</v>
      </c>
      <c r="C3" s="3">
        <v>21.42</v>
      </c>
      <c r="D3" s="8">
        <v>72.650000000000006</v>
      </c>
      <c r="E3" s="18">
        <v>59.8</v>
      </c>
      <c r="F3" s="8">
        <v>59.8</v>
      </c>
      <c r="G3" s="8">
        <v>71.84</v>
      </c>
      <c r="H3" s="8">
        <v>61.95</v>
      </c>
      <c r="I3" s="8">
        <v>64.47</v>
      </c>
      <c r="J3" s="8">
        <v>61.38</v>
      </c>
      <c r="K3" s="8">
        <v>27.35</v>
      </c>
      <c r="L3" s="8">
        <v>68.14</v>
      </c>
      <c r="M3" s="8">
        <v>86.9</v>
      </c>
      <c r="N3" s="8">
        <v>84.07</v>
      </c>
      <c r="O3" s="8">
        <v>0</v>
      </c>
      <c r="P3" s="8">
        <v>0</v>
      </c>
      <c r="Q3" s="9">
        <v>0</v>
      </c>
      <c r="S3" s="1" t="s">
        <v>2</v>
      </c>
      <c r="T3" s="1" t="s">
        <v>3</v>
      </c>
      <c r="U3" s="1">
        <v>558.00806399999999</v>
      </c>
      <c r="V3" s="15">
        <f>500/U3</f>
        <v>0.89604439838346139</v>
      </c>
      <c r="W3" s="1">
        <v>1901.4922799999999</v>
      </c>
    </row>
    <row r="4" spans="1:23" ht="22.5" customHeight="1" x14ac:dyDescent="0.4">
      <c r="B4" s="1" t="s">
        <v>4</v>
      </c>
      <c r="C4" s="10">
        <v>66.599999999999994</v>
      </c>
      <c r="D4" s="1">
        <v>100</v>
      </c>
      <c r="E4" s="18">
        <v>100</v>
      </c>
      <c r="F4" s="18">
        <v>100</v>
      </c>
      <c r="G4" s="1">
        <v>100</v>
      </c>
      <c r="H4" s="18">
        <v>100</v>
      </c>
      <c r="I4" s="1">
        <v>100</v>
      </c>
      <c r="J4" s="1">
        <v>98.06</v>
      </c>
      <c r="K4" s="1">
        <v>92.27</v>
      </c>
      <c r="L4" s="1">
        <v>100</v>
      </c>
      <c r="M4" s="1">
        <v>100</v>
      </c>
      <c r="N4" s="1">
        <v>71.510000000000005</v>
      </c>
      <c r="O4" s="1">
        <v>0</v>
      </c>
      <c r="P4" s="1">
        <v>0</v>
      </c>
      <c r="Q4" s="11">
        <v>0</v>
      </c>
      <c r="T4" s="1" t="s">
        <v>5</v>
      </c>
      <c r="U4" s="1">
        <v>1242</v>
      </c>
      <c r="V4" s="15">
        <f>1150/U4</f>
        <v>0.92592592592592593</v>
      </c>
      <c r="W4" s="1">
        <v>2173.3846199999998</v>
      </c>
    </row>
    <row r="5" spans="1:23" ht="22.5" customHeight="1" x14ac:dyDescent="0.4">
      <c r="B5" s="1" t="s">
        <v>6</v>
      </c>
      <c r="C5" s="17">
        <v>85.06</v>
      </c>
      <c r="D5" s="1">
        <v>100</v>
      </c>
      <c r="E5" s="18">
        <v>100</v>
      </c>
      <c r="F5" s="18">
        <v>100</v>
      </c>
      <c r="G5" s="18">
        <v>100</v>
      </c>
      <c r="H5" s="18">
        <v>100</v>
      </c>
      <c r="I5" s="18">
        <v>100</v>
      </c>
      <c r="J5" s="18">
        <v>84.75</v>
      </c>
      <c r="K5" s="18">
        <v>71.260000000000005</v>
      </c>
      <c r="L5" s="18">
        <v>82.9</v>
      </c>
      <c r="M5" s="1">
        <v>96.29</v>
      </c>
      <c r="N5" s="1">
        <v>81.319999999999993</v>
      </c>
      <c r="O5" s="1">
        <v>0</v>
      </c>
      <c r="P5" s="1">
        <v>0</v>
      </c>
      <c r="Q5" s="11">
        <v>0</v>
      </c>
      <c r="S5" s="1" t="s">
        <v>7</v>
      </c>
      <c r="T5" s="1" t="s">
        <v>3</v>
      </c>
      <c r="U5" s="1">
        <v>3139.7395700000002</v>
      </c>
    </row>
    <row r="6" spans="1:23" ht="22.5" customHeight="1" x14ac:dyDescent="0.4">
      <c r="B6" s="1" t="s">
        <v>8</v>
      </c>
      <c r="C6" s="17">
        <v>77.3</v>
      </c>
      <c r="D6" s="1">
        <v>100</v>
      </c>
      <c r="E6" s="18">
        <v>100</v>
      </c>
      <c r="F6" s="18">
        <v>100</v>
      </c>
      <c r="G6" s="18">
        <v>100</v>
      </c>
      <c r="H6" s="18">
        <v>100</v>
      </c>
      <c r="I6" s="18">
        <v>92.27</v>
      </c>
      <c r="J6" s="18">
        <v>64.28</v>
      </c>
      <c r="K6" s="18">
        <v>39.57</v>
      </c>
      <c r="L6" s="18">
        <v>72.319999999999993</v>
      </c>
      <c r="M6" s="1">
        <v>100</v>
      </c>
      <c r="N6" s="1">
        <v>65.55</v>
      </c>
      <c r="O6" s="1">
        <v>0</v>
      </c>
      <c r="P6" s="1">
        <v>0</v>
      </c>
      <c r="Q6" s="11">
        <v>0</v>
      </c>
      <c r="T6" s="1" t="s">
        <v>5</v>
      </c>
      <c r="U6" s="1">
        <v>4304.6296300000004</v>
      </c>
    </row>
    <row r="7" spans="1:23" ht="22.5" customHeight="1" x14ac:dyDescent="0.4">
      <c r="B7" s="1" t="s">
        <v>9</v>
      </c>
      <c r="C7" s="17">
        <v>57.7</v>
      </c>
      <c r="D7" s="1">
        <v>100</v>
      </c>
      <c r="E7" s="18">
        <v>100</v>
      </c>
      <c r="F7" s="18">
        <v>100</v>
      </c>
      <c r="G7" s="18">
        <v>100</v>
      </c>
      <c r="H7" s="18">
        <v>100</v>
      </c>
      <c r="I7" s="18">
        <v>53.26</v>
      </c>
      <c r="J7" s="18">
        <v>57.32</v>
      </c>
      <c r="K7" s="1">
        <v>73.08</v>
      </c>
      <c r="L7" s="1">
        <v>100</v>
      </c>
      <c r="M7" s="1">
        <v>100</v>
      </c>
      <c r="N7" s="1">
        <v>40.14</v>
      </c>
      <c r="O7" s="1">
        <v>0</v>
      </c>
      <c r="P7" s="1">
        <v>0</v>
      </c>
      <c r="Q7" s="11">
        <v>0</v>
      </c>
      <c r="U7" s="1" t="s">
        <v>22</v>
      </c>
    </row>
    <row r="8" spans="1:23" ht="22.5" customHeight="1" x14ac:dyDescent="0.4">
      <c r="B8" s="1" t="s">
        <v>10</v>
      </c>
      <c r="C8" s="10">
        <v>53.01</v>
      </c>
      <c r="D8" s="1">
        <v>100</v>
      </c>
      <c r="E8" s="18">
        <v>100</v>
      </c>
      <c r="F8" s="18">
        <v>100</v>
      </c>
      <c r="G8" s="18">
        <v>100</v>
      </c>
      <c r="H8" s="18">
        <v>65.510000000000005</v>
      </c>
      <c r="I8" s="18">
        <v>53.41</v>
      </c>
      <c r="J8" s="1">
        <v>100</v>
      </c>
      <c r="K8" s="1">
        <v>94.65</v>
      </c>
      <c r="L8" s="1">
        <v>100</v>
      </c>
      <c r="M8" s="1">
        <v>100</v>
      </c>
      <c r="N8" s="1">
        <v>66.22</v>
      </c>
      <c r="O8" s="1">
        <v>0</v>
      </c>
      <c r="P8" s="1">
        <v>0</v>
      </c>
      <c r="Q8" s="11">
        <v>0</v>
      </c>
      <c r="T8" s="1" t="s">
        <v>0</v>
      </c>
      <c r="U8" s="1">
        <v>-8.7521339999999999</v>
      </c>
    </row>
    <row r="9" spans="1:23" ht="22.5" customHeight="1" x14ac:dyDescent="0.4">
      <c r="B9" s="1" t="s">
        <v>11</v>
      </c>
      <c r="C9" s="17">
        <v>51.46</v>
      </c>
      <c r="D9" s="1">
        <v>100</v>
      </c>
      <c r="E9" s="18">
        <v>94.94</v>
      </c>
      <c r="F9" s="18">
        <v>90.43</v>
      </c>
      <c r="G9" s="18">
        <v>83.93</v>
      </c>
      <c r="H9" s="1">
        <v>62.34</v>
      </c>
      <c r="I9" s="1">
        <v>87.27</v>
      </c>
      <c r="J9" s="1">
        <v>100</v>
      </c>
      <c r="K9" s="18">
        <v>100</v>
      </c>
      <c r="L9" s="1">
        <v>100</v>
      </c>
      <c r="M9" s="1">
        <v>100</v>
      </c>
      <c r="N9" s="1">
        <v>83.98</v>
      </c>
      <c r="O9" s="1">
        <v>0</v>
      </c>
      <c r="P9" s="1">
        <v>0</v>
      </c>
      <c r="Q9" s="11">
        <v>0</v>
      </c>
      <c r="S9" s="2"/>
    </row>
    <row r="10" spans="1:23" ht="22.5" customHeight="1" x14ac:dyDescent="0.4">
      <c r="B10" s="1" t="s">
        <v>12</v>
      </c>
      <c r="C10" s="10">
        <v>43.87</v>
      </c>
      <c r="D10" s="1">
        <v>100</v>
      </c>
      <c r="E10" s="18">
        <v>96.99</v>
      </c>
      <c r="F10" s="18">
        <v>91.48</v>
      </c>
      <c r="G10" s="1">
        <v>86.31</v>
      </c>
      <c r="H10" s="1">
        <v>77.53</v>
      </c>
      <c r="I10" s="1">
        <v>89.33</v>
      </c>
      <c r="J10" s="18">
        <v>100</v>
      </c>
      <c r="K10" s="18">
        <v>100</v>
      </c>
      <c r="L10" s="1">
        <v>100</v>
      </c>
      <c r="M10" s="1">
        <v>100</v>
      </c>
      <c r="N10" s="1">
        <v>83.51</v>
      </c>
      <c r="O10" s="1">
        <v>50.49</v>
      </c>
      <c r="P10" s="1">
        <v>0</v>
      </c>
      <c r="Q10" s="11">
        <v>0</v>
      </c>
      <c r="S10" s="2"/>
      <c r="T10" s="1" t="s">
        <v>0</v>
      </c>
      <c r="U10" s="1">
        <v>7.497681</v>
      </c>
    </row>
    <row r="11" spans="1:23" ht="22.5" customHeight="1" x14ac:dyDescent="0.4">
      <c r="B11" s="1" t="s">
        <v>13</v>
      </c>
      <c r="C11" s="17">
        <v>32.61</v>
      </c>
      <c r="D11" s="1">
        <v>100</v>
      </c>
      <c r="E11" s="18">
        <v>96.62</v>
      </c>
      <c r="F11" s="18">
        <v>96.43</v>
      </c>
      <c r="G11" s="1">
        <v>96.92</v>
      </c>
      <c r="H11" s="1">
        <v>98.25</v>
      </c>
      <c r="I11" s="1">
        <v>96.86</v>
      </c>
      <c r="J11" s="18">
        <v>100</v>
      </c>
      <c r="K11" s="18">
        <v>100</v>
      </c>
      <c r="L11" s="1">
        <v>100</v>
      </c>
      <c r="M11" s="1">
        <v>100</v>
      </c>
      <c r="N11" s="1">
        <v>97.37</v>
      </c>
      <c r="O11" s="1">
        <v>49</v>
      </c>
      <c r="P11" s="1">
        <v>0</v>
      </c>
      <c r="Q11" s="11">
        <v>0</v>
      </c>
    </row>
    <row r="12" spans="1:23" ht="22.5" customHeight="1" x14ac:dyDescent="0.4">
      <c r="B12" s="1" t="s">
        <v>14</v>
      </c>
      <c r="C12" s="10">
        <v>40.92</v>
      </c>
      <c r="D12" s="1">
        <v>92.67</v>
      </c>
      <c r="E12" s="1">
        <v>95.89</v>
      </c>
      <c r="F12" s="1">
        <v>100</v>
      </c>
      <c r="G12" s="1">
        <v>100</v>
      </c>
      <c r="H12" s="1">
        <v>100</v>
      </c>
      <c r="I12" s="1">
        <v>100</v>
      </c>
      <c r="J12" s="18">
        <v>100</v>
      </c>
      <c r="K12" s="18">
        <v>100</v>
      </c>
      <c r="L12" s="1">
        <v>100</v>
      </c>
      <c r="M12" s="1">
        <v>100</v>
      </c>
      <c r="N12" s="1">
        <v>96.88</v>
      </c>
      <c r="O12" s="1">
        <v>48.11</v>
      </c>
      <c r="P12" s="1">
        <v>0</v>
      </c>
      <c r="Q12" s="11">
        <v>0</v>
      </c>
    </row>
    <row r="13" spans="1:23" ht="22.5" customHeight="1" x14ac:dyDescent="0.4">
      <c r="B13" s="1" t="s">
        <v>15</v>
      </c>
      <c r="C13" s="10">
        <v>14.63</v>
      </c>
      <c r="D13" s="1">
        <v>79.930000000000007</v>
      </c>
      <c r="E13" s="18">
        <v>99.38</v>
      </c>
      <c r="F13" s="18">
        <v>100</v>
      </c>
      <c r="G13" s="18">
        <v>100</v>
      </c>
      <c r="H13" s="1">
        <v>100</v>
      </c>
      <c r="I13" s="18">
        <v>100</v>
      </c>
      <c r="J13" s="18">
        <v>100</v>
      </c>
      <c r="K13" s="18">
        <v>100</v>
      </c>
      <c r="L13" s="1">
        <v>100</v>
      </c>
      <c r="M13" s="1">
        <v>100</v>
      </c>
      <c r="N13" s="1">
        <v>90.95</v>
      </c>
      <c r="O13" s="1">
        <v>46.18</v>
      </c>
      <c r="P13" s="1">
        <v>0</v>
      </c>
      <c r="Q13" s="11">
        <v>0</v>
      </c>
    </row>
    <row r="14" spans="1:23" ht="22.5" customHeight="1" x14ac:dyDescent="0.4">
      <c r="B14" s="1" t="s">
        <v>16</v>
      </c>
      <c r="C14" s="17">
        <v>14.94</v>
      </c>
      <c r="D14" s="18">
        <v>52.7</v>
      </c>
      <c r="E14" s="18">
        <v>63.88</v>
      </c>
      <c r="F14" s="18">
        <v>72.12</v>
      </c>
      <c r="G14" s="18">
        <v>93.6</v>
      </c>
      <c r="H14" s="1">
        <v>95.64</v>
      </c>
      <c r="I14" s="1">
        <v>100</v>
      </c>
      <c r="J14" s="18">
        <v>100</v>
      </c>
      <c r="K14" s="18">
        <v>100</v>
      </c>
      <c r="L14" s="1">
        <v>100</v>
      </c>
      <c r="M14" s="1">
        <v>100</v>
      </c>
      <c r="N14" s="1">
        <v>93.08</v>
      </c>
      <c r="O14" s="1">
        <v>0</v>
      </c>
      <c r="P14" s="1">
        <v>0</v>
      </c>
      <c r="Q14" s="11">
        <v>0</v>
      </c>
    </row>
    <row r="15" spans="1:23" ht="22.5" customHeight="1" x14ac:dyDescent="0.4">
      <c r="B15" s="1" t="s">
        <v>17</v>
      </c>
      <c r="C15" s="10">
        <v>18.760000000000002</v>
      </c>
      <c r="D15" s="1">
        <v>46</v>
      </c>
      <c r="E15" s="1">
        <v>25.83</v>
      </c>
      <c r="F15" s="1">
        <v>33.14</v>
      </c>
      <c r="G15" s="1">
        <v>52.83</v>
      </c>
      <c r="H15" s="1">
        <v>39.619999999999997</v>
      </c>
      <c r="I15" s="1">
        <v>36.97</v>
      </c>
      <c r="J15" s="1">
        <v>58.27</v>
      </c>
      <c r="K15" s="1">
        <v>77.91</v>
      </c>
      <c r="L15" s="1">
        <v>75.66</v>
      </c>
      <c r="M15" s="1">
        <v>80.290000000000006</v>
      </c>
      <c r="N15" s="1">
        <v>72.81</v>
      </c>
      <c r="O15" s="1">
        <v>0</v>
      </c>
      <c r="P15" s="1">
        <v>0</v>
      </c>
      <c r="Q15" s="11">
        <v>0</v>
      </c>
      <c r="U15" s="1">
        <v>820</v>
      </c>
    </row>
    <row r="16" spans="1:23" ht="22.5" customHeight="1" x14ac:dyDescent="0.4">
      <c r="B16" s="1" t="s">
        <v>18</v>
      </c>
      <c r="C16" s="10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1">
        <v>0</v>
      </c>
      <c r="U16" s="1">
        <v>820</v>
      </c>
    </row>
    <row r="17" spans="1:21" ht="22.5" customHeight="1" thickBot="1" x14ac:dyDescent="0.45">
      <c r="B17" s="1" t="s">
        <v>19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4"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19" spans="1:21" ht="22.5" customHeight="1" x14ac:dyDescent="0.4"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</row>
    <row r="21" spans="1:21" ht="22.5" customHeight="1" x14ac:dyDescent="0.4">
      <c r="A21" s="1">
        <v>2</v>
      </c>
      <c r="C21" s="1" t="s">
        <v>25</v>
      </c>
      <c r="U21" s="1" t="s">
        <v>24</v>
      </c>
    </row>
    <row r="22" spans="1:21" ht="22.5" customHeight="1" thickBot="1" x14ac:dyDescent="0.45">
      <c r="C22" s="2">
        <v>1</v>
      </c>
      <c r="D22" s="2">
        <v>2</v>
      </c>
      <c r="E22" s="2">
        <v>3</v>
      </c>
      <c r="F22" s="2">
        <v>4</v>
      </c>
      <c r="G22" s="2">
        <v>5</v>
      </c>
      <c r="H22" s="2">
        <v>6</v>
      </c>
      <c r="I22" s="2">
        <v>7</v>
      </c>
      <c r="J22" s="2">
        <v>8</v>
      </c>
      <c r="K22" s="2">
        <v>9</v>
      </c>
      <c r="L22" s="2">
        <v>10</v>
      </c>
      <c r="M22" s="2">
        <v>11</v>
      </c>
      <c r="N22" s="2">
        <v>12</v>
      </c>
      <c r="O22" s="2">
        <v>13</v>
      </c>
      <c r="P22" s="2">
        <v>14</v>
      </c>
      <c r="Q22" s="2">
        <v>15</v>
      </c>
    </row>
    <row r="23" spans="1:21" ht="22.5" customHeight="1" x14ac:dyDescent="0.4">
      <c r="B23" s="1" t="s">
        <v>1</v>
      </c>
      <c r="C23" s="3">
        <f t="shared" ref="C23:Q37" si="0">ROUND(C3,-2)/100</f>
        <v>0</v>
      </c>
      <c r="D23" s="8">
        <f t="shared" si="0"/>
        <v>1</v>
      </c>
      <c r="E23" s="8">
        <f t="shared" si="0"/>
        <v>1</v>
      </c>
      <c r="F23" s="8">
        <f t="shared" si="0"/>
        <v>1</v>
      </c>
      <c r="G23" s="8">
        <f t="shared" si="0"/>
        <v>1</v>
      </c>
      <c r="H23" s="8">
        <f t="shared" si="0"/>
        <v>1</v>
      </c>
      <c r="I23" s="8">
        <f t="shared" si="0"/>
        <v>1</v>
      </c>
      <c r="J23" s="8">
        <f t="shared" si="0"/>
        <v>1</v>
      </c>
      <c r="K23" s="8">
        <f t="shared" si="0"/>
        <v>0</v>
      </c>
      <c r="L23" s="8">
        <f t="shared" si="0"/>
        <v>1</v>
      </c>
      <c r="M23" s="8">
        <f t="shared" si="0"/>
        <v>1</v>
      </c>
      <c r="N23" s="8">
        <f t="shared" si="0"/>
        <v>1</v>
      </c>
      <c r="O23" s="8">
        <f t="shared" si="0"/>
        <v>0</v>
      </c>
      <c r="P23" s="8">
        <f t="shared" si="0"/>
        <v>0</v>
      </c>
      <c r="Q23" s="9">
        <f t="shared" si="0"/>
        <v>0</v>
      </c>
    </row>
    <row r="24" spans="1:21" ht="22.5" customHeight="1" x14ac:dyDescent="0.4">
      <c r="B24" s="1" t="s">
        <v>4</v>
      </c>
      <c r="C24" s="10">
        <f t="shared" si="0"/>
        <v>1</v>
      </c>
      <c r="D24" s="1">
        <f t="shared" si="0"/>
        <v>1</v>
      </c>
      <c r="E24" s="1">
        <f t="shared" si="0"/>
        <v>1</v>
      </c>
      <c r="F24" s="1">
        <f t="shared" si="0"/>
        <v>1</v>
      </c>
      <c r="G24" s="1">
        <f t="shared" si="0"/>
        <v>1</v>
      </c>
      <c r="H24" s="1">
        <f t="shared" si="0"/>
        <v>1</v>
      </c>
      <c r="I24" s="1">
        <f t="shared" si="0"/>
        <v>1</v>
      </c>
      <c r="J24" s="1">
        <f t="shared" si="0"/>
        <v>1</v>
      </c>
      <c r="K24" s="1">
        <f t="shared" si="0"/>
        <v>1</v>
      </c>
      <c r="L24" s="1">
        <f t="shared" si="0"/>
        <v>1</v>
      </c>
      <c r="M24" s="1">
        <f t="shared" si="0"/>
        <v>1</v>
      </c>
      <c r="N24" s="1">
        <f t="shared" si="0"/>
        <v>1</v>
      </c>
      <c r="O24" s="1">
        <f t="shared" si="0"/>
        <v>0</v>
      </c>
      <c r="P24" s="1">
        <f t="shared" si="0"/>
        <v>0</v>
      </c>
      <c r="Q24" s="11">
        <f t="shared" si="0"/>
        <v>0</v>
      </c>
    </row>
    <row r="25" spans="1:21" ht="22.5" customHeight="1" x14ac:dyDescent="0.4">
      <c r="B25" s="1" t="s">
        <v>6</v>
      </c>
      <c r="C25" s="10">
        <f>ROUND(C5,-2)/100</f>
        <v>1</v>
      </c>
      <c r="D25" s="1">
        <f>ROUND(D5,-2)/100</f>
        <v>1</v>
      </c>
      <c r="E25" s="1">
        <f t="shared" si="0"/>
        <v>1</v>
      </c>
      <c r="F25" s="1">
        <f t="shared" si="0"/>
        <v>1</v>
      </c>
      <c r="G25" s="1">
        <f t="shared" si="0"/>
        <v>1</v>
      </c>
      <c r="H25" s="1">
        <f t="shared" si="0"/>
        <v>1</v>
      </c>
      <c r="I25" s="1">
        <f t="shared" si="0"/>
        <v>1</v>
      </c>
      <c r="J25" s="1">
        <f t="shared" si="0"/>
        <v>1</v>
      </c>
      <c r="K25" s="1">
        <f t="shared" si="0"/>
        <v>1</v>
      </c>
      <c r="L25" s="1">
        <f t="shared" si="0"/>
        <v>1</v>
      </c>
      <c r="M25" s="1">
        <f t="shared" si="0"/>
        <v>1</v>
      </c>
      <c r="N25" s="1">
        <f t="shared" si="0"/>
        <v>1</v>
      </c>
      <c r="O25" s="1">
        <f t="shared" si="0"/>
        <v>0</v>
      </c>
      <c r="P25" s="1">
        <f t="shared" si="0"/>
        <v>0</v>
      </c>
      <c r="Q25" s="11">
        <f t="shared" si="0"/>
        <v>0</v>
      </c>
    </row>
    <row r="26" spans="1:21" ht="22.5" customHeight="1" x14ac:dyDescent="0.4">
      <c r="B26" s="1" t="s">
        <v>8</v>
      </c>
      <c r="C26" s="10">
        <f t="shared" ref="C26:D37" si="1">ROUND(C6,-2)/100</f>
        <v>1</v>
      </c>
      <c r="D26" s="1">
        <f t="shared" si="1"/>
        <v>1</v>
      </c>
      <c r="E26" s="1">
        <f t="shared" si="0"/>
        <v>1</v>
      </c>
      <c r="F26" s="1">
        <f t="shared" si="0"/>
        <v>1</v>
      </c>
      <c r="G26" s="1">
        <f t="shared" si="0"/>
        <v>1</v>
      </c>
      <c r="H26" s="1">
        <f t="shared" si="0"/>
        <v>1</v>
      </c>
      <c r="I26" s="1">
        <f t="shared" si="0"/>
        <v>1</v>
      </c>
      <c r="J26" s="1">
        <f t="shared" si="0"/>
        <v>1</v>
      </c>
      <c r="K26" s="1">
        <f t="shared" si="0"/>
        <v>0</v>
      </c>
      <c r="L26" s="1">
        <f t="shared" si="0"/>
        <v>1</v>
      </c>
      <c r="M26" s="1">
        <f t="shared" si="0"/>
        <v>1</v>
      </c>
      <c r="N26" s="1">
        <f t="shared" si="0"/>
        <v>1</v>
      </c>
      <c r="O26" s="1">
        <f t="shared" si="0"/>
        <v>0</v>
      </c>
      <c r="P26" s="1">
        <f t="shared" si="0"/>
        <v>0</v>
      </c>
      <c r="Q26" s="11">
        <f t="shared" si="0"/>
        <v>0</v>
      </c>
    </row>
    <row r="27" spans="1:21" ht="22.5" customHeight="1" x14ac:dyDescent="0.4">
      <c r="B27" s="1" t="s">
        <v>9</v>
      </c>
      <c r="C27" s="10">
        <f t="shared" si="1"/>
        <v>1</v>
      </c>
      <c r="D27" s="1">
        <f t="shared" si="1"/>
        <v>1</v>
      </c>
      <c r="E27" s="1">
        <f t="shared" si="0"/>
        <v>1</v>
      </c>
      <c r="F27" s="1">
        <f t="shared" si="0"/>
        <v>1</v>
      </c>
      <c r="G27" s="1">
        <f t="shared" si="0"/>
        <v>1</v>
      </c>
      <c r="H27" s="1">
        <f t="shared" si="0"/>
        <v>1</v>
      </c>
      <c r="I27" s="1">
        <f t="shared" si="0"/>
        <v>1</v>
      </c>
      <c r="J27" s="1">
        <f t="shared" si="0"/>
        <v>1</v>
      </c>
      <c r="K27" s="1">
        <f t="shared" si="0"/>
        <v>1</v>
      </c>
      <c r="L27" s="1">
        <f t="shared" si="0"/>
        <v>1</v>
      </c>
      <c r="M27" s="1">
        <f t="shared" si="0"/>
        <v>1</v>
      </c>
      <c r="N27" s="1">
        <f t="shared" si="0"/>
        <v>0</v>
      </c>
      <c r="O27" s="1">
        <f t="shared" si="0"/>
        <v>0</v>
      </c>
      <c r="P27" s="1">
        <f t="shared" si="0"/>
        <v>0</v>
      </c>
      <c r="Q27" s="11">
        <f t="shared" si="0"/>
        <v>0</v>
      </c>
    </row>
    <row r="28" spans="1:21" ht="22.5" customHeight="1" x14ac:dyDescent="0.4">
      <c r="B28" s="1" t="s">
        <v>10</v>
      </c>
      <c r="C28" s="10">
        <f t="shared" si="1"/>
        <v>1</v>
      </c>
      <c r="D28" s="1">
        <f t="shared" si="1"/>
        <v>1</v>
      </c>
      <c r="E28" s="1">
        <f t="shared" si="0"/>
        <v>1</v>
      </c>
      <c r="F28" s="1">
        <f t="shared" si="0"/>
        <v>1</v>
      </c>
      <c r="G28" s="1">
        <f t="shared" si="0"/>
        <v>1</v>
      </c>
      <c r="H28" s="1">
        <f t="shared" si="0"/>
        <v>1</v>
      </c>
      <c r="I28" s="1">
        <f t="shared" si="0"/>
        <v>1</v>
      </c>
      <c r="J28" s="1">
        <f t="shared" si="0"/>
        <v>1</v>
      </c>
      <c r="K28" s="1">
        <f t="shared" si="0"/>
        <v>1</v>
      </c>
      <c r="L28" s="1">
        <f t="shared" si="0"/>
        <v>1</v>
      </c>
      <c r="M28" s="1">
        <f t="shared" si="0"/>
        <v>1</v>
      </c>
      <c r="N28" s="1">
        <f t="shared" si="0"/>
        <v>1</v>
      </c>
      <c r="O28" s="1">
        <f t="shared" si="0"/>
        <v>0</v>
      </c>
      <c r="P28" s="1">
        <f t="shared" si="0"/>
        <v>0</v>
      </c>
      <c r="Q28" s="11">
        <f t="shared" si="0"/>
        <v>0</v>
      </c>
    </row>
    <row r="29" spans="1:21" ht="22.5" customHeight="1" x14ac:dyDescent="0.4">
      <c r="B29" s="1" t="s">
        <v>11</v>
      </c>
      <c r="C29" s="10">
        <f t="shared" si="1"/>
        <v>1</v>
      </c>
      <c r="D29" s="1">
        <f t="shared" si="1"/>
        <v>1</v>
      </c>
      <c r="E29" s="1">
        <f t="shared" si="0"/>
        <v>1</v>
      </c>
      <c r="F29" s="1">
        <f t="shared" si="0"/>
        <v>1</v>
      </c>
      <c r="G29" s="1">
        <f t="shared" si="0"/>
        <v>1</v>
      </c>
      <c r="H29" s="1">
        <f t="shared" si="0"/>
        <v>1</v>
      </c>
      <c r="I29" s="1">
        <f t="shared" si="0"/>
        <v>1</v>
      </c>
      <c r="J29" s="1">
        <f t="shared" si="0"/>
        <v>1</v>
      </c>
      <c r="K29" s="1">
        <f t="shared" si="0"/>
        <v>1</v>
      </c>
      <c r="L29" s="1">
        <f t="shared" si="0"/>
        <v>1</v>
      </c>
      <c r="M29" s="1">
        <f t="shared" si="0"/>
        <v>1</v>
      </c>
      <c r="N29" s="1">
        <f t="shared" si="0"/>
        <v>1</v>
      </c>
      <c r="O29" s="1">
        <f t="shared" si="0"/>
        <v>0</v>
      </c>
      <c r="P29" s="1">
        <f t="shared" si="0"/>
        <v>0</v>
      </c>
      <c r="Q29" s="11">
        <f t="shared" si="0"/>
        <v>0</v>
      </c>
    </row>
    <row r="30" spans="1:21" ht="22.5" customHeight="1" x14ac:dyDescent="0.4">
      <c r="B30" s="1" t="s">
        <v>12</v>
      </c>
      <c r="C30" s="10">
        <f t="shared" si="1"/>
        <v>0</v>
      </c>
      <c r="D30" s="1">
        <f t="shared" si="1"/>
        <v>1</v>
      </c>
      <c r="E30" s="1">
        <f t="shared" si="0"/>
        <v>1</v>
      </c>
      <c r="F30" s="1">
        <f t="shared" si="0"/>
        <v>1</v>
      </c>
      <c r="G30" s="1">
        <f t="shared" si="0"/>
        <v>1</v>
      </c>
      <c r="H30" s="1">
        <f t="shared" si="0"/>
        <v>1</v>
      </c>
      <c r="I30" s="1">
        <f t="shared" si="0"/>
        <v>1</v>
      </c>
      <c r="J30" s="1">
        <f t="shared" si="0"/>
        <v>1</v>
      </c>
      <c r="K30" s="1">
        <f t="shared" si="0"/>
        <v>1</v>
      </c>
      <c r="L30" s="1">
        <f t="shared" si="0"/>
        <v>1</v>
      </c>
      <c r="M30" s="1">
        <f t="shared" si="0"/>
        <v>1</v>
      </c>
      <c r="N30" s="1">
        <f t="shared" si="0"/>
        <v>1</v>
      </c>
      <c r="O30" s="1">
        <f t="shared" si="0"/>
        <v>1</v>
      </c>
      <c r="P30" s="1">
        <f t="shared" si="0"/>
        <v>0</v>
      </c>
      <c r="Q30" s="11">
        <f t="shared" si="0"/>
        <v>0</v>
      </c>
    </row>
    <row r="31" spans="1:21" ht="22.5" customHeight="1" x14ac:dyDescent="0.4">
      <c r="B31" s="1" t="s">
        <v>13</v>
      </c>
      <c r="C31" s="10">
        <f t="shared" si="1"/>
        <v>0</v>
      </c>
      <c r="D31" s="1">
        <f t="shared" si="1"/>
        <v>1</v>
      </c>
      <c r="E31" s="1">
        <f t="shared" si="0"/>
        <v>1</v>
      </c>
      <c r="F31" s="1">
        <f t="shared" si="0"/>
        <v>1</v>
      </c>
      <c r="G31" s="1">
        <f t="shared" si="0"/>
        <v>1</v>
      </c>
      <c r="H31" s="1">
        <f t="shared" si="0"/>
        <v>1</v>
      </c>
      <c r="I31" s="1">
        <f t="shared" si="0"/>
        <v>1</v>
      </c>
      <c r="J31" s="1">
        <f t="shared" si="0"/>
        <v>1</v>
      </c>
      <c r="K31" s="1">
        <f t="shared" si="0"/>
        <v>1</v>
      </c>
      <c r="L31" s="1">
        <f t="shared" si="0"/>
        <v>1</v>
      </c>
      <c r="M31" s="1">
        <f t="shared" si="0"/>
        <v>1</v>
      </c>
      <c r="N31" s="1">
        <f t="shared" si="0"/>
        <v>1</v>
      </c>
      <c r="O31" s="1">
        <f t="shared" si="0"/>
        <v>0</v>
      </c>
      <c r="P31" s="1">
        <f t="shared" si="0"/>
        <v>0</v>
      </c>
      <c r="Q31" s="11">
        <f t="shared" si="0"/>
        <v>0</v>
      </c>
    </row>
    <row r="32" spans="1:21" ht="22.5" customHeight="1" x14ac:dyDescent="0.4">
      <c r="B32" s="1" t="s">
        <v>14</v>
      </c>
      <c r="C32" s="10">
        <f t="shared" si="1"/>
        <v>0</v>
      </c>
      <c r="D32" s="1">
        <f t="shared" si="1"/>
        <v>1</v>
      </c>
      <c r="E32" s="1">
        <f t="shared" si="0"/>
        <v>1</v>
      </c>
      <c r="F32" s="1">
        <f t="shared" si="0"/>
        <v>1</v>
      </c>
      <c r="G32" s="1">
        <f t="shared" si="0"/>
        <v>1</v>
      </c>
      <c r="H32" s="1">
        <f t="shared" si="0"/>
        <v>1</v>
      </c>
      <c r="I32" s="1">
        <f t="shared" si="0"/>
        <v>1</v>
      </c>
      <c r="J32" s="1">
        <f t="shared" si="0"/>
        <v>1</v>
      </c>
      <c r="K32" s="1">
        <f t="shared" si="0"/>
        <v>1</v>
      </c>
      <c r="L32" s="1">
        <f t="shared" si="0"/>
        <v>1</v>
      </c>
      <c r="M32" s="1">
        <f t="shared" si="0"/>
        <v>1</v>
      </c>
      <c r="N32" s="1">
        <f t="shared" si="0"/>
        <v>1</v>
      </c>
      <c r="O32" s="1">
        <f t="shared" si="0"/>
        <v>0</v>
      </c>
      <c r="P32" s="1">
        <f t="shared" si="0"/>
        <v>0</v>
      </c>
      <c r="Q32" s="11">
        <f t="shared" si="0"/>
        <v>0</v>
      </c>
    </row>
    <row r="33" spans="1:17" ht="22.5" customHeight="1" x14ac:dyDescent="0.4">
      <c r="B33" s="1" t="s">
        <v>15</v>
      </c>
      <c r="C33" s="10">
        <f t="shared" si="1"/>
        <v>0</v>
      </c>
      <c r="D33" s="1">
        <f t="shared" si="1"/>
        <v>1</v>
      </c>
      <c r="E33" s="1">
        <f t="shared" si="0"/>
        <v>1</v>
      </c>
      <c r="F33" s="1">
        <f t="shared" si="0"/>
        <v>1</v>
      </c>
      <c r="G33" s="1">
        <f t="shared" si="0"/>
        <v>1</v>
      </c>
      <c r="H33" s="1">
        <f t="shared" si="0"/>
        <v>1</v>
      </c>
      <c r="I33" s="1">
        <f t="shared" si="0"/>
        <v>1</v>
      </c>
      <c r="J33" s="1">
        <f t="shared" si="0"/>
        <v>1</v>
      </c>
      <c r="K33" s="1">
        <f t="shared" si="0"/>
        <v>1</v>
      </c>
      <c r="L33" s="1">
        <f t="shared" si="0"/>
        <v>1</v>
      </c>
      <c r="M33" s="1">
        <f t="shared" si="0"/>
        <v>1</v>
      </c>
      <c r="N33" s="1">
        <f t="shared" si="0"/>
        <v>1</v>
      </c>
      <c r="O33" s="1">
        <f t="shared" si="0"/>
        <v>0</v>
      </c>
      <c r="P33" s="1">
        <f t="shared" si="0"/>
        <v>0</v>
      </c>
      <c r="Q33" s="11">
        <f t="shared" si="0"/>
        <v>0</v>
      </c>
    </row>
    <row r="34" spans="1:17" ht="22.5" customHeight="1" x14ac:dyDescent="0.4">
      <c r="B34" s="1" t="s">
        <v>16</v>
      </c>
      <c r="C34" s="10">
        <f t="shared" si="1"/>
        <v>0</v>
      </c>
      <c r="D34" s="1">
        <f t="shared" si="1"/>
        <v>1</v>
      </c>
      <c r="E34" s="1">
        <f t="shared" si="0"/>
        <v>1</v>
      </c>
      <c r="F34" s="1">
        <f t="shared" si="0"/>
        <v>1</v>
      </c>
      <c r="G34" s="1">
        <f t="shared" si="0"/>
        <v>1</v>
      </c>
      <c r="H34" s="1">
        <f t="shared" si="0"/>
        <v>1</v>
      </c>
      <c r="I34" s="1">
        <f t="shared" si="0"/>
        <v>1</v>
      </c>
      <c r="J34" s="1">
        <f t="shared" si="0"/>
        <v>1</v>
      </c>
      <c r="K34" s="1">
        <f t="shared" si="0"/>
        <v>1</v>
      </c>
      <c r="L34" s="1">
        <f t="shared" si="0"/>
        <v>1</v>
      </c>
      <c r="M34" s="1">
        <f t="shared" si="0"/>
        <v>1</v>
      </c>
      <c r="N34" s="1">
        <f t="shared" si="0"/>
        <v>1</v>
      </c>
      <c r="O34" s="1">
        <f t="shared" si="0"/>
        <v>0</v>
      </c>
      <c r="P34" s="1">
        <f t="shared" si="0"/>
        <v>0</v>
      </c>
      <c r="Q34" s="11">
        <f t="shared" si="0"/>
        <v>0</v>
      </c>
    </row>
    <row r="35" spans="1:17" ht="22.5" customHeight="1" x14ac:dyDescent="0.4">
      <c r="B35" s="1" t="s">
        <v>17</v>
      </c>
      <c r="C35" s="10">
        <f t="shared" si="1"/>
        <v>0</v>
      </c>
      <c r="D35" s="1">
        <f t="shared" si="1"/>
        <v>0</v>
      </c>
      <c r="E35" s="1">
        <f t="shared" si="0"/>
        <v>0</v>
      </c>
      <c r="F35" s="1">
        <f t="shared" si="0"/>
        <v>0</v>
      </c>
      <c r="G35" s="1">
        <f t="shared" si="0"/>
        <v>1</v>
      </c>
      <c r="H35" s="1">
        <f t="shared" si="0"/>
        <v>0</v>
      </c>
      <c r="I35" s="1">
        <f t="shared" si="0"/>
        <v>0</v>
      </c>
      <c r="J35" s="1">
        <f t="shared" si="0"/>
        <v>1</v>
      </c>
      <c r="K35" s="1">
        <f t="shared" si="0"/>
        <v>1</v>
      </c>
      <c r="L35" s="1">
        <f t="shared" si="0"/>
        <v>1</v>
      </c>
      <c r="M35" s="1">
        <f t="shared" si="0"/>
        <v>1</v>
      </c>
      <c r="N35" s="1">
        <f t="shared" si="0"/>
        <v>1</v>
      </c>
      <c r="O35" s="1">
        <f t="shared" si="0"/>
        <v>0</v>
      </c>
      <c r="P35" s="1">
        <f t="shared" si="0"/>
        <v>0</v>
      </c>
      <c r="Q35" s="11">
        <f t="shared" si="0"/>
        <v>0</v>
      </c>
    </row>
    <row r="36" spans="1:17" ht="22.5" customHeight="1" x14ac:dyDescent="0.4">
      <c r="B36" s="1" t="s">
        <v>18</v>
      </c>
      <c r="C36" s="10">
        <f t="shared" si="1"/>
        <v>0</v>
      </c>
      <c r="D36" s="1">
        <f t="shared" si="1"/>
        <v>0</v>
      </c>
      <c r="E36" s="1">
        <f t="shared" si="0"/>
        <v>0</v>
      </c>
      <c r="F36" s="1">
        <f t="shared" si="0"/>
        <v>0</v>
      </c>
      <c r="G36" s="1">
        <f t="shared" si="0"/>
        <v>0</v>
      </c>
      <c r="H36" s="1">
        <f t="shared" si="0"/>
        <v>0</v>
      </c>
      <c r="I36" s="1">
        <f t="shared" si="0"/>
        <v>0</v>
      </c>
      <c r="J36" s="1">
        <f t="shared" si="0"/>
        <v>0</v>
      </c>
      <c r="K36" s="1">
        <f t="shared" si="0"/>
        <v>0</v>
      </c>
      <c r="L36" s="1">
        <f t="shared" si="0"/>
        <v>0</v>
      </c>
      <c r="M36" s="1">
        <f t="shared" si="0"/>
        <v>0</v>
      </c>
      <c r="N36" s="1">
        <f t="shared" si="0"/>
        <v>0</v>
      </c>
      <c r="O36" s="1">
        <f t="shared" si="0"/>
        <v>0</v>
      </c>
      <c r="P36" s="1">
        <f t="shared" si="0"/>
        <v>0</v>
      </c>
      <c r="Q36" s="11">
        <f t="shared" si="0"/>
        <v>0</v>
      </c>
    </row>
    <row r="37" spans="1:17" ht="22.5" customHeight="1" thickBot="1" x14ac:dyDescent="0.45">
      <c r="B37" s="1" t="s">
        <v>19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4">
      <c r="A39" s="16">
        <v>3</v>
      </c>
      <c r="C39" s="1" t="s">
        <v>26</v>
      </c>
      <c r="L39" s="1" t="s">
        <v>1</v>
      </c>
      <c r="M39" s="1" t="s">
        <v>4</v>
      </c>
      <c r="N39" s="1" t="s">
        <v>6</v>
      </c>
      <c r="O39" s="1" t="s">
        <v>8</v>
      </c>
      <c r="P39" s="1" t="s">
        <v>9</v>
      </c>
      <c r="Q39" s="1" t="s">
        <v>10</v>
      </c>
    </row>
    <row r="40" spans="1:17" ht="22.5" customHeight="1" thickBot="1" x14ac:dyDescent="0.45">
      <c r="C40" s="2">
        <v>1</v>
      </c>
      <c r="D40" s="2">
        <v>2</v>
      </c>
      <c r="E40" s="2">
        <v>3</v>
      </c>
      <c r="F40" s="2">
        <v>4</v>
      </c>
      <c r="G40" s="2">
        <v>5</v>
      </c>
      <c r="H40" s="2">
        <v>6</v>
      </c>
      <c r="I40" s="2">
        <v>7</v>
      </c>
      <c r="J40" s="2">
        <v>8</v>
      </c>
      <c r="K40" s="2">
        <v>9</v>
      </c>
      <c r="L40" s="2">
        <v>10</v>
      </c>
      <c r="M40" s="2">
        <v>11</v>
      </c>
      <c r="N40" s="2">
        <v>12</v>
      </c>
      <c r="O40" s="2">
        <v>13</v>
      </c>
      <c r="P40" s="2">
        <v>14</v>
      </c>
      <c r="Q40" s="2">
        <v>15</v>
      </c>
    </row>
    <row r="41" spans="1:17" ht="22.5" customHeight="1" thickBot="1" x14ac:dyDescent="0.45">
      <c r="B41" s="1" t="s">
        <v>1</v>
      </c>
      <c r="C41" s="3">
        <f>'Areas of handshake'!X21-'trial 3'!C23</f>
        <v>0</v>
      </c>
      <c r="D41" s="3">
        <f>'Areas of handshake'!Y21-'trial 3'!D23</f>
        <v>-1</v>
      </c>
      <c r="E41" s="3">
        <f>'Areas of handshake'!Z21-'trial 3'!E23</f>
        <v>-1</v>
      </c>
      <c r="F41" s="3">
        <f>'Areas of handshake'!AA21-'trial 3'!F23</f>
        <v>-1</v>
      </c>
      <c r="G41" s="3">
        <f>'Areas of handshake'!AB21-'trial 3'!G23</f>
        <v>0</v>
      </c>
      <c r="H41" s="3">
        <f>'Areas of handshake'!AC21-'trial 3'!H23</f>
        <v>0</v>
      </c>
      <c r="I41" s="3">
        <f>'Areas of handshake'!AD21-'trial 3'!I23</f>
        <v>0</v>
      </c>
      <c r="J41" s="3">
        <f>'Areas of handshake'!AE21-'trial 3'!J23</f>
        <v>0</v>
      </c>
      <c r="K41" s="3">
        <f>'Areas of handshake'!AF21-'trial 3'!K23</f>
        <v>1</v>
      </c>
      <c r="L41" s="3">
        <f>'Areas of handshake'!AG21-'trial 3'!L23</f>
        <v>-1</v>
      </c>
      <c r="M41" s="3">
        <f>'Areas of handshake'!AH21-'trial 3'!M23</f>
        <v>-1</v>
      </c>
      <c r="N41" s="3">
        <f>'Areas of handshake'!AI21-'trial 3'!N23</f>
        <v>-1</v>
      </c>
      <c r="O41" s="3">
        <f>'Areas of handshake'!AJ21-'trial 3'!O23</f>
        <v>0</v>
      </c>
      <c r="P41" s="3">
        <f>'Areas of handshake'!AK21-'trial 3'!P23</f>
        <v>0</v>
      </c>
      <c r="Q41" s="3">
        <f>'Areas of handshake'!AL21-'trial 3'!Q23</f>
        <v>0</v>
      </c>
    </row>
    <row r="42" spans="1:17" ht="22.5" customHeight="1" thickBot="1" x14ac:dyDescent="0.45">
      <c r="B42" s="1" t="s">
        <v>4</v>
      </c>
      <c r="C42" s="3">
        <f>'Areas of handshake'!X22-'trial 3'!C24</f>
        <v>-1</v>
      </c>
      <c r="D42" s="3">
        <f>'Areas of handshake'!Y22-'trial 3'!D24</f>
        <v>-1</v>
      </c>
      <c r="E42" s="3">
        <f>'Areas of handshake'!Z22-'trial 3'!E24</f>
        <v>0</v>
      </c>
      <c r="F42" s="3">
        <f>'Areas of handshake'!AA22-'trial 3'!F24</f>
        <v>0</v>
      </c>
      <c r="G42" s="3">
        <f>'Areas of handshake'!AB22-'trial 3'!G24</f>
        <v>0</v>
      </c>
      <c r="H42" s="3">
        <f>'Areas of handshake'!AC22-'trial 3'!H24</f>
        <v>0</v>
      </c>
      <c r="I42" s="3">
        <f>'Areas of handshake'!AD22-'trial 3'!I24</f>
        <v>0</v>
      </c>
      <c r="J42" s="3">
        <f>'Areas of handshake'!AE22-'trial 3'!J24</f>
        <v>0</v>
      </c>
      <c r="K42" s="3">
        <f>'Areas of handshake'!AF22-'trial 3'!K24</f>
        <v>0</v>
      </c>
      <c r="L42" s="3">
        <f>'Areas of handshake'!AG22-'trial 3'!L24</f>
        <v>0</v>
      </c>
      <c r="M42" s="3">
        <f>'Areas of handshake'!AH22-'trial 3'!M24</f>
        <v>-1</v>
      </c>
      <c r="N42" s="3">
        <f>'Areas of handshake'!AI22-'trial 3'!N24</f>
        <v>-1</v>
      </c>
      <c r="O42" s="3">
        <f>'Areas of handshake'!AJ22-'trial 3'!O24</f>
        <v>0</v>
      </c>
      <c r="P42" s="3">
        <f>'Areas of handshake'!AK22-'trial 3'!P24</f>
        <v>0</v>
      </c>
      <c r="Q42" s="3">
        <f>'Areas of handshake'!AL22-'trial 3'!Q24</f>
        <v>0</v>
      </c>
    </row>
    <row r="43" spans="1:17" ht="22.5" customHeight="1" thickBot="1" x14ac:dyDescent="0.45">
      <c r="B43" s="1" t="s">
        <v>6</v>
      </c>
      <c r="C43" s="3">
        <f>'Areas of handshake'!X23-'trial 3'!C25</f>
        <v>-1</v>
      </c>
      <c r="D43" s="3">
        <f>'Areas of handshake'!Y23-'trial 3'!D25</f>
        <v>0</v>
      </c>
      <c r="E43" s="3">
        <f>'Areas of handshake'!Z23-'trial 3'!E25</f>
        <v>0</v>
      </c>
      <c r="F43" s="3">
        <f>'Areas of handshake'!AA23-'trial 3'!F25</f>
        <v>0</v>
      </c>
      <c r="G43" s="3">
        <f>'Areas of handshake'!AB23-'trial 3'!G25</f>
        <v>0</v>
      </c>
      <c r="H43" s="3">
        <f>'Areas of handshake'!AC23-'trial 3'!H25</f>
        <v>0</v>
      </c>
      <c r="I43" s="3">
        <f>'Areas of handshake'!AD23-'trial 3'!I25</f>
        <v>0</v>
      </c>
      <c r="J43" s="3">
        <f>'Areas of handshake'!AE23-'trial 3'!J25</f>
        <v>-1</v>
      </c>
      <c r="K43" s="3">
        <f>'Areas of handshake'!AF23-'trial 3'!K25</f>
        <v>-1</v>
      </c>
      <c r="L43" s="3">
        <f>'Areas of handshake'!AG23-'trial 3'!L25</f>
        <v>0</v>
      </c>
      <c r="M43" s="3">
        <f>'Areas of handshake'!AH23-'trial 3'!M25</f>
        <v>0</v>
      </c>
      <c r="N43" s="3">
        <f>'Areas of handshake'!AI23-'trial 3'!N25</f>
        <v>0</v>
      </c>
      <c r="O43" s="3">
        <f>'Areas of handshake'!AJ23-'trial 3'!O25</f>
        <v>0</v>
      </c>
      <c r="P43" s="3">
        <f>'Areas of handshake'!AK23-'trial 3'!P25</f>
        <v>0</v>
      </c>
      <c r="Q43" s="3">
        <f>'Areas of handshake'!AL23-'trial 3'!Q25</f>
        <v>0</v>
      </c>
    </row>
    <row r="44" spans="1:17" ht="22.5" customHeight="1" thickBot="1" x14ac:dyDescent="0.45">
      <c r="B44" s="1" t="s">
        <v>8</v>
      </c>
      <c r="C44" s="3">
        <f>'Areas of handshake'!X24-'trial 3'!C26</f>
        <v>-1</v>
      </c>
      <c r="D44" s="3">
        <f>'Areas of handshake'!Y24-'trial 3'!D26</f>
        <v>0</v>
      </c>
      <c r="E44" s="3">
        <f>'Areas of handshake'!Z24-'trial 3'!E26</f>
        <v>0</v>
      </c>
      <c r="F44" s="3">
        <f>'Areas of handshake'!AA24-'trial 3'!F26</f>
        <v>0</v>
      </c>
      <c r="G44" s="3">
        <f>'Areas of handshake'!AB24-'trial 3'!G26</f>
        <v>0</v>
      </c>
      <c r="H44" s="3">
        <f>'Areas of handshake'!AC24-'trial 3'!H26</f>
        <v>0</v>
      </c>
      <c r="I44" s="3">
        <f>'Areas of handshake'!AD24-'trial 3'!I26</f>
        <v>-1</v>
      </c>
      <c r="J44" s="3">
        <f>'Areas of handshake'!AE24-'trial 3'!J26</f>
        <v>-1</v>
      </c>
      <c r="K44" s="3">
        <f>'Areas of handshake'!AF24-'trial 3'!K26</f>
        <v>0</v>
      </c>
      <c r="L44" s="3">
        <f>'Areas of handshake'!AG24-'trial 3'!L26</f>
        <v>-1</v>
      </c>
      <c r="M44" s="3">
        <f>'Areas of handshake'!AH24-'trial 3'!M26</f>
        <v>-1</v>
      </c>
      <c r="N44" s="3">
        <f>'Areas of handshake'!AI24-'trial 3'!N26</f>
        <v>0</v>
      </c>
      <c r="O44" s="3">
        <f>'Areas of handshake'!AJ24-'trial 3'!O26</f>
        <v>0</v>
      </c>
      <c r="P44" s="3">
        <f>'Areas of handshake'!AK24-'trial 3'!P26</f>
        <v>0</v>
      </c>
      <c r="Q44" s="3">
        <f>'Areas of handshake'!AL24-'trial 3'!Q26</f>
        <v>0</v>
      </c>
    </row>
    <row r="45" spans="1:17" ht="22.5" customHeight="1" thickBot="1" x14ac:dyDescent="0.45">
      <c r="B45" s="1" t="s">
        <v>9</v>
      </c>
      <c r="C45" s="3">
        <f>'Areas of handshake'!X25-'trial 3'!C27</f>
        <v>0</v>
      </c>
      <c r="D45" s="3">
        <f>'Areas of handshake'!Y25-'trial 3'!D27</f>
        <v>0</v>
      </c>
      <c r="E45" s="3">
        <f>'Areas of handshake'!Z25-'trial 3'!E27</f>
        <v>0</v>
      </c>
      <c r="F45" s="3">
        <f>'Areas of handshake'!AA25-'trial 3'!F27</f>
        <v>0</v>
      </c>
      <c r="G45" s="3">
        <f>'Areas of handshake'!AB25-'trial 3'!G27</f>
        <v>-1</v>
      </c>
      <c r="H45" s="3">
        <f>'Areas of handshake'!AC25-'trial 3'!H27</f>
        <v>-1</v>
      </c>
      <c r="I45" s="3">
        <f>'Areas of handshake'!AD25-'trial 3'!I27</f>
        <v>-1</v>
      </c>
      <c r="J45" s="3">
        <f>'Areas of handshake'!AE25-'trial 3'!J27</f>
        <v>-1</v>
      </c>
      <c r="K45" s="3">
        <f>'Areas of handshake'!AF25-'trial 3'!K27</f>
        <v>-1</v>
      </c>
      <c r="L45" s="3">
        <f>'Areas of handshake'!AG25-'trial 3'!L27</f>
        <v>-1</v>
      </c>
      <c r="M45" s="3">
        <f>'Areas of handshake'!AH25-'trial 3'!M27</f>
        <v>-1</v>
      </c>
      <c r="N45" s="3">
        <f>'Areas of handshake'!AI25-'trial 3'!N27</f>
        <v>1</v>
      </c>
      <c r="O45" s="3">
        <f>'Areas of handshake'!AJ25-'trial 3'!O27</f>
        <v>0</v>
      </c>
      <c r="P45" s="3">
        <f>'Areas of handshake'!AK25-'trial 3'!P27</f>
        <v>0</v>
      </c>
      <c r="Q45" s="3">
        <f>'Areas of handshake'!AL25-'trial 3'!Q27</f>
        <v>0</v>
      </c>
    </row>
    <row r="46" spans="1:17" ht="22.5" customHeight="1" thickBot="1" x14ac:dyDescent="0.45">
      <c r="B46" s="1" t="s">
        <v>10</v>
      </c>
      <c r="C46" s="3">
        <f>'Areas of handshake'!X26-'trial 3'!C28</f>
        <v>0</v>
      </c>
      <c r="D46" s="3">
        <f>'Areas of handshake'!Y26-'trial 3'!D28</f>
        <v>0</v>
      </c>
      <c r="E46" s="3">
        <f>'Areas of handshake'!Z26-'trial 3'!E28</f>
        <v>0</v>
      </c>
      <c r="F46" s="3">
        <f>'Areas of handshake'!AA26-'trial 3'!F28</f>
        <v>0</v>
      </c>
      <c r="G46" s="3">
        <f>'Areas of handshake'!AB26-'trial 3'!G28</f>
        <v>-1</v>
      </c>
      <c r="H46" s="3">
        <f>'Areas of handshake'!AC26-'trial 3'!H28</f>
        <v>-1</v>
      </c>
      <c r="I46" s="3">
        <f>'Areas of handshake'!AD26-'trial 3'!I28</f>
        <v>-1</v>
      </c>
      <c r="J46" s="3">
        <f>'Areas of handshake'!AE26-'trial 3'!J28</f>
        <v>-1</v>
      </c>
      <c r="K46" s="3">
        <f>'Areas of handshake'!AF26-'trial 3'!K28</f>
        <v>-1</v>
      </c>
      <c r="L46" s="3">
        <f>'Areas of handshake'!AG26-'trial 3'!L28</f>
        <v>-1</v>
      </c>
      <c r="M46" s="3">
        <f>'Areas of handshake'!AH26-'trial 3'!M28</f>
        <v>0</v>
      </c>
      <c r="N46" s="3">
        <f>'Areas of handshake'!AI26-'trial 3'!N28</f>
        <v>0</v>
      </c>
      <c r="O46" s="3">
        <f>'Areas of handshake'!AJ26-'trial 3'!O28</f>
        <v>0</v>
      </c>
      <c r="P46" s="3">
        <f>'Areas of handshake'!AK26-'trial 3'!P28</f>
        <v>0</v>
      </c>
      <c r="Q46" s="3">
        <f>'Areas of handshake'!AL26-'trial 3'!Q28</f>
        <v>0</v>
      </c>
    </row>
    <row r="47" spans="1:17" ht="22.5" customHeight="1" thickBot="1" x14ac:dyDescent="0.45">
      <c r="B47" s="1" t="s">
        <v>11</v>
      </c>
      <c r="C47" s="3">
        <f>'Areas of handshake'!X27-'trial 3'!C29</f>
        <v>0</v>
      </c>
      <c r="D47" s="3">
        <f>'Areas of handshake'!Y27-'trial 3'!D29</f>
        <v>0</v>
      </c>
      <c r="E47" s="3">
        <f>'Areas of handshake'!Z27-'trial 3'!E29</f>
        <v>0</v>
      </c>
      <c r="F47" s="3">
        <f>'Areas of handshake'!AA27-'trial 3'!F29</f>
        <v>0</v>
      </c>
      <c r="G47" s="3">
        <f>'Areas of handshake'!AB27-'trial 3'!G29</f>
        <v>-1</v>
      </c>
      <c r="H47" s="3">
        <f>'Areas of handshake'!AC27-'trial 3'!H29</f>
        <v>-1</v>
      </c>
      <c r="I47" s="3">
        <f>'Areas of handshake'!AD27-'trial 3'!I29</f>
        <v>-1</v>
      </c>
      <c r="J47" s="3">
        <f>'Areas of handshake'!AE27-'trial 3'!J29</f>
        <v>-1</v>
      </c>
      <c r="K47" s="3">
        <f>'Areas of handshake'!AF27-'trial 3'!K29</f>
        <v>-1</v>
      </c>
      <c r="L47" s="3">
        <f>'Areas of handshake'!AG27-'trial 3'!L29</f>
        <v>0</v>
      </c>
      <c r="M47" s="3">
        <f>'Areas of handshake'!AH27-'trial 3'!M29</f>
        <v>0</v>
      </c>
      <c r="N47" s="3">
        <f>'Areas of handshake'!AI27-'trial 3'!N29</f>
        <v>0</v>
      </c>
      <c r="O47" s="3">
        <f>'Areas of handshake'!AJ27-'trial 3'!O29</f>
        <v>0</v>
      </c>
      <c r="P47" s="3">
        <f>'Areas of handshake'!AK27-'trial 3'!P29</f>
        <v>0</v>
      </c>
      <c r="Q47" s="3">
        <f>'Areas of handshake'!AL27-'trial 3'!Q29</f>
        <v>0</v>
      </c>
    </row>
    <row r="48" spans="1:17" ht="22.5" customHeight="1" thickBot="1" x14ac:dyDescent="0.45">
      <c r="B48" s="1" t="s">
        <v>12</v>
      </c>
      <c r="C48" s="3">
        <f>'Areas of handshake'!X28-'trial 3'!C30</f>
        <v>1</v>
      </c>
      <c r="D48" s="3">
        <f>'Areas of handshake'!Y28-'trial 3'!D30</f>
        <v>0</v>
      </c>
      <c r="E48" s="3">
        <f>'Areas of handshake'!Z28-'trial 3'!E30</f>
        <v>0</v>
      </c>
      <c r="F48" s="3">
        <f>'Areas of handshake'!AA28-'trial 3'!F30</f>
        <v>0</v>
      </c>
      <c r="G48" s="3">
        <f>'Areas of handshake'!AB28-'trial 3'!G30</f>
        <v>-1</v>
      </c>
      <c r="H48" s="3">
        <f>'Areas of handshake'!AC28-'trial 3'!H30</f>
        <v>-1</v>
      </c>
      <c r="I48" s="3">
        <f>'Areas of handshake'!AD28-'trial 3'!I30</f>
        <v>-1</v>
      </c>
      <c r="J48" s="3">
        <f>'Areas of handshake'!AE28-'trial 3'!J30</f>
        <v>-1</v>
      </c>
      <c r="K48" s="3">
        <f>'Areas of handshake'!AF28-'trial 3'!K30</f>
        <v>0</v>
      </c>
      <c r="L48" s="3">
        <f>'Areas of handshake'!AG28-'trial 3'!L30</f>
        <v>0</v>
      </c>
      <c r="M48" s="3">
        <f>'Areas of handshake'!AH28-'trial 3'!M30</f>
        <v>0</v>
      </c>
      <c r="N48" s="3">
        <f>'Areas of handshake'!AI28-'trial 3'!N30</f>
        <v>0</v>
      </c>
      <c r="O48" s="3">
        <f>'Areas of handshake'!AJ28-'trial 3'!O30</f>
        <v>-1</v>
      </c>
      <c r="P48" s="3">
        <f>'Areas of handshake'!AK28-'trial 3'!P30</f>
        <v>0</v>
      </c>
      <c r="Q48" s="3">
        <f>'Areas of handshake'!AL28-'trial 3'!Q30</f>
        <v>0</v>
      </c>
    </row>
    <row r="49" spans="1:17" ht="22.5" customHeight="1" thickBot="1" x14ac:dyDescent="0.45">
      <c r="B49" s="1" t="s">
        <v>13</v>
      </c>
      <c r="C49" s="3">
        <f>'Areas of handshake'!X29-'trial 3'!C31</f>
        <v>1</v>
      </c>
      <c r="D49" s="3">
        <f>'Areas of handshake'!Y29-'trial 3'!D31</f>
        <v>0</v>
      </c>
      <c r="E49" s="3">
        <f>'Areas of handshake'!Z29-'trial 3'!E31</f>
        <v>0</v>
      </c>
      <c r="F49" s="3">
        <f>'Areas of handshake'!AA29-'trial 3'!F31</f>
        <v>-1</v>
      </c>
      <c r="G49" s="3">
        <f>'Areas of handshake'!AB29-'trial 3'!G31</f>
        <v>-1</v>
      </c>
      <c r="H49" s="3">
        <f>'Areas of handshake'!AC29-'trial 3'!H31</f>
        <v>-1</v>
      </c>
      <c r="I49" s="3">
        <f>'Areas of handshake'!AD29-'trial 3'!I31</f>
        <v>-1</v>
      </c>
      <c r="J49" s="3">
        <f>'Areas of handshake'!AE29-'trial 3'!J31</f>
        <v>0</v>
      </c>
      <c r="K49" s="3">
        <f>'Areas of handshake'!AF29-'trial 3'!K31</f>
        <v>0</v>
      </c>
      <c r="L49" s="3">
        <f>'Areas of handshake'!AG29-'trial 3'!L31</f>
        <v>0</v>
      </c>
      <c r="M49" s="3">
        <f>'Areas of handshake'!AH29-'trial 3'!M31</f>
        <v>0</v>
      </c>
      <c r="N49" s="3">
        <f>'Areas of handshake'!AI29-'trial 3'!N31</f>
        <v>-1</v>
      </c>
      <c r="O49" s="3">
        <f>'Areas of handshake'!AJ29-'trial 3'!O31</f>
        <v>0</v>
      </c>
      <c r="P49" s="3">
        <f>'Areas of handshake'!AK29-'trial 3'!P31</f>
        <v>0</v>
      </c>
      <c r="Q49" s="3">
        <f>'Areas of handshake'!AL29-'trial 3'!Q31</f>
        <v>0</v>
      </c>
    </row>
    <row r="50" spans="1:17" ht="22.5" customHeight="1" thickBot="1" x14ac:dyDescent="0.45">
      <c r="B50" s="1" t="s">
        <v>14</v>
      </c>
      <c r="C50" s="3">
        <f>'Areas of handshake'!X30-'trial 3'!C32</f>
        <v>1</v>
      </c>
      <c r="D50" s="3">
        <f>'Areas of handshake'!Y30-'trial 3'!D32</f>
        <v>0</v>
      </c>
      <c r="E50" s="3">
        <f>'Areas of handshake'!Z30-'trial 3'!E32</f>
        <v>0</v>
      </c>
      <c r="F50" s="3">
        <f>'Areas of handshake'!AA30-'trial 3'!F32</f>
        <v>0</v>
      </c>
      <c r="G50" s="3">
        <f>'Areas of handshake'!AB30-'trial 3'!G32</f>
        <v>-1</v>
      </c>
      <c r="H50" s="3">
        <f>'Areas of handshake'!AC30-'trial 3'!H32</f>
        <v>-1</v>
      </c>
      <c r="I50" s="3">
        <f>'Areas of handshake'!AD30-'trial 3'!I32</f>
        <v>-1</v>
      </c>
      <c r="J50" s="3">
        <f>'Areas of handshake'!AE30-'trial 3'!J32</f>
        <v>0</v>
      </c>
      <c r="K50" s="3">
        <f>'Areas of handshake'!AF30-'trial 3'!K32</f>
        <v>0</v>
      </c>
      <c r="L50" s="3">
        <f>'Areas of handshake'!AG30-'trial 3'!L32</f>
        <v>0</v>
      </c>
      <c r="M50" s="3">
        <f>'Areas of handshake'!AH30-'trial 3'!M32</f>
        <v>-1</v>
      </c>
      <c r="N50" s="3">
        <f>'Areas of handshake'!AI30-'trial 3'!N32</f>
        <v>-1</v>
      </c>
      <c r="O50" s="3">
        <f>'Areas of handshake'!AJ30-'trial 3'!O32</f>
        <v>0</v>
      </c>
      <c r="P50" s="3">
        <f>'Areas of handshake'!AK30-'trial 3'!P32</f>
        <v>0</v>
      </c>
      <c r="Q50" s="3">
        <f>'Areas of handshake'!AL30-'trial 3'!Q32</f>
        <v>0</v>
      </c>
    </row>
    <row r="51" spans="1:17" ht="22.5" customHeight="1" thickBot="1" x14ac:dyDescent="0.45">
      <c r="B51" s="1" t="s">
        <v>15</v>
      </c>
      <c r="C51" s="3">
        <f>'Areas of handshake'!X31-'trial 3'!C33</f>
        <v>1</v>
      </c>
      <c r="D51" s="3">
        <f>'Areas of handshake'!Y31-'trial 3'!D33</f>
        <v>0</v>
      </c>
      <c r="E51" s="3">
        <f>'Areas of handshake'!Z31-'trial 3'!E33</f>
        <v>0</v>
      </c>
      <c r="F51" s="3">
        <f>'Areas of handshake'!AA31-'trial 3'!F33</f>
        <v>0</v>
      </c>
      <c r="G51" s="3">
        <f>'Areas of handshake'!AB31-'trial 3'!G33</f>
        <v>-1</v>
      </c>
      <c r="H51" s="3">
        <f>'Areas of handshake'!AC31-'trial 3'!H33</f>
        <v>-1</v>
      </c>
      <c r="I51" s="3">
        <f>'Areas of handshake'!AD31-'trial 3'!I33</f>
        <v>-1</v>
      </c>
      <c r="J51" s="3">
        <f>'Areas of handshake'!AE31-'trial 3'!J33</f>
        <v>0</v>
      </c>
      <c r="K51" s="3">
        <f>'Areas of handshake'!AF31-'trial 3'!K33</f>
        <v>0</v>
      </c>
      <c r="L51" s="3">
        <f>'Areas of handshake'!AG31-'trial 3'!L33</f>
        <v>-1</v>
      </c>
      <c r="M51" s="3">
        <f>'Areas of handshake'!AH31-'trial 3'!M33</f>
        <v>-1</v>
      </c>
      <c r="N51" s="3">
        <f>'Areas of handshake'!AI31-'trial 3'!N33</f>
        <v>-1</v>
      </c>
      <c r="O51" s="3">
        <f>'Areas of handshake'!AJ31-'trial 3'!O33</f>
        <v>0</v>
      </c>
      <c r="P51" s="3">
        <f>'Areas of handshake'!AK31-'trial 3'!P33</f>
        <v>0</v>
      </c>
      <c r="Q51" s="3">
        <f>'Areas of handshake'!AL31-'trial 3'!Q33</f>
        <v>0</v>
      </c>
    </row>
    <row r="52" spans="1:17" ht="22.5" customHeight="1" thickBot="1" x14ac:dyDescent="0.45">
      <c r="B52" s="1" t="s">
        <v>16</v>
      </c>
      <c r="C52" s="3">
        <f>'Areas of handshake'!X32-'trial 3'!C34</f>
        <v>1</v>
      </c>
      <c r="D52" s="3">
        <f>'Areas of handshake'!Y32-'trial 3'!D34</f>
        <v>0</v>
      </c>
      <c r="E52" s="3">
        <f>'Areas of handshake'!Z32-'trial 3'!E34</f>
        <v>0</v>
      </c>
      <c r="F52" s="3">
        <f>'Areas of handshake'!AA32-'trial 3'!F34</f>
        <v>0</v>
      </c>
      <c r="G52" s="3">
        <f>'Areas of handshake'!AB32-'trial 3'!G34</f>
        <v>-1</v>
      </c>
      <c r="H52" s="3">
        <f>'Areas of handshake'!AC32-'trial 3'!H34</f>
        <v>-1</v>
      </c>
      <c r="I52" s="3">
        <f>'Areas of handshake'!AD32-'trial 3'!I34</f>
        <v>-1</v>
      </c>
      <c r="J52" s="3">
        <f>'Areas of handshake'!AE32-'trial 3'!J34</f>
        <v>-1</v>
      </c>
      <c r="K52" s="3">
        <f>'Areas of handshake'!AF32-'trial 3'!K34</f>
        <v>-1</v>
      </c>
      <c r="L52" s="3">
        <f>'Areas of handshake'!AG32-'trial 3'!L34</f>
        <v>-1</v>
      </c>
      <c r="M52" s="3">
        <f>'Areas of handshake'!AH32-'trial 3'!M34</f>
        <v>-1</v>
      </c>
      <c r="N52" s="3">
        <f>'Areas of handshake'!AI32-'trial 3'!N34</f>
        <v>-1</v>
      </c>
      <c r="O52" s="3">
        <f>'Areas of handshake'!AJ32-'trial 3'!O34</f>
        <v>0</v>
      </c>
      <c r="P52" s="3">
        <f>'Areas of handshake'!AK32-'trial 3'!P34</f>
        <v>0</v>
      </c>
      <c r="Q52" s="3">
        <f>'Areas of handshake'!AL32-'trial 3'!Q34</f>
        <v>0</v>
      </c>
    </row>
    <row r="53" spans="1:17" ht="22.5" customHeight="1" thickBot="1" x14ac:dyDescent="0.45">
      <c r="B53" s="1" t="s">
        <v>17</v>
      </c>
      <c r="C53" s="3">
        <f>'Areas of handshake'!X33-'trial 3'!C35</f>
        <v>1</v>
      </c>
      <c r="D53" s="3">
        <f>'Areas of handshake'!Y33-'trial 3'!D35</f>
        <v>1</v>
      </c>
      <c r="E53" s="3">
        <f>'Areas of handshake'!Z33-'trial 3'!E35</f>
        <v>1</v>
      </c>
      <c r="F53" s="3">
        <f>'Areas of handshake'!AA33-'trial 3'!F35</f>
        <v>1</v>
      </c>
      <c r="G53" s="3">
        <f>'Areas of handshake'!AB33-'trial 3'!G35</f>
        <v>-1</v>
      </c>
      <c r="H53" s="3">
        <f>'Areas of handshake'!AC33-'trial 3'!H35</f>
        <v>0</v>
      </c>
      <c r="I53" s="3">
        <f>'Areas of handshake'!AD33-'trial 3'!I35</f>
        <v>0</v>
      </c>
      <c r="J53" s="3">
        <f>'Areas of handshake'!AE33-'trial 3'!J35</f>
        <v>-1</v>
      </c>
      <c r="K53" s="3">
        <f>'Areas of handshake'!AF33-'trial 3'!K35</f>
        <v>-1</v>
      </c>
      <c r="L53" s="3">
        <f>'Areas of handshake'!AG33-'trial 3'!L35</f>
        <v>-1</v>
      </c>
      <c r="M53" s="3">
        <f>'Areas of handshake'!AH33-'trial 3'!M35</f>
        <v>-1</v>
      </c>
      <c r="N53" s="3">
        <f>'Areas of handshake'!AI33-'trial 3'!N35</f>
        <v>-1</v>
      </c>
      <c r="O53" s="3">
        <f>'Areas of handshake'!AJ33-'trial 3'!O35</f>
        <v>0</v>
      </c>
      <c r="P53" s="3">
        <f>'Areas of handshake'!AK33-'trial 3'!P35</f>
        <v>0</v>
      </c>
      <c r="Q53" s="3">
        <f>'Areas of handshake'!AL33-'trial 3'!Q35</f>
        <v>0</v>
      </c>
    </row>
    <row r="54" spans="1:17" ht="22.5" customHeight="1" thickBot="1" x14ac:dyDescent="0.45">
      <c r="B54" s="1" t="s">
        <v>18</v>
      </c>
      <c r="C54" s="3">
        <f>'Areas of handshake'!X34-'trial 3'!C36</f>
        <v>0</v>
      </c>
      <c r="D54" s="3">
        <f>'Areas of handshake'!Y34-'trial 3'!D36</f>
        <v>1</v>
      </c>
      <c r="E54" s="3">
        <f>'Areas of handshake'!Z34-'trial 3'!E36</f>
        <v>1</v>
      </c>
      <c r="F54" s="3">
        <f>'Areas of handshake'!AA34-'trial 3'!F36</f>
        <v>0</v>
      </c>
      <c r="G54" s="3">
        <f>'Areas of handshake'!AB34-'trial 3'!G36</f>
        <v>0</v>
      </c>
      <c r="H54" s="3">
        <f>'Areas of handshake'!AC34-'trial 3'!H36</f>
        <v>0</v>
      </c>
      <c r="I54" s="3">
        <f>'Areas of handshake'!AD34-'trial 3'!I36</f>
        <v>0</v>
      </c>
      <c r="J54" s="3">
        <f>'Areas of handshake'!AE34-'trial 3'!J36</f>
        <v>0</v>
      </c>
      <c r="K54" s="3">
        <f>'Areas of handshake'!AF34-'trial 3'!K36</f>
        <v>0</v>
      </c>
      <c r="L54" s="3">
        <f>'Areas of handshake'!AG34-'trial 3'!L36</f>
        <v>0</v>
      </c>
      <c r="M54" s="3">
        <f>'Areas of handshake'!AH34-'trial 3'!M36</f>
        <v>0</v>
      </c>
      <c r="N54" s="3">
        <f>'Areas of handshake'!AI34-'trial 3'!N36</f>
        <v>0</v>
      </c>
      <c r="O54" s="3">
        <f>'Areas of handshake'!AJ34-'trial 3'!O36</f>
        <v>0</v>
      </c>
      <c r="P54" s="3">
        <f>'Areas of handshake'!AK34-'trial 3'!P36</f>
        <v>0</v>
      </c>
      <c r="Q54" s="3">
        <f>'Areas of handshake'!AL34-'trial 3'!Q36</f>
        <v>0</v>
      </c>
    </row>
    <row r="55" spans="1:17" ht="22.5" customHeight="1" x14ac:dyDescent="0.4">
      <c r="B55" s="1" t="s">
        <v>19</v>
      </c>
      <c r="C55" s="3">
        <f>'Areas of handshake'!X35-'trial 3'!C37</f>
        <v>0</v>
      </c>
      <c r="D55" s="3">
        <f>'Areas of handshake'!Y35-'trial 3'!D37</f>
        <v>0</v>
      </c>
      <c r="E55" s="3">
        <f>'Areas of handshake'!Z35-'trial 3'!E37</f>
        <v>0</v>
      </c>
      <c r="F55" s="3">
        <f>'Areas of handshake'!AA35-'trial 3'!F37</f>
        <v>0</v>
      </c>
      <c r="G55" s="3">
        <f>'Areas of handshake'!AB35-'trial 3'!G37</f>
        <v>0</v>
      </c>
      <c r="H55" s="3">
        <f>'Areas of handshake'!AC35-'trial 3'!H37</f>
        <v>0</v>
      </c>
      <c r="I55" s="3">
        <f>'Areas of handshake'!AD35-'trial 3'!I37</f>
        <v>0</v>
      </c>
      <c r="J55" s="3">
        <f>'Areas of handshake'!AE35-'trial 3'!J37</f>
        <v>0</v>
      </c>
      <c r="K55" s="3">
        <f>'Areas of handshake'!AF35-'trial 3'!K37</f>
        <v>0</v>
      </c>
      <c r="L55" s="3">
        <f>'Areas of handshake'!AG35-'trial 3'!L37</f>
        <v>0</v>
      </c>
      <c r="M55" s="3">
        <f>'Areas of handshake'!AH35-'trial 3'!M37</f>
        <v>0</v>
      </c>
      <c r="N55" s="3">
        <f>'Areas of handshake'!AI35-'trial 3'!N37</f>
        <v>0</v>
      </c>
      <c r="O55" s="3">
        <f>'Areas of handshake'!AJ35-'trial 3'!O37</f>
        <v>0</v>
      </c>
      <c r="P55" s="3">
        <f>'Areas of handshake'!AK35-'trial 3'!P37</f>
        <v>0</v>
      </c>
      <c r="Q55" s="3">
        <f>'Areas of handshake'!AL35-'trial 3'!Q37</f>
        <v>0</v>
      </c>
    </row>
    <row r="57" spans="1:17" ht="22.5" customHeight="1" x14ac:dyDescent="0.4">
      <c r="P57" s="1" t="s">
        <v>27</v>
      </c>
      <c r="Q57" s="1">
        <f>SUM(C41:Q55)</f>
        <v>-58</v>
      </c>
    </row>
    <row r="58" spans="1:17" ht="22.5" customHeight="1" x14ac:dyDescent="0.4">
      <c r="A58" s="1" t="s">
        <v>28</v>
      </c>
      <c r="B58" s="1" t="s">
        <v>29</v>
      </c>
      <c r="L58" s="1" t="s">
        <v>1</v>
      </c>
      <c r="M58" s="1" t="s">
        <v>4</v>
      </c>
      <c r="N58" s="1" t="s">
        <v>6</v>
      </c>
      <c r="O58" s="1" t="s">
        <v>8</v>
      </c>
      <c r="P58" s="1" t="s">
        <v>9</v>
      </c>
      <c r="Q58" s="1" t="s">
        <v>10</v>
      </c>
    </row>
    <row r="59" spans="1:17" ht="22.5" customHeight="1" thickBot="1" x14ac:dyDescent="0.45">
      <c r="C59" s="2">
        <v>1</v>
      </c>
      <c r="D59" s="2">
        <v>2</v>
      </c>
      <c r="E59" s="2">
        <v>3</v>
      </c>
      <c r="F59" s="2">
        <v>4</v>
      </c>
      <c r="G59" s="2">
        <v>5</v>
      </c>
      <c r="H59" s="2">
        <v>6</v>
      </c>
      <c r="I59" s="2">
        <v>7</v>
      </c>
      <c r="J59" s="2">
        <v>8</v>
      </c>
      <c r="K59" s="2">
        <v>9</v>
      </c>
      <c r="L59" s="2">
        <v>10</v>
      </c>
      <c r="M59" s="2">
        <v>11</v>
      </c>
      <c r="N59" s="2">
        <v>12</v>
      </c>
      <c r="O59" s="2">
        <v>13</v>
      </c>
      <c r="P59" s="2">
        <v>14</v>
      </c>
      <c r="Q59" s="2">
        <v>15</v>
      </c>
    </row>
    <row r="60" spans="1:17" ht="22.5" customHeight="1" thickBot="1" x14ac:dyDescent="0.45">
      <c r="B60" s="1" t="s">
        <v>1</v>
      </c>
      <c r="C60" s="3">
        <v>0</v>
      </c>
      <c r="D60" s="3">
        <v>0</v>
      </c>
      <c r="E60" s="3">
        <v>0</v>
      </c>
      <c r="F60" s="3">
        <v>0</v>
      </c>
      <c r="G60" s="19">
        <f>'Areas of handshake'!AB21-'trial 3'!G23</f>
        <v>0</v>
      </c>
      <c r="H60" s="19">
        <f>'Areas of handshake'!AC21-'trial 3'!H23</f>
        <v>0</v>
      </c>
      <c r="I60" s="19">
        <f>'Areas of handshake'!AD21-'trial 3'!I23</f>
        <v>0</v>
      </c>
      <c r="J60" s="19">
        <f>'Areas of handshake'!AE21-'trial 3'!J23</f>
        <v>0</v>
      </c>
      <c r="K60" s="19">
        <f>'Areas of handshake'!AF21-'trial 3'!K23</f>
        <v>1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</row>
    <row r="61" spans="1:17" ht="22.5" customHeight="1" thickBot="1" x14ac:dyDescent="0.45">
      <c r="B61" s="1" t="s">
        <v>4</v>
      </c>
      <c r="C61" s="3">
        <v>0</v>
      </c>
      <c r="D61" s="3">
        <v>0</v>
      </c>
      <c r="E61" s="19">
        <f>'Areas of handshake'!Z22-'trial 3'!E24</f>
        <v>0</v>
      </c>
      <c r="F61" s="19">
        <f>'Areas of handshake'!AA22-'trial 3'!F24</f>
        <v>0</v>
      </c>
      <c r="G61" s="19">
        <f>'Areas of handshake'!AB22-'trial 3'!G24</f>
        <v>0</v>
      </c>
      <c r="H61" s="19">
        <f>'Areas of handshake'!AC22-'trial 3'!H24</f>
        <v>0</v>
      </c>
      <c r="I61" s="19">
        <f>'Areas of handshake'!AD22-'trial 3'!I24</f>
        <v>0</v>
      </c>
      <c r="J61" s="19">
        <f>'Areas of handshake'!AE22-'trial 3'!J24</f>
        <v>0</v>
      </c>
      <c r="K61" s="19">
        <f>'Areas of handshake'!AF22-'trial 3'!K24</f>
        <v>0</v>
      </c>
      <c r="L61" s="19">
        <f>'Areas of handshake'!AG22-'trial 3'!L24</f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</row>
    <row r="62" spans="1:17" ht="22.5" customHeight="1" thickBot="1" x14ac:dyDescent="0.45">
      <c r="B62" s="1" t="s">
        <v>6</v>
      </c>
      <c r="C62" s="3">
        <v>0</v>
      </c>
      <c r="D62" s="19">
        <f>'Areas of handshake'!Y23-'trial 3'!D25</f>
        <v>0</v>
      </c>
      <c r="E62" s="19">
        <f>'Areas of handshake'!Z23-'trial 3'!E25</f>
        <v>0</v>
      </c>
      <c r="F62" s="19">
        <f>'Areas of handshake'!AA23-'trial 3'!F25</f>
        <v>0</v>
      </c>
      <c r="G62" s="19">
        <f>'Areas of handshake'!AB23-'trial 3'!G25</f>
        <v>0</v>
      </c>
      <c r="H62" s="19">
        <f>'Areas of handshake'!AC23-'trial 3'!H25</f>
        <v>0</v>
      </c>
      <c r="I62" s="19">
        <f>'Areas of handshake'!AD23-'trial 3'!I25</f>
        <v>0</v>
      </c>
      <c r="J62" s="3">
        <v>0</v>
      </c>
      <c r="K62" s="3">
        <v>0</v>
      </c>
      <c r="L62" s="19">
        <f>'Areas of handshake'!AG23-'trial 3'!L25</f>
        <v>0</v>
      </c>
      <c r="M62" s="19">
        <f>'Areas of handshake'!AH23-'trial 3'!M25</f>
        <v>0</v>
      </c>
      <c r="N62" s="19">
        <f>'Areas of handshake'!AI23-'trial 3'!N25</f>
        <v>0</v>
      </c>
      <c r="O62" s="3">
        <v>0</v>
      </c>
      <c r="P62" s="3">
        <v>0</v>
      </c>
      <c r="Q62" s="3">
        <v>0</v>
      </c>
    </row>
    <row r="63" spans="1:17" ht="22.5" customHeight="1" thickBot="1" x14ac:dyDescent="0.45">
      <c r="B63" s="1" t="s">
        <v>8</v>
      </c>
      <c r="C63" s="19">
        <f>'Areas of handshake'!X24-'trial 3'!C26</f>
        <v>-1</v>
      </c>
      <c r="D63" s="19">
        <f>'Areas of handshake'!Y24-'trial 3'!D26</f>
        <v>0</v>
      </c>
      <c r="E63" s="19">
        <f>'Areas of handshake'!Z24-'trial 3'!E26</f>
        <v>0</v>
      </c>
      <c r="F63" s="19">
        <f>'Areas of handshake'!AA24-'trial 3'!F26</f>
        <v>0</v>
      </c>
      <c r="G63" s="19">
        <f>'Areas of handshake'!AB24-'trial 3'!G26</f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19">
        <f>'Areas of handshake'!AI24-'trial 3'!N26</f>
        <v>0</v>
      </c>
      <c r="O63" s="3">
        <v>0</v>
      </c>
      <c r="P63" s="3">
        <v>0</v>
      </c>
      <c r="Q63" s="3">
        <v>0</v>
      </c>
    </row>
    <row r="64" spans="1:17" ht="22.5" customHeight="1" thickBot="1" x14ac:dyDescent="0.45">
      <c r="B64" s="1" t="s">
        <v>9</v>
      </c>
      <c r="C64" s="19">
        <f>'Areas of handshake'!X25-'trial 3'!C27</f>
        <v>0</v>
      </c>
      <c r="D64" s="19">
        <f>'Areas of handshake'!Y25-'trial 3'!D27</f>
        <v>0</v>
      </c>
      <c r="E64" s="19">
        <f>'Areas of handshake'!Z25-'trial 3'!E27</f>
        <v>0</v>
      </c>
      <c r="F64" s="19">
        <f>'Areas of handshake'!AA25-'trial 3'!F27</f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19">
        <f>'Areas of handshake'!AI25-'trial 3'!N27</f>
        <v>1</v>
      </c>
      <c r="O64" s="3">
        <v>0</v>
      </c>
      <c r="P64" s="3">
        <v>0</v>
      </c>
      <c r="Q64" s="3">
        <v>0</v>
      </c>
    </row>
    <row r="65" spans="2:18" ht="22.5" customHeight="1" thickBot="1" x14ac:dyDescent="0.45">
      <c r="B65" s="1" t="s">
        <v>10</v>
      </c>
      <c r="C65" s="19">
        <f>'Areas of handshake'!X26-'trial 3'!C28</f>
        <v>0</v>
      </c>
      <c r="D65" s="19">
        <f>'Areas of handshake'!Y26-'trial 3'!D28</f>
        <v>0</v>
      </c>
      <c r="E65" s="19">
        <f>'Areas of handshake'!Z26-'trial 3'!E28</f>
        <v>0</v>
      </c>
      <c r="F65" s="19">
        <f>'Areas of handshake'!AA26-'trial 3'!F28</f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19">
        <f>'Areas of handshake'!AH26-'trial 3'!M28</f>
        <v>0</v>
      </c>
      <c r="N65" s="19">
        <f>'Areas of handshake'!AI26-'trial 3'!N28</f>
        <v>0</v>
      </c>
      <c r="O65" s="3">
        <v>0</v>
      </c>
      <c r="P65" s="3">
        <v>0</v>
      </c>
      <c r="Q65" s="3">
        <v>0</v>
      </c>
    </row>
    <row r="66" spans="2:18" ht="22.5" customHeight="1" thickBot="1" x14ac:dyDescent="0.45">
      <c r="B66" s="1" t="s">
        <v>11</v>
      </c>
      <c r="C66" s="19">
        <f>'Areas of handshake'!X27-'trial 3'!C29</f>
        <v>0</v>
      </c>
      <c r="D66" s="19">
        <f>'Areas of handshake'!Y27-'trial 3'!D29</f>
        <v>0</v>
      </c>
      <c r="E66" s="19">
        <f>'Areas of handshake'!Z27-'trial 3'!E29</f>
        <v>0</v>
      </c>
      <c r="F66" s="19">
        <f>'Areas of handshake'!AA27-'trial 3'!F29</f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19">
        <f>'Areas of handshake'!AG27-'trial 3'!L29</f>
        <v>0</v>
      </c>
      <c r="M66" s="19">
        <f>'Areas of handshake'!AH27-'trial 3'!M29</f>
        <v>0</v>
      </c>
      <c r="N66" s="19">
        <f>'Areas of handshake'!AI27-'trial 3'!N29</f>
        <v>0</v>
      </c>
      <c r="O66" s="3">
        <v>0</v>
      </c>
      <c r="P66" s="3">
        <v>0</v>
      </c>
      <c r="Q66" s="3">
        <v>0</v>
      </c>
    </row>
    <row r="67" spans="2:18" ht="22.5" customHeight="1" thickBot="1" x14ac:dyDescent="0.45">
      <c r="B67" s="1" t="s">
        <v>12</v>
      </c>
      <c r="C67" s="19">
        <f>'Areas of handshake'!X28-'trial 3'!C30</f>
        <v>1</v>
      </c>
      <c r="D67" s="19">
        <f>'Areas of handshake'!Y28-'trial 3'!D30</f>
        <v>0</v>
      </c>
      <c r="E67" s="19">
        <f>'Areas of handshake'!Z28-'trial 3'!E30</f>
        <v>0</v>
      </c>
      <c r="F67" s="19">
        <f>'Areas of handshake'!AA28-'trial 3'!F30</f>
        <v>0</v>
      </c>
      <c r="G67" s="3">
        <v>0</v>
      </c>
      <c r="H67" s="3">
        <v>0</v>
      </c>
      <c r="I67" s="3">
        <v>0</v>
      </c>
      <c r="J67" s="3">
        <f>'Areas of handshake'!AE28-'trial 3'!J30</f>
        <v>-1</v>
      </c>
      <c r="K67" s="19">
        <f>'Areas of handshake'!AF28-'trial 3'!K30</f>
        <v>0</v>
      </c>
      <c r="L67" s="19">
        <f>'Areas of handshake'!AG28-'trial 3'!L30</f>
        <v>0</v>
      </c>
      <c r="M67" s="19">
        <f>'Areas of handshake'!AH28-'trial 3'!M30</f>
        <v>0</v>
      </c>
      <c r="N67" s="19">
        <f>'Areas of handshake'!AI28-'trial 3'!N30</f>
        <v>0</v>
      </c>
      <c r="O67" s="3">
        <v>0</v>
      </c>
      <c r="P67" s="3">
        <v>0</v>
      </c>
      <c r="Q67" s="3">
        <v>0</v>
      </c>
    </row>
    <row r="68" spans="2:18" ht="22.5" customHeight="1" thickBot="1" x14ac:dyDescent="0.45">
      <c r="B68" s="1" t="s">
        <v>13</v>
      </c>
      <c r="C68" s="19">
        <f>'Areas of handshake'!X29-'trial 3'!C31</f>
        <v>1</v>
      </c>
      <c r="D68" s="19">
        <f>'Areas of handshake'!Y29-'trial 3'!D31</f>
        <v>0</v>
      </c>
      <c r="E68" s="19">
        <f>'Areas of handshake'!Z29-'trial 3'!E31</f>
        <v>0</v>
      </c>
      <c r="F68" s="3">
        <v>0</v>
      </c>
      <c r="G68" s="3">
        <v>0</v>
      </c>
      <c r="H68" s="3">
        <v>0</v>
      </c>
      <c r="I68" s="3">
        <v>0</v>
      </c>
      <c r="J68" s="19">
        <f>'Areas of handshake'!AE29-'trial 3'!J31</f>
        <v>0</v>
      </c>
      <c r="K68" s="19">
        <f>'Areas of handshake'!AF29-'trial 3'!K31</f>
        <v>0</v>
      </c>
      <c r="L68" s="19">
        <f>'Areas of handshake'!AG29-'trial 3'!L31</f>
        <v>0</v>
      </c>
      <c r="M68" s="19">
        <f>'Areas of handshake'!AH29-'trial 3'!M31</f>
        <v>0</v>
      </c>
      <c r="N68" s="3">
        <v>0</v>
      </c>
      <c r="O68" s="3">
        <v>0</v>
      </c>
      <c r="P68" s="3">
        <v>0</v>
      </c>
      <c r="Q68" s="3">
        <v>0</v>
      </c>
    </row>
    <row r="69" spans="2:18" ht="22.5" customHeight="1" thickBot="1" x14ac:dyDescent="0.45">
      <c r="B69" s="1" t="s">
        <v>14</v>
      </c>
      <c r="C69" s="19">
        <f>'Areas of handshake'!X30-'trial 3'!C32</f>
        <v>1</v>
      </c>
      <c r="D69" s="19">
        <f>'Areas of handshake'!Y30-'trial 3'!D32</f>
        <v>0</v>
      </c>
      <c r="E69" s="19">
        <f>'Areas of handshake'!Z30-'trial 3'!E32</f>
        <v>0</v>
      </c>
      <c r="F69" s="19">
        <f>'Areas of handshake'!AA30-'trial 3'!F32</f>
        <v>0</v>
      </c>
      <c r="G69" s="3">
        <v>0</v>
      </c>
      <c r="H69" s="3">
        <v>0</v>
      </c>
      <c r="I69" s="3">
        <v>0</v>
      </c>
      <c r="J69" s="19">
        <f>'Areas of handshake'!AE30-'trial 3'!J32</f>
        <v>0</v>
      </c>
      <c r="K69" s="19">
        <f>'Areas of handshake'!AF30-'trial 3'!K32</f>
        <v>0</v>
      </c>
      <c r="L69" s="19">
        <f>'Areas of handshake'!AG30-'trial 3'!L32</f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</row>
    <row r="70" spans="2:18" ht="22.5" customHeight="1" thickBot="1" x14ac:dyDescent="0.45">
      <c r="B70" s="1" t="s">
        <v>15</v>
      </c>
      <c r="C70" s="19">
        <f>'Areas of handshake'!X31-'trial 3'!C33</f>
        <v>1</v>
      </c>
      <c r="D70" s="19">
        <f>'Areas of handshake'!Y31-'trial 3'!D33</f>
        <v>0</v>
      </c>
      <c r="E70" s="19">
        <f>'Areas of handshake'!Z31-'trial 3'!E33</f>
        <v>0</v>
      </c>
      <c r="F70" s="19">
        <f>'Areas of handshake'!AA31-'trial 3'!F33</f>
        <v>0</v>
      </c>
      <c r="G70" s="3">
        <v>0</v>
      </c>
      <c r="H70" s="3">
        <v>0</v>
      </c>
      <c r="I70" s="3">
        <v>0</v>
      </c>
      <c r="J70" s="19">
        <f>'Areas of handshake'!AE31-'trial 3'!J33</f>
        <v>0</v>
      </c>
      <c r="K70" s="19">
        <f>'Areas of handshake'!AF31-'trial 3'!K33</f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</row>
    <row r="71" spans="2:18" ht="22.5" customHeight="1" thickBot="1" x14ac:dyDescent="0.45">
      <c r="B71" s="1" t="s">
        <v>16</v>
      </c>
      <c r="C71" s="19">
        <f>'Areas of handshake'!X32-'trial 3'!C34</f>
        <v>1</v>
      </c>
      <c r="D71" s="19">
        <f>'Areas of handshake'!Y32-'trial 3'!D34</f>
        <v>0</v>
      </c>
      <c r="E71" s="19">
        <f>'Areas of handshake'!Z32-'trial 3'!E34</f>
        <v>0</v>
      </c>
      <c r="F71" s="19">
        <f>'Areas of handshake'!AA32-'trial 3'!F34</f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</row>
    <row r="72" spans="2:18" ht="22.5" customHeight="1" thickBot="1" x14ac:dyDescent="0.45">
      <c r="B72" s="1" t="s">
        <v>17</v>
      </c>
      <c r="C72" s="19">
        <f>'Areas of handshake'!X33-'trial 3'!C35</f>
        <v>1</v>
      </c>
      <c r="D72" s="19">
        <f>'Areas of handshake'!Y33-'trial 3'!D35</f>
        <v>1</v>
      </c>
      <c r="E72" s="19">
        <f>'Areas of handshake'!Z33-'trial 3'!E35</f>
        <v>1</v>
      </c>
      <c r="F72" s="19">
        <f>'Areas of handshake'!AA33-'trial 3'!F35</f>
        <v>1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</row>
    <row r="73" spans="2:18" ht="22.5" customHeight="1" thickBot="1" x14ac:dyDescent="0.45">
      <c r="B73" s="1" t="s">
        <v>18</v>
      </c>
      <c r="C73" s="3">
        <v>0</v>
      </c>
      <c r="D73" s="19">
        <f>'Areas of handshake'!Y34-'trial 3'!D36</f>
        <v>1</v>
      </c>
      <c r="E73" s="19">
        <f>'Areas of handshake'!Z34-'trial 3'!E36</f>
        <v>1</v>
      </c>
      <c r="F73" s="3">
        <f>'Areas of handshake'!AA34-'trial 3'!F36</f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</row>
    <row r="74" spans="2:18" ht="22.5" customHeight="1" x14ac:dyDescent="0.4">
      <c r="B74" s="1" t="s">
        <v>19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</row>
    <row r="75" spans="2:18" ht="22.5" customHeight="1" x14ac:dyDescent="0.4">
      <c r="C75" s="1">
        <v>9</v>
      </c>
      <c r="D75" s="1">
        <v>12</v>
      </c>
      <c r="E75" s="1">
        <v>13</v>
      </c>
      <c r="F75" s="1">
        <v>11</v>
      </c>
      <c r="G75" s="1">
        <v>4</v>
      </c>
      <c r="H75" s="1">
        <v>4</v>
      </c>
      <c r="I75" s="1">
        <v>3</v>
      </c>
      <c r="J75" s="1">
        <v>5</v>
      </c>
      <c r="K75" s="1">
        <v>6</v>
      </c>
      <c r="L75" s="1">
        <v>6</v>
      </c>
      <c r="M75" s="1">
        <v>5</v>
      </c>
      <c r="N75" s="1">
        <v>6</v>
      </c>
      <c r="R75" s="1">
        <f>SUM(C75:N75)</f>
        <v>84</v>
      </c>
    </row>
    <row r="76" spans="2:18" ht="22.5" customHeight="1" x14ac:dyDescent="0.4">
      <c r="P76" s="1" t="s">
        <v>27</v>
      </c>
      <c r="Q76" s="1">
        <f>SUM(C60:Q74)</f>
        <v>11</v>
      </c>
    </row>
    <row r="77" spans="2:18" ht="22.5" customHeight="1" x14ac:dyDescent="0.4">
      <c r="Q77" s="1">
        <f>(R75-Q76)/R75*100</f>
        <v>86.904761904761912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80503-9D9D-4F9E-895E-EB22E17E71AD}">
  <dimension ref="A1:W77"/>
  <sheetViews>
    <sheetView topLeftCell="B64" zoomScale="90" zoomScaleNormal="90" workbookViewId="0">
      <selection activeCell="M18" sqref="M18"/>
    </sheetView>
  </sheetViews>
  <sheetFormatPr defaultColWidth="3.625" defaultRowHeight="22.5" customHeight="1" x14ac:dyDescent="0.4"/>
  <cols>
    <col min="1" max="1" width="3.875" style="1" customWidth="1"/>
    <col min="2" max="2" width="3.625" style="1"/>
    <col min="3" max="17" width="4.625" style="1" customWidth="1"/>
    <col min="18" max="18" width="3.625" style="1"/>
    <col min="19" max="19" width="5.625" style="1" bestFit="1" customWidth="1"/>
    <col min="20" max="20" width="3.625" style="1"/>
    <col min="21" max="21" width="7.125" style="1" bestFit="1" customWidth="1"/>
    <col min="22" max="22" width="6.375" style="1" customWidth="1"/>
    <col min="23" max="23" width="7.5" style="1" customWidth="1"/>
    <col min="24" max="16384" width="3.625" style="1"/>
  </cols>
  <sheetData>
    <row r="1" spans="1:23" ht="22.5" customHeight="1" x14ac:dyDescent="0.4">
      <c r="A1" s="16">
        <v>1</v>
      </c>
      <c r="C1" s="1" t="s">
        <v>23</v>
      </c>
      <c r="L1" s="1" t="s">
        <v>1</v>
      </c>
      <c r="M1" s="1" t="s">
        <v>4</v>
      </c>
      <c r="N1" s="1" t="s">
        <v>6</v>
      </c>
      <c r="O1" s="1" t="s">
        <v>8</v>
      </c>
      <c r="P1" s="1" t="s">
        <v>9</v>
      </c>
      <c r="Q1" s="1" t="s">
        <v>10</v>
      </c>
    </row>
    <row r="2" spans="1:23" ht="22.5" customHeight="1" thickBot="1" x14ac:dyDescent="0.45"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T2" s="1" t="s">
        <v>0</v>
      </c>
      <c r="U2" s="1">
        <v>15.674655</v>
      </c>
    </row>
    <row r="3" spans="1:23" ht="22.5" customHeight="1" x14ac:dyDescent="0.4">
      <c r="B3" s="1" t="s">
        <v>1</v>
      </c>
      <c r="C3" s="3">
        <v>47.32</v>
      </c>
      <c r="D3" s="8">
        <v>86.92</v>
      </c>
      <c r="E3" s="18">
        <v>88</v>
      </c>
      <c r="F3" s="8">
        <v>78.11</v>
      </c>
      <c r="G3" s="8">
        <v>71.17</v>
      </c>
      <c r="H3" s="8">
        <v>71.78</v>
      </c>
      <c r="I3" s="8">
        <v>87.17</v>
      </c>
      <c r="J3" s="8">
        <v>80.3</v>
      </c>
      <c r="K3" s="8">
        <v>64.319999999999993</v>
      </c>
      <c r="L3" s="8">
        <v>72.67</v>
      </c>
      <c r="M3" s="8">
        <v>78.92</v>
      </c>
      <c r="N3" s="8">
        <v>27.77</v>
      </c>
      <c r="O3" s="8">
        <v>0</v>
      </c>
      <c r="P3" s="8">
        <v>0</v>
      </c>
      <c r="Q3" s="9">
        <v>0</v>
      </c>
      <c r="S3" s="1" t="s">
        <v>2</v>
      </c>
      <c r="T3" s="1" t="s">
        <v>3</v>
      </c>
      <c r="U3" s="1">
        <v>558.00806399999999</v>
      </c>
      <c r="V3" s="15">
        <f>500/U3</f>
        <v>0.89604439838346139</v>
      </c>
      <c r="W3" s="1">
        <v>1901.4922799999999</v>
      </c>
    </row>
    <row r="4" spans="1:23" ht="22.5" customHeight="1" x14ac:dyDescent="0.4">
      <c r="B4" s="1" t="s">
        <v>4</v>
      </c>
      <c r="C4" s="10">
        <v>84.94</v>
      </c>
      <c r="D4" s="1">
        <v>100</v>
      </c>
      <c r="E4" s="18">
        <v>100</v>
      </c>
      <c r="F4" s="18">
        <v>100</v>
      </c>
      <c r="G4" s="1">
        <v>100</v>
      </c>
      <c r="H4" s="18">
        <v>100</v>
      </c>
      <c r="I4" s="1">
        <v>100</v>
      </c>
      <c r="J4" s="1">
        <v>97.86</v>
      </c>
      <c r="K4" s="1">
        <v>99.78</v>
      </c>
      <c r="L4" s="1">
        <v>99.55</v>
      </c>
      <c r="M4" s="1">
        <v>100</v>
      </c>
      <c r="N4" s="1">
        <v>60.97</v>
      </c>
      <c r="O4" s="1">
        <v>0</v>
      </c>
      <c r="P4" s="1">
        <v>0</v>
      </c>
      <c r="Q4" s="11">
        <v>0</v>
      </c>
      <c r="T4" s="1" t="s">
        <v>5</v>
      </c>
      <c r="U4" s="1">
        <v>1242</v>
      </c>
      <c r="V4" s="15">
        <f>1150/U4</f>
        <v>0.92592592592592593</v>
      </c>
      <c r="W4" s="1">
        <v>2173.3846199999998</v>
      </c>
    </row>
    <row r="5" spans="1:23" ht="22.5" customHeight="1" x14ac:dyDescent="0.4">
      <c r="B5" s="1" t="s">
        <v>6</v>
      </c>
      <c r="C5" s="17">
        <v>88.25</v>
      </c>
      <c r="D5" s="1">
        <v>100</v>
      </c>
      <c r="E5" s="18">
        <v>100</v>
      </c>
      <c r="F5" s="18">
        <v>100</v>
      </c>
      <c r="G5" s="18">
        <v>99.66</v>
      </c>
      <c r="H5" s="18">
        <v>99.24</v>
      </c>
      <c r="I5" s="18">
        <v>100</v>
      </c>
      <c r="J5" s="18">
        <v>99.62</v>
      </c>
      <c r="K5" s="18">
        <v>98.74</v>
      </c>
      <c r="L5" s="18">
        <v>97.57</v>
      </c>
      <c r="M5" s="1">
        <v>97.39</v>
      </c>
      <c r="N5" s="1">
        <v>61.48</v>
      </c>
      <c r="O5" s="1">
        <v>0</v>
      </c>
      <c r="P5" s="1">
        <v>0</v>
      </c>
      <c r="Q5" s="11">
        <v>0</v>
      </c>
      <c r="S5" s="1" t="s">
        <v>7</v>
      </c>
      <c r="T5" s="1" t="s">
        <v>3</v>
      </c>
      <c r="U5" s="1">
        <v>3139.7395700000002</v>
      </c>
    </row>
    <row r="6" spans="1:23" ht="22.5" customHeight="1" x14ac:dyDescent="0.4">
      <c r="B6" s="1" t="s">
        <v>8</v>
      </c>
      <c r="C6" s="17">
        <v>88.32</v>
      </c>
      <c r="D6" s="1">
        <v>100</v>
      </c>
      <c r="E6" s="18">
        <v>100</v>
      </c>
      <c r="F6" s="18">
        <v>96.92</v>
      </c>
      <c r="G6" s="18">
        <v>92.36</v>
      </c>
      <c r="H6" s="18">
        <v>97.87</v>
      </c>
      <c r="I6" s="18">
        <v>100</v>
      </c>
      <c r="J6" s="18">
        <v>99.43</v>
      </c>
      <c r="K6" s="18">
        <v>86.63</v>
      </c>
      <c r="L6" s="18">
        <v>87.68</v>
      </c>
      <c r="M6" s="1">
        <v>78.44</v>
      </c>
      <c r="N6" s="1">
        <v>14.25</v>
      </c>
      <c r="O6" s="1">
        <v>0</v>
      </c>
      <c r="P6" s="1">
        <v>0</v>
      </c>
      <c r="Q6" s="11">
        <v>0</v>
      </c>
      <c r="T6" s="1" t="s">
        <v>5</v>
      </c>
      <c r="U6" s="1">
        <v>4304.6296300000004</v>
      </c>
    </row>
    <row r="7" spans="1:23" ht="22.5" customHeight="1" x14ac:dyDescent="0.4">
      <c r="B7" s="1" t="s">
        <v>9</v>
      </c>
      <c r="C7" s="17">
        <v>74.95</v>
      </c>
      <c r="D7" s="1">
        <v>100</v>
      </c>
      <c r="E7" s="18">
        <v>99.1</v>
      </c>
      <c r="F7" s="18">
        <v>91.37</v>
      </c>
      <c r="G7" s="18">
        <v>87.64</v>
      </c>
      <c r="H7" s="18">
        <v>80.27</v>
      </c>
      <c r="I7" s="18">
        <v>71.5</v>
      </c>
      <c r="J7" s="18">
        <v>61.61</v>
      </c>
      <c r="K7" s="1">
        <v>73.13</v>
      </c>
      <c r="L7" s="1">
        <v>86.04</v>
      </c>
      <c r="M7" s="1">
        <v>74.97</v>
      </c>
      <c r="N7" s="1">
        <v>13.1</v>
      </c>
      <c r="O7" s="1">
        <v>0</v>
      </c>
      <c r="P7" s="1">
        <v>0</v>
      </c>
      <c r="Q7" s="11">
        <v>0</v>
      </c>
      <c r="U7" s="1" t="s">
        <v>22</v>
      </c>
    </row>
    <row r="8" spans="1:23" ht="22.5" customHeight="1" x14ac:dyDescent="0.4">
      <c r="B8" s="1" t="s">
        <v>10</v>
      </c>
      <c r="C8" s="10">
        <v>81.12</v>
      </c>
      <c r="D8" s="1">
        <v>100</v>
      </c>
      <c r="E8" s="18">
        <v>99.41</v>
      </c>
      <c r="F8" s="18">
        <v>96.52</v>
      </c>
      <c r="G8" s="18">
        <v>84.34</v>
      </c>
      <c r="H8" s="18">
        <v>54.47</v>
      </c>
      <c r="I8" s="18">
        <v>21.78</v>
      </c>
      <c r="J8" s="1">
        <v>38.08</v>
      </c>
      <c r="K8" s="1">
        <v>89.46</v>
      </c>
      <c r="L8" s="1">
        <v>97.82</v>
      </c>
      <c r="M8" s="1">
        <v>67.41</v>
      </c>
      <c r="N8" s="1">
        <v>4.53</v>
      </c>
      <c r="O8" s="1">
        <v>0</v>
      </c>
      <c r="P8" s="1">
        <v>0</v>
      </c>
      <c r="Q8" s="11">
        <v>0</v>
      </c>
      <c r="T8" s="1" t="s">
        <v>0</v>
      </c>
      <c r="U8" s="1">
        <v>-8.7521339999999999</v>
      </c>
    </row>
    <row r="9" spans="1:23" ht="22.5" customHeight="1" x14ac:dyDescent="0.4">
      <c r="B9" s="1" t="s">
        <v>11</v>
      </c>
      <c r="C9" s="17">
        <v>95.23</v>
      </c>
      <c r="D9" s="1">
        <v>99.62</v>
      </c>
      <c r="E9" s="18">
        <v>99.14</v>
      </c>
      <c r="F9" s="18">
        <v>76.849999999999994</v>
      </c>
      <c r="G9" s="18">
        <v>58.13</v>
      </c>
      <c r="H9" s="1">
        <v>28.07</v>
      </c>
      <c r="I9" s="1">
        <v>16.309999999999999</v>
      </c>
      <c r="J9" s="1">
        <v>52.01</v>
      </c>
      <c r="K9" s="18">
        <v>92.94</v>
      </c>
      <c r="L9" s="1">
        <v>98.72</v>
      </c>
      <c r="M9" s="1">
        <v>68.819999999999993</v>
      </c>
      <c r="N9" s="1">
        <v>3.19</v>
      </c>
      <c r="O9" s="1">
        <v>0</v>
      </c>
      <c r="P9" s="1">
        <v>0</v>
      </c>
      <c r="Q9" s="11">
        <v>0</v>
      </c>
      <c r="S9" s="2"/>
    </row>
    <row r="10" spans="1:23" ht="22.5" customHeight="1" x14ac:dyDescent="0.4">
      <c r="B10" s="1" t="s">
        <v>12</v>
      </c>
      <c r="C10" s="10">
        <v>97.33</v>
      </c>
      <c r="D10" s="1">
        <v>100</v>
      </c>
      <c r="E10" s="18">
        <v>99.19</v>
      </c>
      <c r="F10" s="18">
        <v>95.95</v>
      </c>
      <c r="G10" s="1">
        <v>97.24</v>
      </c>
      <c r="H10" s="1">
        <v>64.849999999999994</v>
      </c>
      <c r="I10" s="1">
        <v>71.62</v>
      </c>
      <c r="J10" s="18">
        <v>82.25</v>
      </c>
      <c r="K10" s="18">
        <v>87.45</v>
      </c>
      <c r="L10" s="1">
        <v>99.35</v>
      </c>
      <c r="M10" s="1">
        <v>84.04</v>
      </c>
      <c r="N10" s="1">
        <v>23.51</v>
      </c>
      <c r="O10" s="1">
        <v>50.49</v>
      </c>
      <c r="P10" s="1">
        <v>0</v>
      </c>
      <c r="Q10" s="11">
        <v>0</v>
      </c>
      <c r="S10" s="2"/>
      <c r="T10" s="1" t="s">
        <v>0</v>
      </c>
      <c r="U10" s="1">
        <v>7.497681</v>
      </c>
    </row>
    <row r="11" spans="1:23" ht="22.5" customHeight="1" x14ac:dyDescent="0.4">
      <c r="B11" s="1" t="s">
        <v>13</v>
      </c>
      <c r="C11" s="17">
        <v>99.55</v>
      </c>
      <c r="D11" s="1">
        <v>97.68</v>
      </c>
      <c r="E11" s="18">
        <v>99.68</v>
      </c>
      <c r="F11" s="18">
        <v>100</v>
      </c>
      <c r="G11" s="1">
        <v>100</v>
      </c>
      <c r="H11" s="1">
        <v>91.03</v>
      </c>
      <c r="I11" s="1">
        <v>77.224000000000004</v>
      </c>
      <c r="J11" s="18">
        <v>89.36</v>
      </c>
      <c r="K11" s="18">
        <v>98.22</v>
      </c>
      <c r="L11" s="1">
        <v>99.84</v>
      </c>
      <c r="M11" s="1">
        <v>95.89</v>
      </c>
      <c r="N11" s="1">
        <v>46.71</v>
      </c>
      <c r="O11" s="1">
        <v>49</v>
      </c>
      <c r="P11" s="1">
        <v>0</v>
      </c>
      <c r="Q11" s="11">
        <v>0</v>
      </c>
    </row>
    <row r="12" spans="1:23" ht="22.5" customHeight="1" x14ac:dyDescent="0.4">
      <c r="B12" s="1" t="s">
        <v>14</v>
      </c>
      <c r="C12" s="10">
        <v>99.35</v>
      </c>
      <c r="D12" s="1">
        <v>99.8</v>
      </c>
      <c r="E12" s="1">
        <v>100</v>
      </c>
      <c r="F12" s="1">
        <v>99.93</v>
      </c>
      <c r="G12" s="1">
        <v>97.91</v>
      </c>
      <c r="H12" s="1">
        <v>98.65</v>
      </c>
      <c r="I12" s="1">
        <v>63.14</v>
      </c>
      <c r="J12" s="18">
        <v>63.86</v>
      </c>
      <c r="K12" s="18">
        <v>94.79</v>
      </c>
      <c r="L12" s="1">
        <v>99.68</v>
      </c>
      <c r="M12" s="1">
        <v>95.8</v>
      </c>
      <c r="N12" s="1">
        <v>37.1</v>
      </c>
      <c r="O12" s="1">
        <v>48.11</v>
      </c>
      <c r="P12" s="1">
        <v>0</v>
      </c>
      <c r="Q12" s="11">
        <v>0</v>
      </c>
    </row>
    <row r="13" spans="1:23" ht="22.5" customHeight="1" x14ac:dyDescent="0.4">
      <c r="B13" s="1" t="s">
        <v>15</v>
      </c>
      <c r="C13" s="10">
        <v>96.47</v>
      </c>
      <c r="D13" s="1">
        <v>100</v>
      </c>
      <c r="E13" s="18">
        <v>96.79</v>
      </c>
      <c r="F13" s="18">
        <v>89.08</v>
      </c>
      <c r="G13" s="18">
        <v>79.78</v>
      </c>
      <c r="H13" s="1">
        <v>89.46</v>
      </c>
      <c r="I13" s="18">
        <v>67.98</v>
      </c>
      <c r="J13" s="18">
        <v>69.08</v>
      </c>
      <c r="K13" s="18">
        <v>94.25</v>
      </c>
      <c r="L13" s="1">
        <v>98.25</v>
      </c>
      <c r="M13" s="1">
        <v>98</v>
      </c>
      <c r="N13" s="1">
        <v>90.95</v>
      </c>
      <c r="O13" s="1">
        <v>43.37</v>
      </c>
      <c r="P13" s="1">
        <v>0</v>
      </c>
      <c r="Q13" s="11">
        <v>0</v>
      </c>
    </row>
    <row r="14" spans="1:23" ht="22.5" customHeight="1" x14ac:dyDescent="0.4">
      <c r="B14" s="1" t="s">
        <v>16</v>
      </c>
      <c r="C14" s="17">
        <v>74.739999999999995</v>
      </c>
      <c r="D14" s="18">
        <v>67.930000000000007</v>
      </c>
      <c r="E14" s="18">
        <v>19.690000000000001</v>
      </c>
      <c r="F14" s="18">
        <v>20.18</v>
      </c>
      <c r="G14" s="18">
        <v>4.59</v>
      </c>
      <c r="H14" s="1">
        <v>35.35</v>
      </c>
      <c r="I14" s="1">
        <v>29.95</v>
      </c>
      <c r="J14" s="18">
        <v>59.06</v>
      </c>
      <c r="K14" s="18">
        <v>80.86</v>
      </c>
      <c r="L14" s="1">
        <v>88.79</v>
      </c>
      <c r="M14" s="1">
        <v>94.58</v>
      </c>
      <c r="N14" s="1">
        <v>93.08</v>
      </c>
      <c r="O14" s="1">
        <v>38.81</v>
      </c>
      <c r="P14" s="1">
        <v>0</v>
      </c>
      <c r="Q14" s="11">
        <v>0</v>
      </c>
    </row>
    <row r="15" spans="1:23" ht="22.5" customHeight="1" x14ac:dyDescent="0.4">
      <c r="B15" s="1" t="s">
        <v>17</v>
      </c>
      <c r="C15" s="10">
        <v>27.15</v>
      </c>
      <c r="D15" s="1">
        <v>26.69</v>
      </c>
      <c r="E15" s="1">
        <v>25.83</v>
      </c>
      <c r="F15" s="1">
        <v>0</v>
      </c>
      <c r="G15" s="1">
        <v>1.1000000000000001</v>
      </c>
      <c r="H15" s="1">
        <v>7.03</v>
      </c>
      <c r="I15" s="1">
        <v>1.35</v>
      </c>
      <c r="J15" s="1">
        <v>6.23</v>
      </c>
      <c r="K15" s="1">
        <v>16.399999999999999</v>
      </c>
      <c r="L15" s="1">
        <v>21.8</v>
      </c>
      <c r="M15" s="1">
        <v>22.77</v>
      </c>
      <c r="N15" s="1">
        <v>72.81</v>
      </c>
      <c r="O15" s="1">
        <v>0</v>
      </c>
      <c r="P15" s="1">
        <v>0</v>
      </c>
      <c r="Q15" s="11">
        <v>0</v>
      </c>
      <c r="U15" s="1">
        <v>820</v>
      </c>
    </row>
    <row r="16" spans="1:23" ht="22.5" customHeight="1" x14ac:dyDescent="0.4">
      <c r="B16" s="1" t="s">
        <v>18</v>
      </c>
      <c r="C16" s="10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1">
        <v>0</v>
      </c>
      <c r="U16" s="1">
        <v>820</v>
      </c>
    </row>
    <row r="17" spans="1:21" ht="22.5" customHeight="1" thickBot="1" x14ac:dyDescent="0.45">
      <c r="B17" s="1" t="s">
        <v>19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4"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19" spans="1:21" ht="22.5" customHeight="1" x14ac:dyDescent="0.4"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</row>
    <row r="21" spans="1:21" ht="22.5" customHeight="1" x14ac:dyDescent="0.4">
      <c r="A21" s="1">
        <v>2</v>
      </c>
      <c r="C21" s="1" t="s">
        <v>25</v>
      </c>
      <c r="U21" s="1" t="s">
        <v>24</v>
      </c>
    </row>
    <row r="22" spans="1:21" ht="22.5" customHeight="1" thickBot="1" x14ac:dyDescent="0.45">
      <c r="C22" s="2">
        <v>1</v>
      </c>
      <c r="D22" s="2">
        <v>2</v>
      </c>
      <c r="E22" s="2">
        <v>3</v>
      </c>
      <c r="F22" s="2">
        <v>4</v>
      </c>
      <c r="G22" s="2">
        <v>5</v>
      </c>
      <c r="H22" s="2">
        <v>6</v>
      </c>
      <c r="I22" s="2">
        <v>7</v>
      </c>
      <c r="J22" s="2">
        <v>8</v>
      </c>
      <c r="K22" s="2">
        <v>9</v>
      </c>
      <c r="L22" s="2">
        <v>10</v>
      </c>
      <c r="M22" s="2">
        <v>11</v>
      </c>
      <c r="N22" s="2">
        <v>12</v>
      </c>
      <c r="O22" s="2">
        <v>13</v>
      </c>
      <c r="P22" s="2">
        <v>14</v>
      </c>
      <c r="Q22" s="2">
        <v>15</v>
      </c>
    </row>
    <row r="23" spans="1:21" ht="22.5" customHeight="1" x14ac:dyDescent="0.4">
      <c r="B23" s="1" t="s">
        <v>1</v>
      </c>
      <c r="C23" s="3">
        <f t="shared" ref="C23:Q37" si="0">ROUND(C3,-2)/100</f>
        <v>0</v>
      </c>
      <c r="D23" s="8">
        <f t="shared" si="0"/>
        <v>1</v>
      </c>
      <c r="E23" s="8">
        <f t="shared" si="0"/>
        <v>1</v>
      </c>
      <c r="F23" s="8">
        <f t="shared" si="0"/>
        <v>1</v>
      </c>
      <c r="G23" s="8">
        <f t="shared" si="0"/>
        <v>1</v>
      </c>
      <c r="H23" s="8">
        <f t="shared" si="0"/>
        <v>1</v>
      </c>
      <c r="I23" s="8">
        <f t="shared" si="0"/>
        <v>1</v>
      </c>
      <c r="J23" s="8">
        <f t="shared" si="0"/>
        <v>1</v>
      </c>
      <c r="K23" s="8">
        <f t="shared" si="0"/>
        <v>1</v>
      </c>
      <c r="L23" s="8">
        <f t="shared" si="0"/>
        <v>1</v>
      </c>
      <c r="M23" s="8">
        <f t="shared" si="0"/>
        <v>1</v>
      </c>
      <c r="N23" s="8">
        <f t="shared" si="0"/>
        <v>0</v>
      </c>
      <c r="O23" s="8">
        <f t="shared" si="0"/>
        <v>0</v>
      </c>
      <c r="P23" s="8">
        <f t="shared" si="0"/>
        <v>0</v>
      </c>
      <c r="Q23" s="9">
        <f t="shared" si="0"/>
        <v>0</v>
      </c>
    </row>
    <row r="24" spans="1:21" ht="22.5" customHeight="1" x14ac:dyDescent="0.4">
      <c r="B24" s="1" t="s">
        <v>4</v>
      </c>
      <c r="C24" s="10">
        <f t="shared" si="0"/>
        <v>1</v>
      </c>
      <c r="D24" s="1">
        <f t="shared" si="0"/>
        <v>1</v>
      </c>
      <c r="E24" s="1">
        <f t="shared" si="0"/>
        <v>1</v>
      </c>
      <c r="F24" s="1">
        <f t="shared" si="0"/>
        <v>1</v>
      </c>
      <c r="G24" s="1">
        <f t="shared" si="0"/>
        <v>1</v>
      </c>
      <c r="H24" s="1">
        <f t="shared" si="0"/>
        <v>1</v>
      </c>
      <c r="I24" s="1">
        <f t="shared" si="0"/>
        <v>1</v>
      </c>
      <c r="J24" s="1">
        <f t="shared" si="0"/>
        <v>1</v>
      </c>
      <c r="K24" s="1">
        <f t="shared" si="0"/>
        <v>1</v>
      </c>
      <c r="L24" s="1">
        <f t="shared" si="0"/>
        <v>1</v>
      </c>
      <c r="M24" s="1">
        <f t="shared" si="0"/>
        <v>1</v>
      </c>
      <c r="N24" s="1">
        <f t="shared" si="0"/>
        <v>1</v>
      </c>
      <c r="O24" s="1">
        <f t="shared" si="0"/>
        <v>0</v>
      </c>
      <c r="P24" s="1">
        <f t="shared" si="0"/>
        <v>0</v>
      </c>
      <c r="Q24" s="11">
        <f t="shared" si="0"/>
        <v>0</v>
      </c>
    </row>
    <row r="25" spans="1:21" ht="22.5" customHeight="1" x14ac:dyDescent="0.4">
      <c r="B25" s="1" t="s">
        <v>6</v>
      </c>
      <c r="C25" s="10">
        <f>ROUND(C5,-2)/100</f>
        <v>1</v>
      </c>
      <c r="D25" s="1">
        <f>ROUND(D5,-2)/100</f>
        <v>1</v>
      </c>
      <c r="E25" s="1">
        <f t="shared" si="0"/>
        <v>1</v>
      </c>
      <c r="F25" s="1">
        <f t="shared" si="0"/>
        <v>1</v>
      </c>
      <c r="G25" s="1">
        <f t="shared" si="0"/>
        <v>1</v>
      </c>
      <c r="H25" s="1">
        <f t="shared" si="0"/>
        <v>1</v>
      </c>
      <c r="I25" s="1">
        <f t="shared" si="0"/>
        <v>1</v>
      </c>
      <c r="J25" s="1">
        <f t="shared" si="0"/>
        <v>1</v>
      </c>
      <c r="K25" s="1">
        <f t="shared" si="0"/>
        <v>1</v>
      </c>
      <c r="L25" s="1">
        <f t="shared" si="0"/>
        <v>1</v>
      </c>
      <c r="M25" s="1">
        <f t="shared" si="0"/>
        <v>1</v>
      </c>
      <c r="N25" s="1">
        <f t="shared" si="0"/>
        <v>1</v>
      </c>
      <c r="O25" s="1">
        <f t="shared" si="0"/>
        <v>0</v>
      </c>
      <c r="P25" s="1">
        <f t="shared" si="0"/>
        <v>0</v>
      </c>
      <c r="Q25" s="11">
        <f t="shared" si="0"/>
        <v>0</v>
      </c>
    </row>
    <row r="26" spans="1:21" ht="22.5" customHeight="1" x14ac:dyDescent="0.4">
      <c r="B26" s="1" t="s">
        <v>8</v>
      </c>
      <c r="C26" s="10">
        <f t="shared" ref="C26:D37" si="1">ROUND(C6,-2)/100</f>
        <v>1</v>
      </c>
      <c r="D26" s="1">
        <f t="shared" si="1"/>
        <v>1</v>
      </c>
      <c r="E26" s="1">
        <f t="shared" si="0"/>
        <v>1</v>
      </c>
      <c r="F26" s="1">
        <f t="shared" si="0"/>
        <v>1</v>
      </c>
      <c r="G26" s="1">
        <f t="shared" si="0"/>
        <v>1</v>
      </c>
      <c r="H26" s="1">
        <f t="shared" si="0"/>
        <v>1</v>
      </c>
      <c r="I26" s="1">
        <f t="shared" si="0"/>
        <v>1</v>
      </c>
      <c r="J26" s="1">
        <f t="shared" si="0"/>
        <v>1</v>
      </c>
      <c r="K26" s="1">
        <f t="shared" si="0"/>
        <v>1</v>
      </c>
      <c r="L26" s="1">
        <f t="shared" si="0"/>
        <v>1</v>
      </c>
      <c r="M26" s="1">
        <f t="shared" si="0"/>
        <v>1</v>
      </c>
      <c r="N26" s="1">
        <f t="shared" si="0"/>
        <v>0</v>
      </c>
      <c r="O26" s="1">
        <f t="shared" si="0"/>
        <v>0</v>
      </c>
      <c r="P26" s="1">
        <f t="shared" si="0"/>
        <v>0</v>
      </c>
      <c r="Q26" s="11">
        <f t="shared" si="0"/>
        <v>0</v>
      </c>
    </row>
    <row r="27" spans="1:21" ht="22.5" customHeight="1" x14ac:dyDescent="0.4">
      <c r="B27" s="1" t="s">
        <v>9</v>
      </c>
      <c r="C27" s="10">
        <f t="shared" si="1"/>
        <v>1</v>
      </c>
      <c r="D27" s="1">
        <f t="shared" si="1"/>
        <v>1</v>
      </c>
      <c r="E27" s="1">
        <f t="shared" si="0"/>
        <v>1</v>
      </c>
      <c r="F27" s="1">
        <f t="shared" si="0"/>
        <v>1</v>
      </c>
      <c r="G27" s="1">
        <f t="shared" si="0"/>
        <v>1</v>
      </c>
      <c r="H27" s="1">
        <f t="shared" si="0"/>
        <v>1</v>
      </c>
      <c r="I27" s="1">
        <f t="shared" si="0"/>
        <v>1</v>
      </c>
      <c r="J27" s="1">
        <f t="shared" si="0"/>
        <v>1</v>
      </c>
      <c r="K27" s="1">
        <f t="shared" si="0"/>
        <v>1</v>
      </c>
      <c r="L27" s="1">
        <f t="shared" si="0"/>
        <v>1</v>
      </c>
      <c r="M27" s="1">
        <f t="shared" si="0"/>
        <v>1</v>
      </c>
      <c r="N27" s="1">
        <f t="shared" si="0"/>
        <v>0</v>
      </c>
      <c r="O27" s="1">
        <f t="shared" si="0"/>
        <v>0</v>
      </c>
      <c r="P27" s="1">
        <f t="shared" si="0"/>
        <v>0</v>
      </c>
      <c r="Q27" s="11">
        <f t="shared" si="0"/>
        <v>0</v>
      </c>
    </row>
    <row r="28" spans="1:21" ht="22.5" customHeight="1" x14ac:dyDescent="0.4">
      <c r="B28" s="1" t="s">
        <v>10</v>
      </c>
      <c r="C28" s="10">
        <f t="shared" si="1"/>
        <v>1</v>
      </c>
      <c r="D28" s="1">
        <f t="shared" si="1"/>
        <v>1</v>
      </c>
      <c r="E28" s="1">
        <f t="shared" si="0"/>
        <v>1</v>
      </c>
      <c r="F28" s="1">
        <f t="shared" si="0"/>
        <v>1</v>
      </c>
      <c r="G28" s="1">
        <f t="shared" si="0"/>
        <v>1</v>
      </c>
      <c r="H28" s="1">
        <f t="shared" si="0"/>
        <v>1</v>
      </c>
      <c r="I28" s="1">
        <f t="shared" si="0"/>
        <v>0</v>
      </c>
      <c r="J28" s="1">
        <f t="shared" si="0"/>
        <v>0</v>
      </c>
      <c r="K28" s="1">
        <f t="shared" si="0"/>
        <v>1</v>
      </c>
      <c r="L28" s="1">
        <f t="shared" si="0"/>
        <v>1</v>
      </c>
      <c r="M28" s="1">
        <f t="shared" si="0"/>
        <v>1</v>
      </c>
      <c r="N28" s="1">
        <f t="shared" si="0"/>
        <v>0</v>
      </c>
      <c r="O28" s="1">
        <f t="shared" si="0"/>
        <v>0</v>
      </c>
      <c r="P28" s="1">
        <f t="shared" si="0"/>
        <v>0</v>
      </c>
      <c r="Q28" s="11">
        <f t="shared" si="0"/>
        <v>0</v>
      </c>
    </row>
    <row r="29" spans="1:21" ht="22.5" customHeight="1" x14ac:dyDescent="0.4">
      <c r="B29" s="1" t="s">
        <v>11</v>
      </c>
      <c r="C29" s="10">
        <f t="shared" si="1"/>
        <v>1</v>
      </c>
      <c r="D29" s="1">
        <f t="shared" si="1"/>
        <v>1</v>
      </c>
      <c r="E29" s="1">
        <f t="shared" si="0"/>
        <v>1</v>
      </c>
      <c r="F29" s="1">
        <f t="shared" si="0"/>
        <v>1</v>
      </c>
      <c r="G29" s="1">
        <f t="shared" si="0"/>
        <v>1</v>
      </c>
      <c r="H29" s="1">
        <f t="shared" si="0"/>
        <v>0</v>
      </c>
      <c r="I29" s="1">
        <f t="shared" si="0"/>
        <v>0</v>
      </c>
      <c r="J29" s="1">
        <f t="shared" si="0"/>
        <v>1</v>
      </c>
      <c r="K29" s="1">
        <f t="shared" si="0"/>
        <v>1</v>
      </c>
      <c r="L29" s="1">
        <f t="shared" si="0"/>
        <v>1</v>
      </c>
      <c r="M29" s="1">
        <f t="shared" si="0"/>
        <v>1</v>
      </c>
      <c r="N29" s="1">
        <f t="shared" si="0"/>
        <v>0</v>
      </c>
      <c r="O29" s="1">
        <f t="shared" si="0"/>
        <v>0</v>
      </c>
      <c r="P29" s="1">
        <f t="shared" si="0"/>
        <v>0</v>
      </c>
      <c r="Q29" s="11">
        <f t="shared" si="0"/>
        <v>0</v>
      </c>
    </row>
    <row r="30" spans="1:21" ht="22.5" customHeight="1" x14ac:dyDescent="0.4">
      <c r="B30" s="1" t="s">
        <v>12</v>
      </c>
      <c r="C30" s="10">
        <f t="shared" si="1"/>
        <v>1</v>
      </c>
      <c r="D30" s="1">
        <f t="shared" si="1"/>
        <v>1</v>
      </c>
      <c r="E30" s="1">
        <f t="shared" si="0"/>
        <v>1</v>
      </c>
      <c r="F30" s="1">
        <f t="shared" si="0"/>
        <v>1</v>
      </c>
      <c r="G30" s="1">
        <f t="shared" si="0"/>
        <v>1</v>
      </c>
      <c r="H30" s="1">
        <f t="shared" si="0"/>
        <v>1</v>
      </c>
      <c r="I30" s="1">
        <f t="shared" si="0"/>
        <v>1</v>
      </c>
      <c r="J30" s="1">
        <f t="shared" si="0"/>
        <v>1</v>
      </c>
      <c r="K30" s="1">
        <f t="shared" si="0"/>
        <v>1</v>
      </c>
      <c r="L30" s="1">
        <f t="shared" si="0"/>
        <v>1</v>
      </c>
      <c r="M30" s="1">
        <f t="shared" si="0"/>
        <v>1</v>
      </c>
      <c r="N30" s="1">
        <f t="shared" si="0"/>
        <v>0</v>
      </c>
      <c r="O30" s="1">
        <f t="shared" si="0"/>
        <v>1</v>
      </c>
      <c r="P30" s="1">
        <f t="shared" si="0"/>
        <v>0</v>
      </c>
      <c r="Q30" s="11">
        <f t="shared" si="0"/>
        <v>0</v>
      </c>
    </row>
    <row r="31" spans="1:21" ht="22.5" customHeight="1" x14ac:dyDescent="0.4">
      <c r="B31" s="1" t="s">
        <v>13</v>
      </c>
      <c r="C31" s="10">
        <f t="shared" si="1"/>
        <v>1</v>
      </c>
      <c r="D31" s="1">
        <f t="shared" si="1"/>
        <v>1</v>
      </c>
      <c r="E31" s="1">
        <f t="shared" si="0"/>
        <v>1</v>
      </c>
      <c r="F31" s="1">
        <f t="shared" si="0"/>
        <v>1</v>
      </c>
      <c r="G31" s="1">
        <f t="shared" si="0"/>
        <v>1</v>
      </c>
      <c r="H31" s="1">
        <f t="shared" si="0"/>
        <v>1</v>
      </c>
      <c r="I31" s="1">
        <f t="shared" si="0"/>
        <v>1</v>
      </c>
      <c r="J31" s="1">
        <f t="shared" si="0"/>
        <v>1</v>
      </c>
      <c r="K31" s="1">
        <f t="shared" si="0"/>
        <v>1</v>
      </c>
      <c r="L31" s="1">
        <f t="shared" si="0"/>
        <v>1</v>
      </c>
      <c r="M31" s="1">
        <f t="shared" si="0"/>
        <v>1</v>
      </c>
      <c r="N31" s="1">
        <f t="shared" si="0"/>
        <v>0</v>
      </c>
      <c r="O31" s="1">
        <f t="shared" si="0"/>
        <v>0</v>
      </c>
      <c r="P31" s="1">
        <f t="shared" si="0"/>
        <v>0</v>
      </c>
      <c r="Q31" s="11">
        <f t="shared" si="0"/>
        <v>0</v>
      </c>
    </row>
    <row r="32" spans="1:21" ht="22.5" customHeight="1" x14ac:dyDescent="0.4">
      <c r="B32" s="1" t="s">
        <v>14</v>
      </c>
      <c r="C32" s="10">
        <f t="shared" si="1"/>
        <v>1</v>
      </c>
      <c r="D32" s="1">
        <f t="shared" si="1"/>
        <v>1</v>
      </c>
      <c r="E32" s="1">
        <f t="shared" si="0"/>
        <v>1</v>
      </c>
      <c r="F32" s="1">
        <f t="shared" si="0"/>
        <v>1</v>
      </c>
      <c r="G32" s="1">
        <f t="shared" si="0"/>
        <v>1</v>
      </c>
      <c r="H32" s="1">
        <f t="shared" si="0"/>
        <v>1</v>
      </c>
      <c r="I32" s="1">
        <f t="shared" si="0"/>
        <v>1</v>
      </c>
      <c r="J32" s="1">
        <f t="shared" si="0"/>
        <v>1</v>
      </c>
      <c r="K32" s="1">
        <f t="shared" si="0"/>
        <v>1</v>
      </c>
      <c r="L32" s="1">
        <f t="shared" si="0"/>
        <v>1</v>
      </c>
      <c r="M32" s="1">
        <f t="shared" si="0"/>
        <v>1</v>
      </c>
      <c r="N32" s="1">
        <f t="shared" si="0"/>
        <v>0</v>
      </c>
      <c r="O32" s="1">
        <f t="shared" si="0"/>
        <v>0</v>
      </c>
      <c r="P32" s="1">
        <f t="shared" si="0"/>
        <v>0</v>
      </c>
      <c r="Q32" s="11">
        <f t="shared" si="0"/>
        <v>0</v>
      </c>
    </row>
    <row r="33" spans="1:17" ht="22.5" customHeight="1" x14ac:dyDescent="0.4">
      <c r="B33" s="1" t="s">
        <v>15</v>
      </c>
      <c r="C33" s="10">
        <f t="shared" si="1"/>
        <v>1</v>
      </c>
      <c r="D33" s="1">
        <f t="shared" si="1"/>
        <v>1</v>
      </c>
      <c r="E33" s="1">
        <f t="shared" si="0"/>
        <v>1</v>
      </c>
      <c r="F33" s="1">
        <f t="shared" si="0"/>
        <v>1</v>
      </c>
      <c r="G33" s="1">
        <f t="shared" si="0"/>
        <v>1</v>
      </c>
      <c r="H33" s="1">
        <f t="shared" si="0"/>
        <v>1</v>
      </c>
      <c r="I33" s="1">
        <f t="shared" si="0"/>
        <v>1</v>
      </c>
      <c r="J33" s="1">
        <f t="shared" si="0"/>
        <v>1</v>
      </c>
      <c r="K33" s="1">
        <f t="shared" si="0"/>
        <v>1</v>
      </c>
      <c r="L33" s="1">
        <f t="shared" si="0"/>
        <v>1</v>
      </c>
      <c r="M33" s="1">
        <f t="shared" si="0"/>
        <v>1</v>
      </c>
      <c r="N33" s="1">
        <f t="shared" si="0"/>
        <v>1</v>
      </c>
      <c r="O33" s="1">
        <f t="shared" si="0"/>
        <v>0</v>
      </c>
      <c r="P33" s="1">
        <f t="shared" si="0"/>
        <v>0</v>
      </c>
      <c r="Q33" s="11">
        <f t="shared" si="0"/>
        <v>0</v>
      </c>
    </row>
    <row r="34" spans="1:17" ht="22.5" customHeight="1" x14ac:dyDescent="0.4">
      <c r="B34" s="1" t="s">
        <v>16</v>
      </c>
      <c r="C34" s="10">
        <f t="shared" si="1"/>
        <v>1</v>
      </c>
      <c r="D34" s="1">
        <f t="shared" si="1"/>
        <v>1</v>
      </c>
      <c r="E34" s="1">
        <f t="shared" si="0"/>
        <v>0</v>
      </c>
      <c r="F34" s="1">
        <f t="shared" si="0"/>
        <v>0</v>
      </c>
      <c r="G34" s="1">
        <f t="shared" si="0"/>
        <v>0</v>
      </c>
      <c r="H34" s="1">
        <f t="shared" si="0"/>
        <v>0</v>
      </c>
      <c r="I34" s="1">
        <f t="shared" si="0"/>
        <v>0</v>
      </c>
      <c r="J34" s="1">
        <f t="shared" si="0"/>
        <v>1</v>
      </c>
      <c r="K34" s="1">
        <f t="shared" si="0"/>
        <v>1</v>
      </c>
      <c r="L34" s="1">
        <f t="shared" si="0"/>
        <v>1</v>
      </c>
      <c r="M34" s="1">
        <f t="shared" si="0"/>
        <v>1</v>
      </c>
      <c r="N34" s="1">
        <f t="shared" si="0"/>
        <v>1</v>
      </c>
      <c r="O34" s="1">
        <f t="shared" si="0"/>
        <v>0</v>
      </c>
      <c r="P34" s="1">
        <f t="shared" si="0"/>
        <v>0</v>
      </c>
      <c r="Q34" s="11">
        <f t="shared" si="0"/>
        <v>0</v>
      </c>
    </row>
    <row r="35" spans="1:17" ht="22.5" customHeight="1" x14ac:dyDescent="0.4">
      <c r="B35" s="1" t="s">
        <v>17</v>
      </c>
      <c r="C35" s="10">
        <f t="shared" si="1"/>
        <v>0</v>
      </c>
      <c r="D35" s="1">
        <f t="shared" si="1"/>
        <v>0</v>
      </c>
      <c r="E35" s="1">
        <f t="shared" si="0"/>
        <v>0</v>
      </c>
      <c r="F35" s="1">
        <f t="shared" si="0"/>
        <v>0</v>
      </c>
      <c r="G35" s="1">
        <f t="shared" si="0"/>
        <v>0</v>
      </c>
      <c r="H35" s="1">
        <f t="shared" si="0"/>
        <v>0</v>
      </c>
      <c r="I35" s="1">
        <f t="shared" si="0"/>
        <v>0</v>
      </c>
      <c r="J35" s="1">
        <f t="shared" si="0"/>
        <v>0</v>
      </c>
      <c r="K35" s="1">
        <f t="shared" si="0"/>
        <v>0</v>
      </c>
      <c r="L35" s="1">
        <f t="shared" si="0"/>
        <v>0</v>
      </c>
      <c r="M35" s="1">
        <f t="shared" si="0"/>
        <v>0</v>
      </c>
      <c r="N35" s="1">
        <f t="shared" si="0"/>
        <v>1</v>
      </c>
      <c r="O35" s="1">
        <f t="shared" si="0"/>
        <v>0</v>
      </c>
      <c r="P35" s="1">
        <f t="shared" si="0"/>
        <v>0</v>
      </c>
      <c r="Q35" s="11">
        <f t="shared" si="0"/>
        <v>0</v>
      </c>
    </row>
    <row r="36" spans="1:17" ht="22.5" customHeight="1" x14ac:dyDescent="0.4">
      <c r="B36" s="1" t="s">
        <v>18</v>
      </c>
      <c r="C36" s="10">
        <f t="shared" si="1"/>
        <v>0</v>
      </c>
      <c r="D36" s="1">
        <f t="shared" si="1"/>
        <v>0</v>
      </c>
      <c r="E36" s="1">
        <f t="shared" si="0"/>
        <v>0</v>
      </c>
      <c r="F36" s="1">
        <f t="shared" si="0"/>
        <v>0</v>
      </c>
      <c r="G36" s="1">
        <f t="shared" si="0"/>
        <v>0</v>
      </c>
      <c r="H36" s="1">
        <f t="shared" si="0"/>
        <v>0</v>
      </c>
      <c r="I36" s="1">
        <f t="shared" si="0"/>
        <v>0</v>
      </c>
      <c r="J36" s="1">
        <f t="shared" si="0"/>
        <v>0</v>
      </c>
      <c r="K36" s="1">
        <f t="shared" si="0"/>
        <v>0</v>
      </c>
      <c r="L36" s="1">
        <f t="shared" si="0"/>
        <v>0</v>
      </c>
      <c r="M36" s="1">
        <f t="shared" si="0"/>
        <v>0</v>
      </c>
      <c r="N36" s="1">
        <f t="shared" si="0"/>
        <v>0</v>
      </c>
      <c r="O36" s="1">
        <f t="shared" si="0"/>
        <v>0</v>
      </c>
      <c r="P36" s="1">
        <f t="shared" si="0"/>
        <v>0</v>
      </c>
      <c r="Q36" s="11">
        <f t="shared" si="0"/>
        <v>0</v>
      </c>
    </row>
    <row r="37" spans="1:17" ht="22.5" customHeight="1" thickBot="1" x14ac:dyDescent="0.45">
      <c r="B37" s="1" t="s">
        <v>19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4">
      <c r="A39" s="16">
        <v>3</v>
      </c>
      <c r="C39" s="1" t="s">
        <v>26</v>
      </c>
      <c r="L39" s="1" t="s">
        <v>1</v>
      </c>
      <c r="M39" s="1" t="s">
        <v>4</v>
      </c>
      <c r="N39" s="1" t="s">
        <v>6</v>
      </c>
      <c r="O39" s="1" t="s">
        <v>8</v>
      </c>
      <c r="P39" s="1" t="s">
        <v>9</v>
      </c>
      <c r="Q39" s="1" t="s">
        <v>10</v>
      </c>
    </row>
    <row r="40" spans="1:17" ht="22.5" customHeight="1" thickBot="1" x14ac:dyDescent="0.45">
      <c r="C40" s="2">
        <v>1</v>
      </c>
      <c r="D40" s="2">
        <v>2</v>
      </c>
      <c r="E40" s="2">
        <v>3</v>
      </c>
      <c r="F40" s="2">
        <v>4</v>
      </c>
      <c r="G40" s="2">
        <v>5</v>
      </c>
      <c r="H40" s="2">
        <v>6</v>
      </c>
      <c r="I40" s="2">
        <v>7</v>
      </c>
      <c r="J40" s="2">
        <v>8</v>
      </c>
      <c r="K40" s="2">
        <v>9</v>
      </c>
      <c r="L40" s="2">
        <v>10</v>
      </c>
      <c r="M40" s="2">
        <v>11</v>
      </c>
      <c r="N40" s="2">
        <v>12</v>
      </c>
      <c r="O40" s="2">
        <v>13</v>
      </c>
      <c r="P40" s="2">
        <v>14</v>
      </c>
      <c r="Q40" s="2">
        <v>15</v>
      </c>
    </row>
    <row r="41" spans="1:17" ht="22.5" customHeight="1" thickBot="1" x14ac:dyDescent="0.45">
      <c r="B41" s="1" t="s">
        <v>1</v>
      </c>
      <c r="C41" s="3">
        <f>'Areas of handshake'!X21-'trial 4'!C23</f>
        <v>0</v>
      </c>
      <c r="D41" s="3">
        <f>'Areas of handshake'!Y21-'trial 4'!D23</f>
        <v>-1</v>
      </c>
      <c r="E41" s="3">
        <f>'Areas of handshake'!Z21-'trial 4'!E23</f>
        <v>-1</v>
      </c>
      <c r="F41" s="3">
        <f>'Areas of handshake'!AA21-'trial 4'!F23</f>
        <v>-1</v>
      </c>
      <c r="G41" s="3">
        <f>'Areas of handshake'!AB21-'trial 4'!G23</f>
        <v>0</v>
      </c>
      <c r="H41" s="3">
        <f>'Areas of handshake'!AC21-'trial 4'!H23</f>
        <v>0</v>
      </c>
      <c r="I41" s="3">
        <f>'Areas of handshake'!AD21-'trial 4'!I23</f>
        <v>0</v>
      </c>
      <c r="J41" s="3">
        <f>'Areas of handshake'!AE21-'trial 4'!J23</f>
        <v>0</v>
      </c>
      <c r="K41" s="3">
        <f>'Areas of handshake'!AF21-'trial 4'!K23</f>
        <v>0</v>
      </c>
      <c r="L41" s="3">
        <f>'Areas of handshake'!AG21-'trial 4'!L23</f>
        <v>-1</v>
      </c>
      <c r="M41" s="3">
        <f>'Areas of handshake'!AH21-'trial 4'!M23</f>
        <v>-1</v>
      </c>
      <c r="N41" s="3">
        <f>'Areas of handshake'!AI21-'trial 4'!N23</f>
        <v>0</v>
      </c>
      <c r="O41" s="3">
        <f>'Areas of handshake'!AJ21-'trial 4'!O23</f>
        <v>0</v>
      </c>
      <c r="P41" s="3">
        <f>'Areas of handshake'!AK21-'trial 4'!P23</f>
        <v>0</v>
      </c>
      <c r="Q41" s="3">
        <f>'Areas of handshake'!AL21-'trial 4'!Q23</f>
        <v>0</v>
      </c>
    </row>
    <row r="42" spans="1:17" ht="22.5" customHeight="1" thickBot="1" x14ac:dyDescent="0.45">
      <c r="B42" s="1" t="s">
        <v>4</v>
      </c>
      <c r="C42" s="3">
        <f>'Areas of handshake'!X22-'trial 4'!C24</f>
        <v>-1</v>
      </c>
      <c r="D42" s="3">
        <f>'Areas of handshake'!Y22-'trial 4'!D24</f>
        <v>-1</v>
      </c>
      <c r="E42" s="3">
        <f>'Areas of handshake'!Z22-'trial 4'!E24</f>
        <v>0</v>
      </c>
      <c r="F42" s="3">
        <f>'Areas of handshake'!AA22-'trial 4'!F24</f>
        <v>0</v>
      </c>
      <c r="G42" s="3">
        <f>'Areas of handshake'!AB22-'trial 4'!G24</f>
        <v>0</v>
      </c>
      <c r="H42" s="3">
        <f>'Areas of handshake'!AC22-'trial 4'!H24</f>
        <v>0</v>
      </c>
      <c r="I42" s="3">
        <f>'Areas of handshake'!AD22-'trial 4'!I24</f>
        <v>0</v>
      </c>
      <c r="J42" s="3">
        <f>'Areas of handshake'!AE22-'trial 4'!J24</f>
        <v>0</v>
      </c>
      <c r="K42" s="3">
        <f>'Areas of handshake'!AF22-'trial 4'!K24</f>
        <v>0</v>
      </c>
      <c r="L42" s="3">
        <f>'Areas of handshake'!AG22-'trial 4'!L24</f>
        <v>0</v>
      </c>
      <c r="M42" s="3">
        <f>'Areas of handshake'!AH22-'trial 4'!M24</f>
        <v>-1</v>
      </c>
      <c r="N42" s="3">
        <f>'Areas of handshake'!AI22-'trial 4'!N24</f>
        <v>-1</v>
      </c>
      <c r="O42" s="3">
        <f>'Areas of handshake'!AJ22-'trial 4'!O24</f>
        <v>0</v>
      </c>
      <c r="P42" s="3">
        <f>'Areas of handshake'!AK22-'trial 4'!P24</f>
        <v>0</v>
      </c>
      <c r="Q42" s="3">
        <f>'Areas of handshake'!AL22-'trial 4'!Q24</f>
        <v>0</v>
      </c>
    </row>
    <row r="43" spans="1:17" ht="22.5" customHeight="1" thickBot="1" x14ac:dyDescent="0.45">
      <c r="B43" s="1" t="s">
        <v>6</v>
      </c>
      <c r="C43" s="3">
        <f>'Areas of handshake'!X23-'trial 4'!C25</f>
        <v>-1</v>
      </c>
      <c r="D43" s="3">
        <f>'Areas of handshake'!Y23-'trial 4'!D25</f>
        <v>0</v>
      </c>
      <c r="E43" s="3">
        <f>'Areas of handshake'!Z23-'trial 4'!E25</f>
        <v>0</v>
      </c>
      <c r="F43" s="3">
        <f>'Areas of handshake'!AA23-'trial 4'!F25</f>
        <v>0</v>
      </c>
      <c r="G43" s="3">
        <f>'Areas of handshake'!AB23-'trial 4'!G25</f>
        <v>0</v>
      </c>
      <c r="H43" s="3">
        <f>'Areas of handshake'!AC23-'trial 4'!H25</f>
        <v>0</v>
      </c>
      <c r="I43" s="3">
        <f>'Areas of handshake'!AD23-'trial 4'!I25</f>
        <v>0</v>
      </c>
      <c r="J43" s="3">
        <f>'Areas of handshake'!AE23-'trial 4'!J25</f>
        <v>-1</v>
      </c>
      <c r="K43" s="3">
        <f>'Areas of handshake'!AF23-'trial 4'!K25</f>
        <v>-1</v>
      </c>
      <c r="L43" s="3">
        <f>'Areas of handshake'!AG23-'trial 4'!L25</f>
        <v>0</v>
      </c>
      <c r="M43" s="3">
        <f>'Areas of handshake'!AH23-'trial 4'!M25</f>
        <v>0</v>
      </c>
      <c r="N43" s="3">
        <f>'Areas of handshake'!AI23-'trial 4'!N25</f>
        <v>0</v>
      </c>
      <c r="O43" s="3">
        <f>'Areas of handshake'!AJ23-'trial 4'!O25</f>
        <v>0</v>
      </c>
      <c r="P43" s="3">
        <f>'Areas of handshake'!AK23-'trial 4'!P25</f>
        <v>0</v>
      </c>
      <c r="Q43" s="3">
        <f>'Areas of handshake'!AL23-'trial 4'!Q25</f>
        <v>0</v>
      </c>
    </row>
    <row r="44" spans="1:17" ht="22.5" customHeight="1" thickBot="1" x14ac:dyDescent="0.45">
      <c r="B44" s="1" t="s">
        <v>8</v>
      </c>
      <c r="C44" s="3">
        <f>'Areas of handshake'!X24-'trial 4'!C26</f>
        <v>-1</v>
      </c>
      <c r="D44" s="3">
        <f>'Areas of handshake'!Y24-'trial 4'!D26</f>
        <v>0</v>
      </c>
      <c r="E44" s="3">
        <f>'Areas of handshake'!Z24-'trial 4'!E26</f>
        <v>0</v>
      </c>
      <c r="F44" s="3">
        <f>'Areas of handshake'!AA24-'trial 4'!F26</f>
        <v>0</v>
      </c>
      <c r="G44" s="3">
        <f>'Areas of handshake'!AB24-'trial 4'!G26</f>
        <v>0</v>
      </c>
      <c r="H44" s="3">
        <f>'Areas of handshake'!AC24-'trial 4'!H26</f>
        <v>0</v>
      </c>
      <c r="I44" s="3">
        <f>'Areas of handshake'!AD24-'trial 4'!I26</f>
        <v>-1</v>
      </c>
      <c r="J44" s="3">
        <f>'Areas of handshake'!AE24-'trial 4'!J26</f>
        <v>-1</v>
      </c>
      <c r="K44" s="3">
        <f>'Areas of handshake'!AF24-'trial 4'!K26</f>
        <v>-1</v>
      </c>
      <c r="L44" s="3">
        <f>'Areas of handshake'!AG24-'trial 4'!L26</f>
        <v>-1</v>
      </c>
      <c r="M44" s="3">
        <f>'Areas of handshake'!AH24-'trial 4'!M26</f>
        <v>-1</v>
      </c>
      <c r="N44" s="3">
        <f>'Areas of handshake'!AI24-'trial 4'!N26</f>
        <v>1</v>
      </c>
      <c r="O44" s="3">
        <f>'Areas of handshake'!AJ24-'trial 4'!O26</f>
        <v>0</v>
      </c>
      <c r="P44" s="3">
        <f>'Areas of handshake'!AK24-'trial 4'!P26</f>
        <v>0</v>
      </c>
      <c r="Q44" s="3">
        <f>'Areas of handshake'!AL24-'trial 4'!Q26</f>
        <v>0</v>
      </c>
    </row>
    <row r="45" spans="1:17" ht="22.5" customHeight="1" thickBot="1" x14ac:dyDescent="0.45">
      <c r="B45" s="1" t="s">
        <v>9</v>
      </c>
      <c r="C45" s="3">
        <f>'Areas of handshake'!X25-'trial 4'!C27</f>
        <v>0</v>
      </c>
      <c r="D45" s="3">
        <f>'Areas of handshake'!Y25-'trial 4'!D27</f>
        <v>0</v>
      </c>
      <c r="E45" s="3">
        <f>'Areas of handshake'!Z25-'trial 4'!E27</f>
        <v>0</v>
      </c>
      <c r="F45" s="3">
        <f>'Areas of handshake'!AA25-'trial 4'!F27</f>
        <v>0</v>
      </c>
      <c r="G45" s="3">
        <f>'Areas of handshake'!AB25-'trial 4'!G27</f>
        <v>-1</v>
      </c>
      <c r="H45" s="3">
        <f>'Areas of handshake'!AC25-'trial 4'!H27</f>
        <v>-1</v>
      </c>
      <c r="I45" s="3">
        <f>'Areas of handshake'!AD25-'trial 4'!I27</f>
        <v>-1</v>
      </c>
      <c r="J45" s="3">
        <f>'Areas of handshake'!AE25-'trial 4'!J27</f>
        <v>-1</v>
      </c>
      <c r="K45" s="3">
        <f>'Areas of handshake'!AF25-'trial 4'!K27</f>
        <v>-1</v>
      </c>
      <c r="L45" s="3">
        <f>'Areas of handshake'!AG25-'trial 4'!L27</f>
        <v>-1</v>
      </c>
      <c r="M45" s="3">
        <f>'Areas of handshake'!AH25-'trial 4'!M27</f>
        <v>-1</v>
      </c>
      <c r="N45" s="3">
        <f>'Areas of handshake'!AI25-'trial 4'!N27</f>
        <v>1</v>
      </c>
      <c r="O45" s="3">
        <f>'Areas of handshake'!AJ25-'trial 4'!O27</f>
        <v>0</v>
      </c>
      <c r="P45" s="3">
        <f>'Areas of handshake'!AK25-'trial 4'!P27</f>
        <v>0</v>
      </c>
      <c r="Q45" s="3">
        <f>'Areas of handshake'!AL25-'trial 4'!Q27</f>
        <v>0</v>
      </c>
    </row>
    <row r="46" spans="1:17" ht="22.5" customHeight="1" thickBot="1" x14ac:dyDescent="0.45">
      <c r="B46" s="1" t="s">
        <v>10</v>
      </c>
      <c r="C46" s="3">
        <f>'Areas of handshake'!X26-'trial 4'!C28</f>
        <v>0</v>
      </c>
      <c r="D46" s="3">
        <f>'Areas of handshake'!Y26-'trial 4'!D28</f>
        <v>0</v>
      </c>
      <c r="E46" s="3">
        <f>'Areas of handshake'!Z26-'trial 4'!E28</f>
        <v>0</v>
      </c>
      <c r="F46" s="3">
        <f>'Areas of handshake'!AA26-'trial 4'!F28</f>
        <v>0</v>
      </c>
      <c r="G46" s="3">
        <f>'Areas of handshake'!AB26-'trial 4'!G28</f>
        <v>-1</v>
      </c>
      <c r="H46" s="3">
        <f>'Areas of handshake'!AC26-'trial 4'!H28</f>
        <v>-1</v>
      </c>
      <c r="I46" s="3">
        <f>'Areas of handshake'!AD26-'trial 4'!I28</f>
        <v>0</v>
      </c>
      <c r="J46" s="3">
        <f>'Areas of handshake'!AE26-'trial 4'!J28</f>
        <v>0</v>
      </c>
      <c r="K46" s="3">
        <f>'Areas of handshake'!AF26-'trial 4'!K28</f>
        <v>-1</v>
      </c>
      <c r="L46" s="3">
        <f>'Areas of handshake'!AG26-'trial 4'!L28</f>
        <v>-1</v>
      </c>
      <c r="M46" s="3">
        <f>'Areas of handshake'!AH26-'trial 4'!M28</f>
        <v>0</v>
      </c>
      <c r="N46" s="3">
        <f>'Areas of handshake'!AI26-'trial 4'!N28</f>
        <v>1</v>
      </c>
      <c r="O46" s="3">
        <f>'Areas of handshake'!AJ26-'trial 4'!O28</f>
        <v>0</v>
      </c>
      <c r="P46" s="3">
        <f>'Areas of handshake'!AK26-'trial 4'!P28</f>
        <v>0</v>
      </c>
      <c r="Q46" s="3">
        <f>'Areas of handshake'!AL26-'trial 4'!Q28</f>
        <v>0</v>
      </c>
    </row>
    <row r="47" spans="1:17" ht="22.5" customHeight="1" thickBot="1" x14ac:dyDescent="0.45">
      <c r="B47" s="1" t="s">
        <v>11</v>
      </c>
      <c r="C47" s="3">
        <f>'Areas of handshake'!X27-'trial 4'!C29</f>
        <v>0</v>
      </c>
      <c r="D47" s="3">
        <f>'Areas of handshake'!Y27-'trial 4'!D29</f>
        <v>0</v>
      </c>
      <c r="E47" s="3">
        <f>'Areas of handshake'!Z27-'trial 4'!E29</f>
        <v>0</v>
      </c>
      <c r="F47" s="3">
        <f>'Areas of handshake'!AA27-'trial 4'!F29</f>
        <v>0</v>
      </c>
      <c r="G47" s="3">
        <f>'Areas of handshake'!AB27-'trial 4'!G29</f>
        <v>-1</v>
      </c>
      <c r="H47" s="3">
        <f>'Areas of handshake'!AC27-'trial 4'!H29</f>
        <v>0</v>
      </c>
      <c r="I47" s="3">
        <f>'Areas of handshake'!AD27-'trial 4'!I29</f>
        <v>0</v>
      </c>
      <c r="J47" s="3">
        <f>'Areas of handshake'!AE27-'trial 4'!J29</f>
        <v>-1</v>
      </c>
      <c r="K47" s="3">
        <f>'Areas of handshake'!AF27-'trial 4'!K29</f>
        <v>-1</v>
      </c>
      <c r="L47" s="3">
        <f>'Areas of handshake'!AG27-'trial 4'!L29</f>
        <v>0</v>
      </c>
      <c r="M47" s="3">
        <f>'Areas of handshake'!AH27-'trial 4'!M29</f>
        <v>0</v>
      </c>
      <c r="N47" s="3">
        <f>'Areas of handshake'!AI27-'trial 4'!N29</f>
        <v>1</v>
      </c>
      <c r="O47" s="3">
        <f>'Areas of handshake'!AJ27-'trial 4'!O29</f>
        <v>0</v>
      </c>
      <c r="P47" s="3">
        <f>'Areas of handshake'!AK27-'trial 4'!P29</f>
        <v>0</v>
      </c>
      <c r="Q47" s="3">
        <f>'Areas of handshake'!AL27-'trial 4'!Q29</f>
        <v>0</v>
      </c>
    </row>
    <row r="48" spans="1:17" ht="22.5" customHeight="1" thickBot="1" x14ac:dyDescent="0.45">
      <c r="B48" s="1" t="s">
        <v>12</v>
      </c>
      <c r="C48" s="3">
        <f>'Areas of handshake'!X28-'trial 4'!C30</f>
        <v>0</v>
      </c>
      <c r="D48" s="3">
        <f>'Areas of handshake'!Y28-'trial 4'!D30</f>
        <v>0</v>
      </c>
      <c r="E48" s="3">
        <f>'Areas of handshake'!Z28-'trial 4'!E30</f>
        <v>0</v>
      </c>
      <c r="F48" s="3">
        <f>'Areas of handshake'!AA28-'trial 4'!F30</f>
        <v>0</v>
      </c>
      <c r="G48" s="3">
        <f>'Areas of handshake'!AB28-'trial 4'!G30</f>
        <v>-1</v>
      </c>
      <c r="H48" s="3">
        <f>'Areas of handshake'!AC28-'trial 4'!H30</f>
        <v>-1</v>
      </c>
      <c r="I48" s="3">
        <f>'Areas of handshake'!AD28-'trial 4'!I30</f>
        <v>-1</v>
      </c>
      <c r="J48" s="3">
        <f>'Areas of handshake'!AE28-'trial 4'!J30</f>
        <v>-1</v>
      </c>
      <c r="K48" s="3">
        <f>'Areas of handshake'!AF28-'trial 4'!K30</f>
        <v>0</v>
      </c>
      <c r="L48" s="3">
        <f>'Areas of handshake'!AG28-'trial 4'!L30</f>
        <v>0</v>
      </c>
      <c r="M48" s="3">
        <f>'Areas of handshake'!AH28-'trial 4'!M30</f>
        <v>0</v>
      </c>
      <c r="N48" s="3">
        <f>'Areas of handshake'!AI28-'trial 4'!N30</f>
        <v>1</v>
      </c>
      <c r="O48" s="3">
        <f>'Areas of handshake'!AJ28-'trial 4'!O30</f>
        <v>-1</v>
      </c>
      <c r="P48" s="3">
        <f>'Areas of handshake'!AK28-'trial 4'!P30</f>
        <v>0</v>
      </c>
      <c r="Q48" s="3">
        <f>'Areas of handshake'!AL28-'trial 4'!Q30</f>
        <v>0</v>
      </c>
    </row>
    <row r="49" spans="1:17" ht="22.5" customHeight="1" thickBot="1" x14ac:dyDescent="0.45">
      <c r="B49" s="1" t="s">
        <v>13</v>
      </c>
      <c r="C49" s="3">
        <f>'Areas of handshake'!X29-'trial 4'!C31</f>
        <v>0</v>
      </c>
      <c r="D49" s="3">
        <f>'Areas of handshake'!Y29-'trial 4'!D31</f>
        <v>0</v>
      </c>
      <c r="E49" s="3">
        <f>'Areas of handshake'!Z29-'trial 4'!E31</f>
        <v>0</v>
      </c>
      <c r="F49" s="3">
        <f>'Areas of handshake'!AA29-'trial 4'!F31</f>
        <v>-1</v>
      </c>
      <c r="G49" s="3">
        <f>'Areas of handshake'!AB29-'trial 4'!G31</f>
        <v>-1</v>
      </c>
      <c r="H49" s="3">
        <f>'Areas of handshake'!AC29-'trial 4'!H31</f>
        <v>-1</v>
      </c>
      <c r="I49" s="3">
        <f>'Areas of handshake'!AD29-'trial 4'!I31</f>
        <v>-1</v>
      </c>
      <c r="J49" s="3">
        <f>'Areas of handshake'!AE29-'trial 4'!J31</f>
        <v>0</v>
      </c>
      <c r="K49" s="3">
        <f>'Areas of handshake'!AF29-'trial 4'!K31</f>
        <v>0</v>
      </c>
      <c r="L49" s="3">
        <f>'Areas of handshake'!AG29-'trial 4'!L31</f>
        <v>0</v>
      </c>
      <c r="M49" s="3">
        <f>'Areas of handshake'!AH29-'trial 4'!M31</f>
        <v>0</v>
      </c>
      <c r="N49" s="3">
        <f>'Areas of handshake'!AI29-'trial 4'!N31</f>
        <v>0</v>
      </c>
      <c r="O49" s="3">
        <f>'Areas of handshake'!AJ29-'trial 4'!O31</f>
        <v>0</v>
      </c>
      <c r="P49" s="3">
        <f>'Areas of handshake'!AK29-'trial 4'!P31</f>
        <v>0</v>
      </c>
      <c r="Q49" s="3">
        <f>'Areas of handshake'!AL29-'trial 4'!Q31</f>
        <v>0</v>
      </c>
    </row>
    <row r="50" spans="1:17" ht="22.5" customHeight="1" thickBot="1" x14ac:dyDescent="0.45">
      <c r="B50" s="1" t="s">
        <v>14</v>
      </c>
      <c r="C50" s="3">
        <f>'Areas of handshake'!X30-'trial 4'!C32</f>
        <v>0</v>
      </c>
      <c r="D50" s="3">
        <f>'Areas of handshake'!Y30-'trial 4'!D32</f>
        <v>0</v>
      </c>
      <c r="E50" s="3">
        <f>'Areas of handshake'!Z30-'trial 4'!E32</f>
        <v>0</v>
      </c>
      <c r="F50" s="3">
        <f>'Areas of handshake'!AA30-'trial 4'!F32</f>
        <v>0</v>
      </c>
      <c r="G50" s="3">
        <f>'Areas of handshake'!AB30-'trial 4'!G32</f>
        <v>-1</v>
      </c>
      <c r="H50" s="3">
        <f>'Areas of handshake'!AC30-'trial 4'!H32</f>
        <v>-1</v>
      </c>
      <c r="I50" s="3">
        <f>'Areas of handshake'!AD30-'trial 4'!I32</f>
        <v>-1</v>
      </c>
      <c r="J50" s="3">
        <f>'Areas of handshake'!AE30-'trial 4'!J32</f>
        <v>0</v>
      </c>
      <c r="K50" s="3">
        <f>'Areas of handshake'!AF30-'trial 4'!K32</f>
        <v>0</v>
      </c>
      <c r="L50" s="3">
        <f>'Areas of handshake'!AG30-'trial 4'!L32</f>
        <v>0</v>
      </c>
      <c r="M50" s="3">
        <f>'Areas of handshake'!AH30-'trial 4'!M32</f>
        <v>-1</v>
      </c>
      <c r="N50" s="3">
        <f>'Areas of handshake'!AI30-'trial 4'!N32</f>
        <v>0</v>
      </c>
      <c r="O50" s="3">
        <f>'Areas of handshake'!AJ30-'trial 4'!O32</f>
        <v>0</v>
      </c>
      <c r="P50" s="3">
        <f>'Areas of handshake'!AK30-'trial 4'!P32</f>
        <v>0</v>
      </c>
      <c r="Q50" s="3">
        <f>'Areas of handshake'!AL30-'trial 4'!Q32</f>
        <v>0</v>
      </c>
    </row>
    <row r="51" spans="1:17" ht="22.5" customHeight="1" thickBot="1" x14ac:dyDescent="0.45">
      <c r="B51" s="1" t="s">
        <v>15</v>
      </c>
      <c r="C51" s="3">
        <f>'Areas of handshake'!X31-'trial 4'!C33</f>
        <v>0</v>
      </c>
      <c r="D51" s="3">
        <f>'Areas of handshake'!Y31-'trial 4'!D33</f>
        <v>0</v>
      </c>
      <c r="E51" s="3">
        <f>'Areas of handshake'!Z31-'trial 4'!E33</f>
        <v>0</v>
      </c>
      <c r="F51" s="3">
        <f>'Areas of handshake'!AA31-'trial 4'!F33</f>
        <v>0</v>
      </c>
      <c r="G51" s="3">
        <f>'Areas of handshake'!AB31-'trial 4'!G33</f>
        <v>-1</v>
      </c>
      <c r="H51" s="3">
        <f>'Areas of handshake'!AC31-'trial 4'!H33</f>
        <v>-1</v>
      </c>
      <c r="I51" s="3">
        <f>'Areas of handshake'!AD31-'trial 4'!I33</f>
        <v>-1</v>
      </c>
      <c r="J51" s="3">
        <f>'Areas of handshake'!AE31-'trial 4'!J33</f>
        <v>0</v>
      </c>
      <c r="K51" s="3">
        <f>'Areas of handshake'!AF31-'trial 4'!K33</f>
        <v>0</v>
      </c>
      <c r="L51" s="3">
        <f>'Areas of handshake'!AG31-'trial 4'!L33</f>
        <v>-1</v>
      </c>
      <c r="M51" s="3">
        <f>'Areas of handshake'!AH31-'trial 4'!M33</f>
        <v>-1</v>
      </c>
      <c r="N51" s="3">
        <f>'Areas of handshake'!AI31-'trial 4'!N33</f>
        <v>-1</v>
      </c>
      <c r="O51" s="3">
        <f>'Areas of handshake'!AJ31-'trial 4'!O33</f>
        <v>0</v>
      </c>
      <c r="P51" s="3">
        <f>'Areas of handshake'!AK31-'trial 4'!P33</f>
        <v>0</v>
      </c>
      <c r="Q51" s="3">
        <f>'Areas of handshake'!AL31-'trial 4'!Q33</f>
        <v>0</v>
      </c>
    </row>
    <row r="52" spans="1:17" ht="22.5" customHeight="1" thickBot="1" x14ac:dyDescent="0.45">
      <c r="B52" s="1" t="s">
        <v>16</v>
      </c>
      <c r="C52" s="3">
        <f>'Areas of handshake'!X32-'trial 4'!C34</f>
        <v>0</v>
      </c>
      <c r="D52" s="3">
        <f>'Areas of handshake'!Y32-'trial 4'!D34</f>
        <v>0</v>
      </c>
      <c r="E52" s="3">
        <f>'Areas of handshake'!Z32-'trial 4'!E34</f>
        <v>1</v>
      </c>
      <c r="F52" s="3">
        <f>'Areas of handshake'!AA32-'trial 4'!F34</f>
        <v>1</v>
      </c>
      <c r="G52" s="3">
        <f>'Areas of handshake'!AB32-'trial 4'!G34</f>
        <v>0</v>
      </c>
      <c r="H52" s="3">
        <f>'Areas of handshake'!AC32-'trial 4'!H34</f>
        <v>0</v>
      </c>
      <c r="I52" s="3">
        <f>'Areas of handshake'!AD32-'trial 4'!I34</f>
        <v>0</v>
      </c>
      <c r="J52" s="3">
        <f>'Areas of handshake'!AE32-'trial 4'!J34</f>
        <v>-1</v>
      </c>
      <c r="K52" s="3">
        <f>'Areas of handshake'!AF32-'trial 4'!K34</f>
        <v>-1</v>
      </c>
      <c r="L52" s="3">
        <f>'Areas of handshake'!AG32-'trial 4'!L34</f>
        <v>-1</v>
      </c>
      <c r="M52" s="3">
        <f>'Areas of handshake'!AH32-'trial 4'!M34</f>
        <v>-1</v>
      </c>
      <c r="N52" s="3">
        <f>'Areas of handshake'!AI32-'trial 4'!N34</f>
        <v>-1</v>
      </c>
      <c r="O52" s="3">
        <f>'Areas of handshake'!AJ32-'trial 4'!O34</f>
        <v>0</v>
      </c>
      <c r="P52" s="3">
        <f>'Areas of handshake'!AK32-'trial 4'!P34</f>
        <v>0</v>
      </c>
      <c r="Q52" s="3">
        <f>'Areas of handshake'!AL32-'trial 4'!Q34</f>
        <v>0</v>
      </c>
    </row>
    <row r="53" spans="1:17" ht="22.5" customHeight="1" thickBot="1" x14ac:dyDescent="0.45">
      <c r="B53" s="1" t="s">
        <v>17</v>
      </c>
      <c r="C53" s="3">
        <f>'Areas of handshake'!X33-'trial 4'!C35</f>
        <v>1</v>
      </c>
      <c r="D53" s="3">
        <f>'Areas of handshake'!Y33-'trial 4'!D35</f>
        <v>1</v>
      </c>
      <c r="E53" s="3">
        <f>'Areas of handshake'!Z33-'trial 4'!E35</f>
        <v>1</v>
      </c>
      <c r="F53" s="3">
        <f>'Areas of handshake'!AA33-'trial 4'!F35</f>
        <v>1</v>
      </c>
      <c r="G53" s="3">
        <f>'Areas of handshake'!AB33-'trial 4'!G35</f>
        <v>0</v>
      </c>
      <c r="H53" s="3">
        <f>'Areas of handshake'!AC33-'trial 4'!H35</f>
        <v>0</v>
      </c>
      <c r="I53" s="3">
        <f>'Areas of handshake'!AD33-'trial 4'!I35</f>
        <v>0</v>
      </c>
      <c r="J53" s="3">
        <f>'Areas of handshake'!AE33-'trial 4'!J35</f>
        <v>0</v>
      </c>
      <c r="K53" s="3">
        <f>'Areas of handshake'!AF33-'trial 4'!K35</f>
        <v>0</v>
      </c>
      <c r="L53" s="3">
        <f>'Areas of handshake'!AG33-'trial 4'!L35</f>
        <v>0</v>
      </c>
      <c r="M53" s="3">
        <f>'Areas of handshake'!AH33-'trial 4'!M35</f>
        <v>0</v>
      </c>
      <c r="N53" s="3">
        <f>'Areas of handshake'!AI33-'trial 4'!N35</f>
        <v>-1</v>
      </c>
      <c r="O53" s="3">
        <f>'Areas of handshake'!AJ33-'trial 4'!O35</f>
        <v>0</v>
      </c>
      <c r="P53" s="3">
        <f>'Areas of handshake'!AK33-'trial 4'!P35</f>
        <v>0</v>
      </c>
      <c r="Q53" s="3">
        <f>'Areas of handshake'!AL33-'trial 4'!Q35</f>
        <v>0</v>
      </c>
    </row>
    <row r="54" spans="1:17" ht="22.5" customHeight="1" thickBot="1" x14ac:dyDescent="0.45">
      <c r="B54" s="1" t="s">
        <v>18</v>
      </c>
      <c r="C54" s="3">
        <f>'Areas of handshake'!X34-'trial 4'!C36</f>
        <v>0</v>
      </c>
      <c r="D54" s="3">
        <f>'Areas of handshake'!Y34-'trial 4'!D36</f>
        <v>1</v>
      </c>
      <c r="E54" s="3">
        <f>'Areas of handshake'!Z34-'trial 4'!E36</f>
        <v>1</v>
      </c>
      <c r="F54" s="3">
        <f>'Areas of handshake'!AA34-'trial 4'!F36</f>
        <v>0</v>
      </c>
      <c r="G54" s="3">
        <f>'Areas of handshake'!AB34-'trial 4'!G36</f>
        <v>0</v>
      </c>
      <c r="H54" s="3">
        <f>'Areas of handshake'!AC34-'trial 4'!H36</f>
        <v>0</v>
      </c>
      <c r="I54" s="3">
        <f>'Areas of handshake'!AD34-'trial 4'!I36</f>
        <v>0</v>
      </c>
      <c r="J54" s="3">
        <f>'Areas of handshake'!AE34-'trial 4'!J36</f>
        <v>0</v>
      </c>
      <c r="K54" s="3">
        <f>'Areas of handshake'!AF34-'trial 4'!K36</f>
        <v>0</v>
      </c>
      <c r="L54" s="3">
        <f>'Areas of handshake'!AG34-'trial 4'!L36</f>
        <v>0</v>
      </c>
      <c r="M54" s="3">
        <f>'Areas of handshake'!AH34-'trial 4'!M36</f>
        <v>0</v>
      </c>
      <c r="N54" s="3">
        <f>'Areas of handshake'!AI34-'trial 4'!N36</f>
        <v>0</v>
      </c>
      <c r="O54" s="3">
        <f>'Areas of handshake'!AJ34-'trial 4'!O36</f>
        <v>0</v>
      </c>
      <c r="P54" s="3">
        <f>'Areas of handshake'!AK34-'trial 4'!P36</f>
        <v>0</v>
      </c>
      <c r="Q54" s="3">
        <f>'Areas of handshake'!AL34-'trial 4'!Q36</f>
        <v>0</v>
      </c>
    </row>
    <row r="55" spans="1:17" ht="22.5" customHeight="1" x14ac:dyDescent="0.4">
      <c r="B55" s="1" t="s">
        <v>19</v>
      </c>
      <c r="C55" s="3">
        <f>'Areas of handshake'!X35-'trial 4'!C37</f>
        <v>0</v>
      </c>
      <c r="D55" s="3">
        <f>'Areas of handshake'!Y35-'trial 4'!D37</f>
        <v>0</v>
      </c>
      <c r="E55" s="3">
        <f>'Areas of handshake'!Z35-'trial 4'!E37</f>
        <v>0</v>
      </c>
      <c r="F55" s="3">
        <f>'Areas of handshake'!AA35-'trial 4'!F37</f>
        <v>0</v>
      </c>
      <c r="G55" s="3">
        <f>'Areas of handshake'!AB35-'trial 4'!G37</f>
        <v>0</v>
      </c>
      <c r="H55" s="3">
        <f>'Areas of handshake'!AC35-'trial 4'!H37</f>
        <v>0</v>
      </c>
      <c r="I55" s="3">
        <f>'Areas of handshake'!AD35-'trial 4'!I37</f>
        <v>0</v>
      </c>
      <c r="J55" s="3">
        <f>'Areas of handshake'!AE35-'trial 4'!J37</f>
        <v>0</v>
      </c>
      <c r="K55" s="3">
        <f>'Areas of handshake'!AF35-'trial 4'!K37</f>
        <v>0</v>
      </c>
      <c r="L55" s="3">
        <f>'Areas of handshake'!AG35-'trial 4'!L37</f>
        <v>0</v>
      </c>
      <c r="M55" s="3">
        <f>'Areas of handshake'!AH35-'trial 4'!M37</f>
        <v>0</v>
      </c>
      <c r="N55" s="3">
        <f>'Areas of handshake'!AI35-'trial 4'!N37</f>
        <v>0</v>
      </c>
      <c r="O55" s="3">
        <f>'Areas of handshake'!AJ35-'trial 4'!O37</f>
        <v>0</v>
      </c>
      <c r="P55" s="3">
        <f>'Areas of handshake'!AK35-'trial 4'!P37</f>
        <v>0</v>
      </c>
      <c r="Q55" s="3">
        <f>'Areas of handshake'!AL35-'trial 4'!Q37</f>
        <v>0</v>
      </c>
    </row>
    <row r="57" spans="1:17" ht="22.5" customHeight="1" x14ac:dyDescent="0.4">
      <c r="P57" s="1" t="s">
        <v>27</v>
      </c>
      <c r="Q57" s="1">
        <f>SUM(C41:Q55)</f>
        <v>-44</v>
      </c>
    </row>
    <row r="58" spans="1:17" ht="22.5" customHeight="1" x14ac:dyDescent="0.4">
      <c r="A58" s="1" t="s">
        <v>28</v>
      </c>
      <c r="B58" s="1" t="s">
        <v>29</v>
      </c>
      <c r="L58" s="1" t="s">
        <v>1</v>
      </c>
      <c r="M58" s="1" t="s">
        <v>4</v>
      </c>
      <c r="N58" s="1" t="s">
        <v>6</v>
      </c>
      <c r="O58" s="1" t="s">
        <v>8</v>
      </c>
      <c r="P58" s="1" t="s">
        <v>9</v>
      </c>
      <c r="Q58" s="1" t="s">
        <v>10</v>
      </c>
    </row>
    <row r="59" spans="1:17" ht="22.5" customHeight="1" thickBot="1" x14ac:dyDescent="0.45">
      <c r="C59" s="2">
        <v>1</v>
      </c>
      <c r="D59" s="2">
        <v>2</v>
      </c>
      <c r="E59" s="2">
        <v>3</v>
      </c>
      <c r="F59" s="2">
        <v>4</v>
      </c>
      <c r="G59" s="2">
        <v>5</v>
      </c>
      <c r="H59" s="2">
        <v>6</v>
      </c>
      <c r="I59" s="2">
        <v>7</v>
      </c>
      <c r="J59" s="2">
        <v>8</v>
      </c>
      <c r="K59" s="2">
        <v>9</v>
      </c>
      <c r="L59" s="2">
        <v>10</v>
      </c>
      <c r="M59" s="2">
        <v>11</v>
      </c>
      <c r="N59" s="2">
        <v>12</v>
      </c>
      <c r="O59" s="2">
        <v>13</v>
      </c>
      <c r="P59" s="2">
        <v>14</v>
      </c>
      <c r="Q59" s="2">
        <v>15</v>
      </c>
    </row>
    <row r="60" spans="1:17" ht="22.5" customHeight="1" thickBot="1" x14ac:dyDescent="0.45">
      <c r="B60" s="1" t="s">
        <v>1</v>
      </c>
      <c r="C60" s="3">
        <v>0</v>
      </c>
      <c r="D60" s="3">
        <v>0</v>
      </c>
      <c r="E60" s="3">
        <v>0</v>
      </c>
      <c r="F60" s="3">
        <v>0</v>
      </c>
      <c r="G60" s="19">
        <f>'Areas of handshake'!AB21-'trial 4'!G23</f>
        <v>0</v>
      </c>
      <c r="H60" s="19">
        <f>'Areas of handshake'!AC21-'trial 4'!H23</f>
        <v>0</v>
      </c>
      <c r="I60" s="19">
        <f>'Areas of handshake'!AD21-'trial 4'!I23</f>
        <v>0</v>
      </c>
      <c r="J60" s="19">
        <f>'Areas of handshake'!AE21-'trial 4'!J23</f>
        <v>0</v>
      </c>
      <c r="K60" s="19">
        <f>'Areas of handshake'!AF21-'trial 4'!K23</f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</row>
    <row r="61" spans="1:17" ht="22.5" customHeight="1" thickBot="1" x14ac:dyDescent="0.45">
      <c r="B61" s="1" t="s">
        <v>4</v>
      </c>
      <c r="C61" s="3">
        <v>0</v>
      </c>
      <c r="D61" s="3">
        <v>0</v>
      </c>
      <c r="E61" s="19">
        <f>'Areas of handshake'!Z22-'trial 4'!E24</f>
        <v>0</v>
      </c>
      <c r="F61" s="19">
        <f>'Areas of handshake'!AA22-'trial 4'!F24</f>
        <v>0</v>
      </c>
      <c r="G61" s="19">
        <f>'Areas of handshake'!AB22-'trial 4'!G24</f>
        <v>0</v>
      </c>
      <c r="H61" s="19">
        <f>'Areas of handshake'!AC22-'trial 4'!H24</f>
        <v>0</v>
      </c>
      <c r="I61" s="19">
        <f>'Areas of handshake'!AD22-'trial 4'!I24</f>
        <v>0</v>
      </c>
      <c r="J61" s="19">
        <f>'Areas of handshake'!AE22-'trial 4'!J24</f>
        <v>0</v>
      </c>
      <c r="K61" s="19">
        <f>'Areas of handshake'!AF22-'trial 4'!K24</f>
        <v>0</v>
      </c>
      <c r="L61" s="19">
        <f>'Areas of handshake'!AG22-'trial 4'!L24</f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</row>
    <row r="62" spans="1:17" ht="22.5" customHeight="1" thickBot="1" x14ac:dyDescent="0.45">
      <c r="B62" s="1" t="s">
        <v>6</v>
      </c>
      <c r="C62" s="3">
        <v>0</v>
      </c>
      <c r="D62" s="19">
        <f>'Areas of handshake'!Y23-'trial 4'!D25</f>
        <v>0</v>
      </c>
      <c r="E62" s="19">
        <f>'Areas of handshake'!Z23-'trial 4'!E25</f>
        <v>0</v>
      </c>
      <c r="F62" s="19">
        <f>'Areas of handshake'!AA23-'trial 4'!F25</f>
        <v>0</v>
      </c>
      <c r="G62" s="19">
        <f>'Areas of handshake'!AB23-'trial 4'!G25</f>
        <v>0</v>
      </c>
      <c r="H62" s="19">
        <f>'Areas of handshake'!AC23-'trial 4'!H25</f>
        <v>0</v>
      </c>
      <c r="I62" s="19">
        <f>'Areas of handshake'!AD23-'trial 4'!I25</f>
        <v>0</v>
      </c>
      <c r="J62" s="3">
        <v>0</v>
      </c>
      <c r="K62" s="3">
        <v>0</v>
      </c>
      <c r="L62" s="19">
        <f>'Areas of handshake'!AG23-'trial 4'!L25</f>
        <v>0</v>
      </c>
      <c r="M62" s="19">
        <f>'Areas of handshake'!AH23-'trial 4'!M25</f>
        <v>0</v>
      </c>
      <c r="N62" s="19">
        <f>'Areas of handshake'!AI23-'trial 4'!N25</f>
        <v>0</v>
      </c>
      <c r="O62" s="3">
        <v>0</v>
      </c>
      <c r="P62" s="3">
        <v>0</v>
      </c>
      <c r="Q62" s="3">
        <v>0</v>
      </c>
    </row>
    <row r="63" spans="1:17" ht="22.5" customHeight="1" thickBot="1" x14ac:dyDescent="0.45">
      <c r="B63" s="1" t="s">
        <v>8</v>
      </c>
      <c r="C63" s="19">
        <f>'Areas of handshake'!X24-'trial 4'!C26</f>
        <v>-1</v>
      </c>
      <c r="D63" s="19">
        <f>'Areas of handshake'!Y24-'trial 4'!D26</f>
        <v>0</v>
      </c>
      <c r="E63" s="19">
        <f>'Areas of handshake'!Z24-'trial 4'!E26</f>
        <v>0</v>
      </c>
      <c r="F63" s="19">
        <f>'Areas of handshake'!AA24-'trial 4'!F26</f>
        <v>0</v>
      </c>
      <c r="G63" s="19">
        <f>'Areas of handshake'!AB24-'trial 4'!G26</f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19">
        <f>'Areas of handshake'!AI24-'trial 4'!N26</f>
        <v>1</v>
      </c>
      <c r="O63" s="3">
        <v>0</v>
      </c>
      <c r="P63" s="3">
        <v>0</v>
      </c>
      <c r="Q63" s="3">
        <v>0</v>
      </c>
    </row>
    <row r="64" spans="1:17" ht="22.5" customHeight="1" thickBot="1" x14ac:dyDescent="0.45">
      <c r="B64" s="1" t="s">
        <v>9</v>
      </c>
      <c r="C64" s="19">
        <f>'Areas of handshake'!X25-'trial 4'!C27</f>
        <v>0</v>
      </c>
      <c r="D64" s="19">
        <f>'Areas of handshake'!Y25-'trial 4'!D27</f>
        <v>0</v>
      </c>
      <c r="E64" s="19">
        <f>'Areas of handshake'!Z25-'trial 4'!E27</f>
        <v>0</v>
      </c>
      <c r="F64" s="19">
        <f>'Areas of handshake'!AA25-'trial 4'!F27</f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19">
        <f>'Areas of handshake'!AI25-'trial 4'!N27</f>
        <v>1</v>
      </c>
      <c r="O64" s="3">
        <v>0</v>
      </c>
      <c r="P64" s="3">
        <v>0</v>
      </c>
      <c r="Q64" s="3">
        <v>0</v>
      </c>
    </row>
    <row r="65" spans="2:18" ht="22.5" customHeight="1" thickBot="1" x14ac:dyDescent="0.45">
      <c r="B65" s="1" t="s">
        <v>10</v>
      </c>
      <c r="C65" s="19">
        <f>'Areas of handshake'!X26-'trial 4'!C28</f>
        <v>0</v>
      </c>
      <c r="D65" s="19">
        <f>'Areas of handshake'!Y26-'trial 4'!D28</f>
        <v>0</v>
      </c>
      <c r="E65" s="19">
        <f>'Areas of handshake'!Z26-'trial 4'!E28</f>
        <v>0</v>
      </c>
      <c r="F65" s="19">
        <f>'Areas of handshake'!AA26-'trial 4'!F28</f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19">
        <f>'Areas of handshake'!AH26-'trial 4'!M28</f>
        <v>0</v>
      </c>
      <c r="N65" s="19">
        <f>'Areas of handshake'!AI26-'trial 4'!N28</f>
        <v>1</v>
      </c>
      <c r="O65" s="3">
        <v>0</v>
      </c>
      <c r="P65" s="3">
        <v>0</v>
      </c>
      <c r="Q65" s="3">
        <v>0</v>
      </c>
    </row>
    <row r="66" spans="2:18" ht="22.5" customHeight="1" thickBot="1" x14ac:dyDescent="0.45">
      <c r="B66" s="1" t="s">
        <v>11</v>
      </c>
      <c r="C66" s="19">
        <f>'Areas of handshake'!X27-'trial 4'!C29</f>
        <v>0</v>
      </c>
      <c r="D66" s="19">
        <f>'Areas of handshake'!Y27-'trial 4'!D29</f>
        <v>0</v>
      </c>
      <c r="E66" s="19">
        <f>'Areas of handshake'!Z27-'trial 4'!E29</f>
        <v>0</v>
      </c>
      <c r="F66" s="19">
        <f>'Areas of handshake'!AA27-'trial 4'!F29</f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19">
        <f>'Areas of handshake'!AG27-'trial 4'!L29</f>
        <v>0</v>
      </c>
      <c r="M66" s="19">
        <f>'Areas of handshake'!AH27-'trial 4'!M29</f>
        <v>0</v>
      </c>
      <c r="N66" s="19">
        <f>'Areas of handshake'!AI27-'trial 4'!N29</f>
        <v>1</v>
      </c>
      <c r="O66" s="3">
        <v>0</v>
      </c>
      <c r="P66" s="3">
        <v>0</v>
      </c>
      <c r="Q66" s="3">
        <v>0</v>
      </c>
    </row>
    <row r="67" spans="2:18" ht="22.5" customHeight="1" thickBot="1" x14ac:dyDescent="0.45">
      <c r="B67" s="1" t="s">
        <v>12</v>
      </c>
      <c r="C67" s="19">
        <f>'Areas of handshake'!X28-'trial 4'!C30</f>
        <v>0</v>
      </c>
      <c r="D67" s="19">
        <f>'Areas of handshake'!Y28-'trial 4'!D30</f>
        <v>0</v>
      </c>
      <c r="E67" s="19">
        <f>'Areas of handshake'!Z28-'trial 4'!E30</f>
        <v>0</v>
      </c>
      <c r="F67" s="19">
        <f>'Areas of handshake'!AA28-'trial 4'!F30</f>
        <v>0</v>
      </c>
      <c r="G67" s="3">
        <v>0</v>
      </c>
      <c r="H67" s="3">
        <v>0</v>
      </c>
      <c r="I67" s="3">
        <v>0</v>
      </c>
      <c r="J67" s="3">
        <f>'Areas of handshake'!AE28-'trial 4'!J30</f>
        <v>-1</v>
      </c>
      <c r="K67" s="19">
        <f>'Areas of handshake'!AF28-'trial 4'!K30</f>
        <v>0</v>
      </c>
      <c r="L67" s="19">
        <f>'Areas of handshake'!AG28-'trial 4'!L30</f>
        <v>0</v>
      </c>
      <c r="M67" s="19">
        <f>'Areas of handshake'!AH28-'trial 4'!M30</f>
        <v>0</v>
      </c>
      <c r="N67" s="19">
        <f>'Areas of handshake'!AI28-'trial 4'!N30</f>
        <v>1</v>
      </c>
      <c r="O67" s="3">
        <v>0</v>
      </c>
      <c r="P67" s="3">
        <v>0</v>
      </c>
      <c r="Q67" s="3">
        <v>0</v>
      </c>
    </row>
    <row r="68" spans="2:18" ht="22.5" customHeight="1" thickBot="1" x14ac:dyDescent="0.45">
      <c r="B68" s="1" t="s">
        <v>13</v>
      </c>
      <c r="C68" s="19">
        <f>'Areas of handshake'!X29-'trial 4'!C31</f>
        <v>0</v>
      </c>
      <c r="D68" s="19">
        <f>'Areas of handshake'!Y29-'trial 4'!D31</f>
        <v>0</v>
      </c>
      <c r="E68" s="19">
        <f>'Areas of handshake'!Z29-'trial 4'!E31</f>
        <v>0</v>
      </c>
      <c r="F68" s="3">
        <v>0</v>
      </c>
      <c r="G68" s="3">
        <v>0</v>
      </c>
      <c r="H68" s="3">
        <v>0</v>
      </c>
      <c r="I68" s="3">
        <v>0</v>
      </c>
      <c r="J68" s="19">
        <f>'Areas of handshake'!AE29-'trial 4'!J31</f>
        <v>0</v>
      </c>
      <c r="K68" s="19">
        <f>'Areas of handshake'!AF29-'trial 4'!K31</f>
        <v>0</v>
      </c>
      <c r="L68" s="19">
        <f>'Areas of handshake'!AG29-'trial 4'!L31</f>
        <v>0</v>
      </c>
      <c r="M68" s="19">
        <f>'Areas of handshake'!AH29-'trial 4'!M31</f>
        <v>0</v>
      </c>
      <c r="N68" s="3">
        <v>0</v>
      </c>
      <c r="O68" s="3">
        <v>0</v>
      </c>
      <c r="P68" s="3">
        <v>0</v>
      </c>
      <c r="Q68" s="3">
        <v>0</v>
      </c>
    </row>
    <row r="69" spans="2:18" ht="22.5" customHeight="1" thickBot="1" x14ac:dyDescent="0.45">
      <c r="B69" s="1" t="s">
        <v>14</v>
      </c>
      <c r="C69" s="19">
        <f>'Areas of handshake'!X30-'trial 4'!C32</f>
        <v>0</v>
      </c>
      <c r="D69" s="19">
        <f>'Areas of handshake'!Y30-'trial 4'!D32</f>
        <v>0</v>
      </c>
      <c r="E69" s="19">
        <f>'Areas of handshake'!Z30-'trial 4'!E32</f>
        <v>0</v>
      </c>
      <c r="F69" s="19">
        <f>'Areas of handshake'!AA30-'trial 4'!F32</f>
        <v>0</v>
      </c>
      <c r="G69" s="3">
        <v>0</v>
      </c>
      <c r="H69" s="3">
        <v>0</v>
      </c>
      <c r="I69" s="3">
        <v>0</v>
      </c>
      <c r="J69" s="19">
        <f>'Areas of handshake'!AE30-'trial 4'!J32</f>
        <v>0</v>
      </c>
      <c r="K69" s="19">
        <f>'Areas of handshake'!AF30-'trial 4'!K32</f>
        <v>0</v>
      </c>
      <c r="L69" s="19">
        <f>'Areas of handshake'!AG30-'trial 4'!L32</f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</row>
    <row r="70" spans="2:18" ht="22.5" customHeight="1" thickBot="1" x14ac:dyDescent="0.45">
      <c r="B70" s="1" t="s">
        <v>15</v>
      </c>
      <c r="C70" s="19">
        <f>'Areas of handshake'!X31-'trial 4'!C33</f>
        <v>0</v>
      </c>
      <c r="D70" s="19">
        <f>'Areas of handshake'!Y31-'trial 4'!D33</f>
        <v>0</v>
      </c>
      <c r="E70" s="19">
        <f>'Areas of handshake'!Z31-'trial 4'!E33</f>
        <v>0</v>
      </c>
      <c r="F70" s="19">
        <f>'Areas of handshake'!AA31-'trial 4'!F33</f>
        <v>0</v>
      </c>
      <c r="G70" s="3">
        <v>0</v>
      </c>
      <c r="H70" s="3">
        <v>0</v>
      </c>
      <c r="I70" s="3">
        <v>0</v>
      </c>
      <c r="J70" s="19">
        <f>'Areas of handshake'!AE31-'trial 4'!J33</f>
        <v>0</v>
      </c>
      <c r="K70" s="19">
        <f>'Areas of handshake'!AF31-'trial 4'!K33</f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</row>
    <row r="71" spans="2:18" ht="22.5" customHeight="1" thickBot="1" x14ac:dyDescent="0.45">
      <c r="B71" s="1" t="s">
        <v>16</v>
      </c>
      <c r="C71" s="19">
        <f>'Areas of handshake'!X32-'trial 4'!C34</f>
        <v>0</v>
      </c>
      <c r="D71" s="19">
        <f>'Areas of handshake'!Y32-'trial 4'!D34</f>
        <v>0</v>
      </c>
      <c r="E71" s="19">
        <f>'Areas of handshake'!Z32-'trial 4'!E34</f>
        <v>1</v>
      </c>
      <c r="F71" s="19">
        <f>'Areas of handshake'!AA32-'trial 4'!F34</f>
        <v>1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</row>
    <row r="72" spans="2:18" ht="22.5" customHeight="1" thickBot="1" x14ac:dyDescent="0.45">
      <c r="B72" s="1" t="s">
        <v>17</v>
      </c>
      <c r="C72" s="19">
        <f>'Areas of handshake'!X33-'trial 4'!C35</f>
        <v>1</v>
      </c>
      <c r="D72" s="19">
        <f>'Areas of handshake'!Y33-'trial 4'!D35</f>
        <v>1</v>
      </c>
      <c r="E72" s="19">
        <f>'Areas of handshake'!Z33-'trial 4'!E35</f>
        <v>1</v>
      </c>
      <c r="F72" s="19">
        <f>'Areas of handshake'!AA33-'trial 4'!F35</f>
        <v>1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</row>
    <row r="73" spans="2:18" ht="22.5" customHeight="1" thickBot="1" x14ac:dyDescent="0.45">
      <c r="B73" s="1" t="s">
        <v>18</v>
      </c>
      <c r="C73" s="3">
        <v>0</v>
      </c>
      <c r="D73" s="19">
        <f>'Areas of handshake'!Y34-'trial 4'!D36</f>
        <v>1</v>
      </c>
      <c r="E73" s="19">
        <f>'Areas of handshake'!Z34-'trial 4'!E36</f>
        <v>1</v>
      </c>
      <c r="F73" s="3">
        <f>'Areas of handshake'!AA34-'trial 4'!F36</f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</row>
    <row r="74" spans="2:18" ht="22.5" customHeight="1" x14ac:dyDescent="0.4">
      <c r="B74" s="1" t="s">
        <v>19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</row>
    <row r="75" spans="2:18" ht="22.5" customHeight="1" x14ac:dyDescent="0.4">
      <c r="C75" s="1">
        <v>9</v>
      </c>
      <c r="D75" s="1">
        <v>12</v>
      </c>
      <c r="E75" s="1">
        <v>13</v>
      </c>
      <c r="F75" s="1">
        <v>11</v>
      </c>
      <c r="G75" s="1">
        <v>4</v>
      </c>
      <c r="H75" s="1">
        <v>4</v>
      </c>
      <c r="I75" s="1">
        <v>3</v>
      </c>
      <c r="J75" s="1">
        <v>5</v>
      </c>
      <c r="K75" s="1">
        <v>6</v>
      </c>
      <c r="L75" s="1">
        <v>6</v>
      </c>
      <c r="M75" s="1">
        <v>5</v>
      </c>
      <c r="N75" s="1">
        <v>6</v>
      </c>
      <c r="R75" s="1">
        <f>SUM(C75:N75)</f>
        <v>84</v>
      </c>
    </row>
    <row r="76" spans="2:18" ht="22.5" customHeight="1" x14ac:dyDescent="0.4">
      <c r="P76" s="1" t="s">
        <v>27</v>
      </c>
      <c r="Q76" s="1">
        <f>SUM(C60:Q74)</f>
        <v>11</v>
      </c>
    </row>
    <row r="77" spans="2:18" ht="22.5" customHeight="1" x14ac:dyDescent="0.4">
      <c r="Q77" s="1">
        <f>(R75-Q76)/R75*100</f>
        <v>86.904761904761912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90D78-95AE-4521-8E4B-804CD107C738}">
  <dimension ref="A1:W77"/>
  <sheetViews>
    <sheetView tabSelected="1" topLeftCell="B56" zoomScale="90" zoomScaleNormal="90" workbookViewId="0">
      <selection activeCell="Q77" sqref="Q77"/>
    </sheetView>
  </sheetViews>
  <sheetFormatPr defaultColWidth="3.625" defaultRowHeight="22.5" customHeight="1" x14ac:dyDescent="0.4"/>
  <cols>
    <col min="1" max="1" width="3.875" style="1" customWidth="1"/>
    <col min="2" max="2" width="3.625" style="1"/>
    <col min="3" max="17" width="4.625" style="1" customWidth="1"/>
    <col min="18" max="18" width="5" style="1" bestFit="1" customWidth="1"/>
    <col min="19" max="19" width="5.625" style="1" bestFit="1" customWidth="1"/>
    <col min="20" max="20" width="3.625" style="1"/>
    <col min="21" max="21" width="7.125" style="1" bestFit="1" customWidth="1"/>
    <col min="22" max="22" width="6.375" style="1" customWidth="1"/>
    <col min="23" max="23" width="7.5" style="1" customWidth="1"/>
    <col min="24" max="16384" width="3.625" style="1"/>
  </cols>
  <sheetData>
    <row r="1" spans="1:23" ht="22.5" customHeight="1" x14ac:dyDescent="0.4">
      <c r="A1" s="16">
        <v>1</v>
      </c>
      <c r="C1" s="1" t="s">
        <v>23</v>
      </c>
      <c r="L1" s="1" t="s">
        <v>1</v>
      </c>
      <c r="M1" s="1" t="s">
        <v>4</v>
      </c>
      <c r="N1" s="1" t="s">
        <v>6</v>
      </c>
      <c r="O1" s="1" t="s">
        <v>8</v>
      </c>
      <c r="P1" s="1" t="s">
        <v>9</v>
      </c>
      <c r="Q1" s="1" t="s">
        <v>10</v>
      </c>
    </row>
    <row r="2" spans="1:23" ht="22.5" customHeight="1" thickBot="1" x14ac:dyDescent="0.45"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T2" s="1" t="s">
        <v>0</v>
      </c>
      <c r="U2" s="1">
        <v>15.674655</v>
      </c>
    </row>
    <row r="3" spans="1:23" ht="22.5" customHeight="1" x14ac:dyDescent="0.4">
      <c r="B3" s="1" t="s">
        <v>1</v>
      </c>
      <c r="C3" s="3">
        <v>77.05</v>
      </c>
      <c r="D3" s="8">
        <v>99.49</v>
      </c>
      <c r="E3" s="18">
        <v>97.32</v>
      </c>
      <c r="F3" s="8">
        <v>84.68</v>
      </c>
      <c r="G3" s="8">
        <v>53.99</v>
      </c>
      <c r="H3" s="8">
        <v>89.51</v>
      </c>
      <c r="I3" s="8">
        <v>93.77</v>
      </c>
      <c r="J3" s="8">
        <v>78.63</v>
      </c>
      <c r="K3" s="8">
        <v>63.5</v>
      </c>
      <c r="L3" s="8">
        <v>74.5</v>
      </c>
      <c r="M3" s="8">
        <v>71.28</v>
      </c>
      <c r="N3" s="8">
        <v>35.770000000000003</v>
      </c>
      <c r="O3" s="8">
        <v>36.56</v>
      </c>
      <c r="P3" s="8">
        <v>0</v>
      </c>
      <c r="Q3" s="9">
        <v>0</v>
      </c>
      <c r="S3" s="1" t="s">
        <v>2</v>
      </c>
      <c r="T3" s="1" t="s">
        <v>3</v>
      </c>
      <c r="U3" s="1">
        <v>558.00806399999999</v>
      </c>
      <c r="V3" s="15">
        <f>500/U3</f>
        <v>0.89604439838346139</v>
      </c>
      <c r="W3" s="1">
        <v>1901.4922799999999</v>
      </c>
    </row>
    <row r="4" spans="1:23" ht="22.5" customHeight="1" x14ac:dyDescent="0.4">
      <c r="B4" s="1" t="s">
        <v>4</v>
      </c>
      <c r="C4" s="10">
        <v>98.85</v>
      </c>
      <c r="D4" s="1">
        <v>99.73</v>
      </c>
      <c r="E4" s="18">
        <v>100</v>
      </c>
      <c r="F4" s="18">
        <v>97.35</v>
      </c>
      <c r="G4" s="1">
        <v>96.64</v>
      </c>
      <c r="H4" s="18">
        <v>99.32</v>
      </c>
      <c r="I4" s="1">
        <v>95.68</v>
      </c>
      <c r="J4" s="1">
        <v>99.35</v>
      </c>
      <c r="K4" s="1">
        <v>99.93</v>
      </c>
      <c r="L4" s="1">
        <v>100</v>
      </c>
      <c r="M4" s="1">
        <v>100</v>
      </c>
      <c r="N4" s="1">
        <v>87.77</v>
      </c>
      <c r="O4" s="1">
        <v>61.87</v>
      </c>
      <c r="P4" s="1">
        <v>0</v>
      </c>
      <c r="Q4" s="11">
        <v>0</v>
      </c>
      <c r="T4" s="1" t="s">
        <v>5</v>
      </c>
      <c r="U4" s="1">
        <v>1242</v>
      </c>
      <c r="V4" s="15">
        <f>1150/U4</f>
        <v>0.92592592592592593</v>
      </c>
      <c r="W4" s="1">
        <v>2173.3846199999998</v>
      </c>
    </row>
    <row r="5" spans="1:23" ht="22.5" customHeight="1" x14ac:dyDescent="0.4">
      <c r="B5" s="1" t="s">
        <v>6</v>
      </c>
      <c r="C5" s="17">
        <v>98.94</v>
      </c>
      <c r="D5" s="1">
        <v>99.93</v>
      </c>
      <c r="E5" s="18">
        <v>100</v>
      </c>
      <c r="F5" s="18">
        <v>99.93</v>
      </c>
      <c r="G5" s="18">
        <v>98.28</v>
      </c>
      <c r="H5" s="18">
        <v>93.97</v>
      </c>
      <c r="I5" s="18">
        <v>94.7</v>
      </c>
      <c r="J5" s="18">
        <v>88.99</v>
      </c>
      <c r="K5" s="18">
        <v>96.11</v>
      </c>
      <c r="L5" s="18">
        <v>98.86</v>
      </c>
      <c r="M5" s="1">
        <v>98.32</v>
      </c>
      <c r="N5" s="1">
        <v>73.230999999999995</v>
      </c>
      <c r="O5" s="1">
        <v>95.93</v>
      </c>
      <c r="P5" s="1">
        <v>0</v>
      </c>
      <c r="Q5" s="11">
        <v>0</v>
      </c>
      <c r="S5" s="1" t="s">
        <v>7</v>
      </c>
      <c r="T5" s="1" t="s">
        <v>3</v>
      </c>
      <c r="U5" s="1">
        <v>3139.7395700000002</v>
      </c>
    </row>
    <row r="6" spans="1:23" ht="22.5" customHeight="1" x14ac:dyDescent="0.4">
      <c r="B6" s="1" t="s">
        <v>8</v>
      </c>
      <c r="C6" s="17">
        <v>98.72</v>
      </c>
      <c r="D6" s="1">
        <v>99.8</v>
      </c>
      <c r="E6" s="18">
        <v>100</v>
      </c>
      <c r="F6" s="18">
        <v>99.48</v>
      </c>
      <c r="G6" s="18">
        <v>85.01</v>
      </c>
      <c r="H6" s="18">
        <v>56.3</v>
      </c>
      <c r="I6" s="18">
        <v>52.79</v>
      </c>
      <c r="J6" s="18">
        <v>90.65</v>
      </c>
      <c r="K6" s="18">
        <v>90.95</v>
      </c>
      <c r="L6" s="18">
        <v>90.99</v>
      </c>
      <c r="M6" s="1">
        <v>73.05</v>
      </c>
      <c r="N6" s="1">
        <v>39.950000000000003</v>
      </c>
      <c r="O6" s="1">
        <v>96.11</v>
      </c>
      <c r="P6" s="1">
        <v>0</v>
      </c>
      <c r="Q6" s="11">
        <v>0</v>
      </c>
      <c r="T6" s="1" t="s">
        <v>5</v>
      </c>
      <c r="U6" s="1">
        <v>4304.6296300000004</v>
      </c>
    </row>
    <row r="7" spans="1:23" ht="22.5" customHeight="1" x14ac:dyDescent="0.4">
      <c r="B7" s="1" t="s">
        <v>9</v>
      </c>
      <c r="C7" s="17">
        <v>98.81</v>
      </c>
      <c r="D7" s="1">
        <v>99.4</v>
      </c>
      <c r="E7" s="18">
        <v>95.98</v>
      </c>
      <c r="F7" s="18">
        <v>98.77</v>
      </c>
      <c r="G7" s="18">
        <v>79.22</v>
      </c>
      <c r="H7" s="18">
        <v>15.4</v>
      </c>
      <c r="I7" s="18">
        <v>27.05</v>
      </c>
      <c r="J7" s="18">
        <v>78.5</v>
      </c>
      <c r="K7" s="1">
        <v>95.01</v>
      </c>
      <c r="L7" s="1">
        <v>98.72</v>
      </c>
      <c r="M7" s="1">
        <v>78.849999999999994</v>
      </c>
      <c r="N7" s="1">
        <v>19.010000000000002</v>
      </c>
      <c r="O7" s="1">
        <v>29.68</v>
      </c>
      <c r="P7" s="1">
        <v>0</v>
      </c>
      <c r="Q7" s="11">
        <v>0</v>
      </c>
      <c r="U7" s="1" t="s">
        <v>22</v>
      </c>
    </row>
    <row r="8" spans="1:23" ht="22.5" customHeight="1" x14ac:dyDescent="0.4">
      <c r="B8" s="1" t="s">
        <v>10</v>
      </c>
      <c r="C8" s="10">
        <v>96.23</v>
      </c>
      <c r="D8" s="1">
        <v>99.65</v>
      </c>
      <c r="E8" s="18">
        <v>99.62</v>
      </c>
      <c r="F8" s="18">
        <v>99.89</v>
      </c>
      <c r="G8" s="18">
        <v>72.59</v>
      </c>
      <c r="H8" s="18">
        <v>8.32</v>
      </c>
      <c r="I8" s="18">
        <v>59.42</v>
      </c>
      <c r="J8" s="1">
        <v>91.17</v>
      </c>
      <c r="K8" s="1">
        <v>98.02</v>
      </c>
      <c r="L8" s="1">
        <v>99.911000000000001</v>
      </c>
      <c r="M8" s="1">
        <v>94.61</v>
      </c>
      <c r="N8" s="1">
        <v>12.41</v>
      </c>
      <c r="O8" s="1">
        <v>0</v>
      </c>
      <c r="P8" s="1">
        <v>0</v>
      </c>
      <c r="Q8" s="11">
        <v>0</v>
      </c>
      <c r="T8" s="1" t="s">
        <v>0</v>
      </c>
      <c r="U8" s="1">
        <v>-8.7521339999999999</v>
      </c>
    </row>
    <row r="9" spans="1:23" ht="22.5" customHeight="1" x14ac:dyDescent="0.4">
      <c r="B9" s="1" t="s">
        <v>11</v>
      </c>
      <c r="C9" s="17">
        <v>88.49</v>
      </c>
      <c r="D9" s="1">
        <v>92.53</v>
      </c>
      <c r="E9" s="18">
        <v>92.58</v>
      </c>
      <c r="F9" s="18">
        <v>89.76</v>
      </c>
      <c r="G9" s="18">
        <v>33.619999999999997</v>
      </c>
      <c r="H9" s="1">
        <v>22.08</v>
      </c>
      <c r="I9" s="1">
        <v>76.290000000000006</v>
      </c>
      <c r="J9" s="1">
        <v>93.39</v>
      </c>
      <c r="K9" s="18">
        <v>92.07</v>
      </c>
      <c r="L9" s="1">
        <v>98.31</v>
      </c>
      <c r="M9" s="1">
        <v>98.47</v>
      </c>
      <c r="N9" s="1">
        <v>66.83</v>
      </c>
      <c r="O9" s="1">
        <v>0</v>
      </c>
      <c r="P9" s="1">
        <v>0</v>
      </c>
      <c r="Q9" s="11">
        <v>0</v>
      </c>
      <c r="S9" s="2"/>
    </row>
    <row r="10" spans="1:23" ht="22.5" customHeight="1" x14ac:dyDescent="0.4">
      <c r="B10" s="1" t="s">
        <v>12</v>
      </c>
      <c r="C10" s="10">
        <v>73.75</v>
      </c>
      <c r="D10" s="1">
        <v>93.41</v>
      </c>
      <c r="E10" s="18">
        <v>88.94</v>
      </c>
      <c r="F10" s="18">
        <v>59.45</v>
      </c>
      <c r="G10" s="1">
        <v>14.36</v>
      </c>
      <c r="H10" s="1">
        <v>45.48</v>
      </c>
      <c r="I10" s="1">
        <v>64.069999999999993</v>
      </c>
      <c r="J10" s="18">
        <v>59.77</v>
      </c>
      <c r="K10" s="18">
        <v>82.99</v>
      </c>
      <c r="L10" s="1">
        <v>97.57</v>
      </c>
      <c r="M10" s="1">
        <v>98.74</v>
      </c>
      <c r="N10" s="1">
        <v>97.48</v>
      </c>
      <c r="O10" s="1">
        <v>50.49</v>
      </c>
      <c r="P10" s="1">
        <v>0</v>
      </c>
      <c r="Q10" s="11">
        <v>0</v>
      </c>
      <c r="S10" s="2"/>
      <c r="T10" s="1" t="s">
        <v>0</v>
      </c>
      <c r="U10" s="1">
        <v>7.497681</v>
      </c>
    </row>
    <row r="11" spans="1:23" ht="22.5" customHeight="1" x14ac:dyDescent="0.4">
      <c r="B11" s="1" t="s">
        <v>13</v>
      </c>
      <c r="C11" s="17">
        <v>84.34</v>
      </c>
      <c r="D11" s="1">
        <v>97.44</v>
      </c>
      <c r="E11" s="18">
        <v>76.58</v>
      </c>
      <c r="F11" s="18">
        <v>69.03</v>
      </c>
      <c r="G11" s="1">
        <v>68.5</v>
      </c>
      <c r="H11" s="1">
        <v>69.900000000000006</v>
      </c>
      <c r="I11" s="1">
        <v>72.290000000000006</v>
      </c>
      <c r="J11" s="18">
        <v>88.52</v>
      </c>
      <c r="K11" s="18">
        <v>80.650000000000006</v>
      </c>
      <c r="L11" s="1">
        <v>97.44</v>
      </c>
      <c r="M11" s="1">
        <v>98.05</v>
      </c>
      <c r="N11" s="1">
        <v>85.12</v>
      </c>
      <c r="O11" s="1">
        <v>49</v>
      </c>
      <c r="P11" s="1">
        <v>0</v>
      </c>
      <c r="Q11" s="11">
        <v>0</v>
      </c>
    </row>
    <row r="12" spans="1:23" ht="22.5" customHeight="1" x14ac:dyDescent="0.4">
      <c r="B12" s="1" t="s">
        <v>14</v>
      </c>
      <c r="C12" s="10">
        <v>46.7</v>
      </c>
      <c r="D12" s="1">
        <v>84.54</v>
      </c>
      <c r="E12" s="1">
        <v>95.17</v>
      </c>
      <c r="F12" s="1">
        <v>99.57</v>
      </c>
      <c r="G12" s="1">
        <v>100</v>
      </c>
      <c r="H12" s="1">
        <v>92.89</v>
      </c>
      <c r="I12" s="1">
        <v>75.62</v>
      </c>
      <c r="J12" s="18">
        <v>96.14</v>
      </c>
      <c r="K12" s="18">
        <v>94.67</v>
      </c>
      <c r="L12" s="1">
        <v>99.57</v>
      </c>
      <c r="M12" s="1">
        <v>99.78</v>
      </c>
      <c r="N12" s="1">
        <v>69.319999999999993</v>
      </c>
      <c r="O12" s="1">
        <v>48.11</v>
      </c>
      <c r="P12" s="1">
        <v>0</v>
      </c>
      <c r="Q12" s="11">
        <v>0</v>
      </c>
    </row>
    <row r="13" spans="1:23" ht="22.5" customHeight="1" x14ac:dyDescent="0.4">
      <c r="B13" s="1" t="s">
        <v>15</v>
      </c>
      <c r="C13" s="10">
        <v>57.84</v>
      </c>
      <c r="D13" s="1">
        <v>93.43</v>
      </c>
      <c r="E13" s="18">
        <v>99.15</v>
      </c>
      <c r="F13" s="18">
        <v>99.63</v>
      </c>
      <c r="G13" s="18">
        <v>100</v>
      </c>
      <c r="H13" s="1">
        <v>100</v>
      </c>
      <c r="I13" s="18">
        <v>98.86</v>
      </c>
      <c r="J13" s="18">
        <v>98.95</v>
      </c>
      <c r="K13" s="18">
        <v>97.84</v>
      </c>
      <c r="L13" s="1">
        <v>98.85</v>
      </c>
      <c r="M13" s="1">
        <v>99.32</v>
      </c>
      <c r="N13" s="1">
        <v>53.98</v>
      </c>
      <c r="O13" s="1">
        <v>43.37</v>
      </c>
      <c r="P13" s="1">
        <v>0</v>
      </c>
      <c r="Q13" s="11">
        <v>0</v>
      </c>
    </row>
    <row r="14" spans="1:23" ht="22.5" customHeight="1" x14ac:dyDescent="0.4">
      <c r="B14" s="1" t="s">
        <v>16</v>
      </c>
      <c r="C14" s="17">
        <v>60.95</v>
      </c>
      <c r="D14" s="18">
        <v>73.47</v>
      </c>
      <c r="E14" s="18">
        <v>72.56</v>
      </c>
      <c r="F14" s="18">
        <v>79.290000000000006</v>
      </c>
      <c r="G14" s="18">
        <v>84.16</v>
      </c>
      <c r="H14" s="1">
        <v>90.51</v>
      </c>
      <c r="I14" s="1">
        <v>96.85</v>
      </c>
      <c r="J14" s="18">
        <v>97.48</v>
      </c>
      <c r="K14" s="18">
        <v>99.46</v>
      </c>
      <c r="L14" s="1">
        <v>98.7</v>
      </c>
      <c r="M14" s="1">
        <v>99.75</v>
      </c>
      <c r="N14" s="1">
        <v>56.83</v>
      </c>
      <c r="O14" s="1">
        <v>38.81</v>
      </c>
      <c r="P14" s="1">
        <v>0</v>
      </c>
      <c r="Q14" s="11">
        <v>0</v>
      </c>
    </row>
    <row r="15" spans="1:23" ht="22.5" customHeight="1" x14ac:dyDescent="0.4">
      <c r="B15" s="1" t="s">
        <v>17</v>
      </c>
      <c r="C15" s="10">
        <v>18.04</v>
      </c>
      <c r="D15" s="1">
        <v>49.05</v>
      </c>
      <c r="E15" s="1">
        <v>58.99</v>
      </c>
      <c r="F15" s="1">
        <v>63.25</v>
      </c>
      <c r="G15" s="1">
        <v>56.94</v>
      </c>
      <c r="H15" s="1">
        <v>67.08</v>
      </c>
      <c r="I15" s="1">
        <v>73.41</v>
      </c>
      <c r="J15" s="1">
        <v>79.41</v>
      </c>
      <c r="K15" s="1">
        <v>90.2</v>
      </c>
      <c r="L15" s="1">
        <v>92.16</v>
      </c>
      <c r="M15" s="1">
        <v>47.26</v>
      </c>
      <c r="N15" s="1">
        <v>38.56</v>
      </c>
      <c r="O15" s="1">
        <v>0</v>
      </c>
      <c r="P15" s="1">
        <v>0</v>
      </c>
      <c r="Q15" s="11">
        <v>0</v>
      </c>
      <c r="U15" s="1">
        <v>820</v>
      </c>
    </row>
    <row r="16" spans="1:23" ht="22.5" customHeight="1" x14ac:dyDescent="0.4">
      <c r="B16" s="1" t="s">
        <v>18</v>
      </c>
      <c r="C16" s="10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1">
        <v>0</v>
      </c>
      <c r="U16" s="1">
        <v>820</v>
      </c>
    </row>
    <row r="17" spans="1:21" ht="22.5" customHeight="1" thickBot="1" x14ac:dyDescent="0.45">
      <c r="B17" s="1" t="s">
        <v>19</v>
      </c>
      <c r="C17" s="12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</row>
    <row r="18" spans="1:21" ht="22.5" customHeight="1" x14ac:dyDescent="0.4"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19" spans="1:21" ht="22.5" customHeight="1" x14ac:dyDescent="0.4"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</row>
    <row r="21" spans="1:21" ht="22.5" customHeight="1" x14ac:dyDescent="0.4">
      <c r="A21" s="1">
        <v>2</v>
      </c>
      <c r="C21" s="1" t="s">
        <v>25</v>
      </c>
      <c r="U21" s="1" t="s">
        <v>24</v>
      </c>
    </row>
    <row r="22" spans="1:21" ht="22.5" customHeight="1" thickBot="1" x14ac:dyDescent="0.45">
      <c r="C22" s="2">
        <v>1</v>
      </c>
      <c r="D22" s="2">
        <v>2</v>
      </c>
      <c r="E22" s="2">
        <v>3</v>
      </c>
      <c r="F22" s="2">
        <v>4</v>
      </c>
      <c r="G22" s="2">
        <v>5</v>
      </c>
      <c r="H22" s="2">
        <v>6</v>
      </c>
      <c r="I22" s="2">
        <v>7</v>
      </c>
      <c r="J22" s="2">
        <v>8</v>
      </c>
      <c r="K22" s="2">
        <v>9</v>
      </c>
      <c r="L22" s="2">
        <v>10</v>
      </c>
      <c r="M22" s="2">
        <v>11</v>
      </c>
      <c r="N22" s="2">
        <v>12</v>
      </c>
      <c r="O22" s="2">
        <v>13</v>
      </c>
      <c r="P22" s="2">
        <v>14</v>
      </c>
      <c r="Q22" s="2">
        <v>15</v>
      </c>
    </row>
    <row r="23" spans="1:21" ht="22.5" customHeight="1" x14ac:dyDescent="0.4">
      <c r="B23" s="1" t="s">
        <v>1</v>
      </c>
      <c r="C23" s="3">
        <f t="shared" ref="C23:Q37" si="0">ROUND(C3,-2)/100</f>
        <v>1</v>
      </c>
      <c r="D23" s="8">
        <f t="shared" si="0"/>
        <v>1</v>
      </c>
      <c r="E23" s="8">
        <f t="shared" si="0"/>
        <v>1</v>
      </c>
      <c r="F23" s="8">
        <f t="shared" si="0"/>
        <v>1</v>
      </c>
      <c r="G23" s="8">
        <f t="shared" si="0"/>
        <v>1</v>
      </c>
      <c r="H23" s="8">
        <f t="shared" si="0"/>
        <v>1</v>
      </c>
      <c r="I23" s="8">
        <f t="shared" si="0"/>
        <v>1</v>
      </c>
      <c r="J23" s="8">
        <f t="shared" si="0"/>
        <v>1</v>
      </c>
      <c r="K23" s="8">
        <f t="shared" si="0"/>
        <v>1</v>
      </c>
      <c r="L23" s="8">
        <f t="shared" si="0"/>
        <v>1</v>
      </c>
      <c r="M23" s="8">
        <f t="shared" si="0"/>
        <v>1</v>
      </c>
      <c r="N23" s="8">
        <f t="shared" si="0"/>
        <v>0</v>
      </c>
      <c r="O23" s="8">
        <f t="shared" si="0"/>
        <v>0</v>
      </c>
      <c r="P23" s="8">
        <f t="shared" si="0"/>
        <v>0</v>
      </c>
      <c r="Q23" s="9">
        <f t="shared" si="0"/>
        <v>0</v>
      </c>
    </row>
    <row r="24" spans="1:21" ht="22.5" customHeight="1" x14ac:dyDescent="0.4">
      <c r="B24" s="1" t="s">
        <v>4</v>
      </c>
      <c r="C24" s="10">
        <f t="shared" si="0"/>
        <v>1</v>
      </c>
      <c r="D24" s="1">
        <f t="shared" si="0"/>
        <v>1</v>
      </c>
      <c r="E24" s="1">
        <f t="shared" si="0"/>
        <v>1</v>
      </c>
      <c r="F24" s="1">
        <f t="shared" si="0"/>
        <v>1</v>
      </c>
      <c r="G24" s="1">
        <f t="shared" si="0"/>
        <v>1</v>
      </c>
      <c r="H24" s="1">
        <f t="shared" si="0"/>
        <v>1</v>
      </c>
      <c r="I24" s="1">
        <f t="shared" si="0"/>
        <v>1</v>
      </c>
      <c r="J24" s="1">
        <f t="shared" si="0"/>
        <v>1</v>
      </c>
      <c r="K24" s="1">
        <f t="shared" si="0"/>
        <v>1</v>
      </c>
      <c r="L24" s="1">
        <f t="shared" si="0"/>
        <v>1</v>
      </c>
      <c r="M24" s="1">
        <f t="shared" si="0"/>
        <v>1</v>
      </c>
      <c r="N24" s="1">
        <f t="shared" si="0"/>
        <v>1</v>
      </c>
      <c r="O24" s="1">
        <f t="shared" si="0"/>
        <v>1</v>
      </c>
      <c r="P24" s="1">
        <f t="shared" si="0"/>
        <v>0</v>
      </c>
      <c r="Q24" s="11">
        <f t="shared" si="0"/>
        <v>0</v>
      </c>
    </row>
    <row r="25" spans="1:21" ht="22.5" customHeight="1" x14ac:dyDescent="0.4">
      <c r="B25" s="1" t="s">
        <v>6</v>
      </c>
      <c r="C25" s="10">
        <f>ROUND(C5,-2)/100</f>
        <v>1</v>
      </c>
      <c r="D25" s="1">
        <f>ROUND(D5,-2)/100</f>
        <v>1</v>
      </c>
      <c r="E25" s="1">
        <f t="shared" si="0"/>
        <v>1</v>
      </c>
      <c r="F25" s="1">
        <f t="shared" si="0"/>
        <v>1</v>
      </c>
      <c r="G25" s="1">
        <f t="shared" si="0"/>
        <v>1</v>
      </c>
      <c r="H25" s="1">
        <f t="shared" si="0"/>
        <v>1</v>
      </c>
      <c r="I25" s="1">
        <f t="shared" si="0"/>
        <v>1</v>
      </c>
      <c r="J25" s="1">
        <f t="shared" si="0"/>
        <v>1</v>
      </c>
      <c r="K25" s="1">
        <f t="shared" si="0"/>
        <v>1</v>
      </c>
      <c r="L25" s="1">
        <f t="shared" si="0"/>
        <v>1</v>
      </c>
      <c r="M25" s="1">
        <f t="shared" si="0"/>
        <v>1</v>
      </c>
      <c r="N25" s="1">
        <f t="shared" si="0"/>
        <v>1</v>
      </c>
      <c r="O25" s="1">
        <f t="shared" si="0"/>
        <v>1</v>
      </c>
      <c r="P25" s="1">
        <f t="shared" si="0"/>
        <v>0</v>
      </c>
      <c r="Q25" s="11">
        <f t="shared" si="0"/>
        <v>0</v>
      </c>
    </row>
    <row r="26" spans="1:21" ht="22.5" customHeight="1" x14ac:dyDescent="0.4">
      <c r="B26" s="1" t="s">
        <v>8</v>
      </c>
      <c r="C26" s="10">
        <f t="shared" ref="C26:D37" si="1">ROUND(C6,-2)/100</f>
        <v>1</v>
      </c>
      <c r="D26" s="1">
        <f t="shared" si="1"/>
        <v>1</v>
      </c>
      <c r="E26" s="1">
        <f t="shared" si="0"/>
        <v>1</v>
      </c>
      <c r="F26" s="1">
        <f t="shared" si="0"/>
        <v>1</v>
      </c>
      <c r="G26" s="1">
        <f t="shared" si="0"/>
        <v>1</v>
      </c>
      <c r="H26" s="1">
        <f t="shared" si="0"/>
        <v>1</v>
      </c>
      <c r="I26" s="1">
        <f t="shared" si="0"/>
        <v>1</v>
      </c>
      <c r="J26" s="1">
        <f t="shared" si="0"/>
        <v>1</v>
      </c>
      <c r="K26" s="1">
        <f t="shared" si="0"/>
        <v>1</v>
      </c>
      <c r="L26" s="1">
        <f t="shared" si="0"/>
        <v>1</v>
      </c>
      <c r="M26" s="1">
        <f t="shared" si="0"/>
        <v>1</v>
      </c>
      <c r="N26" s="1">
        <f t="shared" si="0"/>
        <v>0</v>
      </c>
      <c r="O26" s="1">
        <f t="shared" si="0"/>
        <v>1</v>
      </c>
      <c r="P26" s="1">
        <f t="shared" si="0"/>
        <v>0</v>
      </c>
      <c r="Q26" s="11">
        <f t="shared" si="0"/>
        <v>0</v>
      </c>
    </row>
    <row r="27" spans="1:21" ht="22.5" customHeight="1" x14ac:dyDescent="0.4">
      <c r="B27" s="1" t="s">
        <v>9</v>
      </c>
      <c r="C27" s="10">
        <f t="shared" si="1"/>
        <v>1</v>
      </c>
      <c r="D27" s="1">
        <f t="shared" si="1"/>
        <v>1</v>
      </c>
      <c r="E27" s="1">
        <f t="shared" si="0"/>
        <v>1</v>
      </c>
      <c r="F27" s="1">
        <f t="shared" si="0"/>
        <v>1</v>
      </c>
      <c r="G27" s="1">
        <f t="shared" si="0"/>
        <v>1</v>
      </c>
      <c r="H27" s="1">
        <f t="shared" si="0"/>
        <v>0</v>
      </c>
      <c r="I27" s="1">
        <f t="shared" si="0"/>
        <v>0</v>
      </c>
      <c r="J27" s="1">
        <f t="shared" si="0"/>
        <v>1</v>
      </c>
      <c r="K27" s="1">
        <f t="shared" si="0"/>
        <v>1</v>
      </c>
      <c r="L27" s="1">
        <f t="shared" si="0"/>
        <v>1</v>
      </c>
      <c r="M27" s="1">
        <f t="shared" si="0"/>
        <v>1</v>
      </c>
      <c r="N27" s="1">
        <f t="shared" si="0"/>
        <v>0</v>
      </c>
      <c r="O27" s="1">
        <f t="shared" si="0"/>
        <v>0</v>
      </c>
      <c r="P27" s="1">
        <f t="shared" si="0"/>
        <v>0</v>
      </c>
      <c r="Q27" s="11">
        <f t="shared" si="0"/>
        <v>0</v>
      </c>
    </row>
    <row r="28" spans="1:21" ht="22.5" customHeight="1" x14ac:dyDescent="0.4">
      <c r="B28" s="1" t="s">
        <v>10</v>
      </c>
      <c r="C28" s="10">
        <f t="shared" si="1"/>
        <v>1</v>
      </c>
      <c r="D28" s="1">
        <f t="shared" si="1"/>
        <v>1</v>
      </c>
      <c r="E28" s="1">
        <f t="shared" si="0"/>
        <v>1</v>
      </c>
      <c r="F28" s="1">
        <f t="shared" si="0"/>
        <v>1</v>
      </c>
      <c r="G28" s="1">
        <f t="shared" si="0"/>
        <v>1</v>
      </c>
      <c r="H28" s="1">
        <f t="shared" si="0"/>
        <v>0</v>
      </c>
      <c r="I28" s="1">
        <f t="shared" si="0"/>
        <v>1</v>
      </c>
      <c r="J28" s="1">
        <f t="shared" si="0"/>
        <v>1</v>
      </c>
      <c r="K28" s="1">
        <f t="shared" si="0"/>
        <v>1</v>
      </c>
      <c r="L28" s="1">
        <f t="shared" si="0"/>
        <v>1</v>
      </c>
      <c r="M28" s="1">
        <f t="shared" si="0"/>
        <v>1</v>
      </c>
      <c r="N28" s="1">
        <f t="shared" si="0"/>
        <v>0</v>
      </c>
      <c r="O28" s="1">
        <f t="shared" si="0"/>
        <v>0</v>
      </c>
      <c r="P28" s="1">
        <f t="shared" si="0"/>
        <v>0</v>
      </c>
      <c r="Q28" s="11">
        <f t="shared" si="0"/>
        <v>0</v>
      </c>
    </row>
    <row r="29" spans="1:21" ht="22.5" customHeight="1" x14ac:dyDescent="0.4">
      <c r="B29" s="1" t="s">
        <v>11</v>
      </c>
      <c r="C29" s="10">
        <f t="shared" si="1"/>
        <v>1</v>
      </c>
      <c r="D29" s="1">
        <f t="shared" si="1"/>
        <v>1</v>
      </c>
      <c r="E29" s="1">
        <f t="shared" si="0"/>
        <v>1</v>
      </c>
      <c r="F29" s="1">
        <f t="shared" si="0"/>
        <v>1</v>
      </c>
      <c r="G29" s="1">
        <f t="shared" si="0"/>
        <v>0</v>
      </c>
      <c r="H29" s="1">
        <f t="shared" si="0"/>
        <v>0</v>
      </c>
      <c r="I29" s="1">
        <f t="shared" si="0"/>
        <v>1</v>
      </c>
      <c r="J29" s="1">
        <f t="shared" si="0"/>
        <v>1</v>
      </c>
      <c r="K29" s="1">
        <f t="shared" si="0"/>
        <v>1</v>
      </c>
      <c r="L29" s="1">
        <f t="shared" si="0"/>
        <v>1</v>
      </c>
      <c r="M29" s="1">
        <f t="shared" si="0"/>
        <v>1</v>
      </c>
      <c r="N29" s="1">
        <f t="shared" si="0"/>
        <v>1</v>
      </c>
      <c r="O29" s="1">
        <f t="shared" si="0"/>
        <v>0</v>
      </c>
      <c r="P29" s="1">
        <f t="shared" si="0"/>
        <v>0</v>
      </c>
      <c r="Q29" s="11">
        <f t="shared" si="0"/>
        <v>0</v>
      </c>
    </row>
    <row r="30" spans="1:21" ht="22.5" customHeight="1" x14ac:dyDescent="0.4">
      <c r="B30" s="1" t="s">
        <v>12</v>
      </c>
      <c r="C30" s="10">
        <f t="shared" si="1"/>
        <v>1</v>
      </c>
      <c r="D30" s="1">
        <f t="shared" si="1"/>
        <v>1</v>
      </c>
      <c r="E30" s="1">
        <f t="shared" si="0"/>
        <v>1</v>
      </c>
      <c r="F30" s="1">
        <f t="shared" si="0"/>
        <v>1</v>
      </c>
      <c r="G30" s="1">
        <f t="shared" si="0"/>
        <v>0</v>
      </c>
      <c r="H30" s="1">
        <f t="shared" si="0"/>
        <v>0</v>
      </c>
      <c r="I30" s="1">
        <f t="shared" si="0"/>
        <v>1</v>
      </c>
      <c r="J30" s="1">
        <f t="shared" si="0"/>
        <v>1</v>
      </c>
      <c r="K30" s="1">
        <f t="shared" si="0"/>
        <v>1</v>
      </c>
      <c r="L30" s="1">
        <f t="shared" si="0"/>
        <v>1</v>
      </c>
      <c r="M30" s="1">
        <f t="shared" si="0"/>
        <v>1</v>
      </c>
      <c r="N30" s="1">
        <f t="shared" si="0"/>
        <v>1</v>
      </c>
      <c r="O30" s="1">
        <f t="shared" si="0"/>
        <v>1</v>
      </c>
      <c r="P30" s="1">
        <f t="shared" si="0"/>
        <v>0</v>
      </c>
      <c r="Q30" s="11">
        <f t="shared" si="0"/>
        <v>0</v>
      </c>
    </row>
    <row r="31" spans="1:21" ht="22.5" customHeight="1" x14ac:dyDescent="0.4">
      <c r="B31" s="1" t="s">
        <v>13</v>
      </c>
      <c r="C31" s="10">
        <f t="shared" si="1"/>
        <v>1</v>
      </c>
      <c r="D31" s="1">
        <f t="shared" si="1"/>
        <v>1</v>
      </c>
      <c r="E31" s="1">
        <f t="shared" si="0"/>
        <v>1</v>
      </c>
      <c r="F31" s="1">
        <f t="shared" si="0"/>
        <v>1</v>
      </c>
      <c r="G31" s="1">
        <f t="shared" si="0"/>
        <v>1</v>
      </c>
      <c r="H31" s="1">
        <f t="shared" si="0"/>
        <v>1</v>
      </c>
      <c r="I31" s="1">
        <f t="shared" si="0"/>
        <v>1</v>
      </c>
      <c r="J31" s="1">
        <f t="shared" si="0"/>
        <v>1</v>
      </c>
      <c r="K31" s="1">
        <f t="shared" si="0"/>
        <v>1</v>
      </c>
      <c r="L31" s="1">
        <f t="shared" si="0"/>
        <v>1</v>
      </c>
      <c r="M31" s="1">
        <f t="shared" si="0"/>
        <v>1</v>
      </c>
      <c r="N31" s="1">
        <f t="shared" si="0"/>
        <v>1</v>
      </c>
      <c r="O31" s="1">
        <f t="shared" si="0"/>
        <v>0</v>
      </c>
      <c r="P31" s="1">
        <f t="shared" si="0"/>
        <v>0</v>
      </c>
      <c r="Q31" s="11">
        <f t="shared" si="0"/>
        <v>0</v>
      </c>
    </row>
    <row r="32" spans="1:21" ht="22.5" customHeight="1" x14ac:dyDescent="0.4">
      <c r="B32" s="1" t="s">
        <v>14</v>
      </c>
      <c r="C32" s="10">
        <f t="shared" si="1"/>
        <v>0</v>
      </c>
      <c r="D32" s="1">
        <f t="shared" si="1"/>
        <v>1</v>
      </c>
      <c r="E32" s="1">
        <f t="shared" si="0"/>
        <v>1</v>
      </c>
      <c r="F32" s="1">
        <f t="shared" si="0"/>
        <v>1</v>
      </c>
      <c r="G32" s="1">
        <f t="shared" si="0"/>
        <v>1</v>
      </c>
      <c r="H32" s="1">
        <f t="shared" si="0"/>
        <v>1</v>
      </c>
      <c r="I32" s="1">
        <f t="shared" si="0"/>
        <v>1</v>
      </c>
      <c r="J32" s="1">
        <f t="shared" si="0"/>
        <v>1</v>
      </c>
      <c r="K32" s="1">
        <f t="shared" si="0"/>
        <v>1</v>
      </c>
      <c r="L32" s="1">
        <f t="shared" si="0"/>
        <v>1</v>
      </c>
      <c r="M32" s="1">
        <f t="shared" si="0"/>
        <v>1</v>
      </c>
      <c r="N32" s="1">
        <f t="shared" si="0"/>
        <v>1</v>
      </c>
      <c r="O32" s="1">
        <f t="shared" si="0"/>
        <v>0</v>
      </c>
      <c r="P32" s="1">
        <f t="shared" si="0"/>
        <v>0</v>
      </c>
      <c r="Q32" s="11">
        <f t="shared" si="0"/>
        <v>0</v>
      </c>
    </row>
    <row r="33" spans="1:17" ht="22.5" customHeight="1" x14ac:dyDescent="0.4">
      <c r="B33" s="1" t="s">
        <v>15</v>
      </c>
      <c r="C33" s="10">
        <f t="shared" si="1"/>
        <v>1</v>
      </c>
      <c r="D33" s="1">
        <f t="shared" si="1"/>
        <v>1</v>
      </c>
      <c r="E33" s="1">
        <f t="shared" si="0"/>
        <v>1</v>
      </c>
      <c r="F33" s="1">
        <f t="shared" si="0"/>
        <v>1</v>
      </c>
      <c r="G33" s="1">
        <f t="shared" si="0"/>
        <v>1</v>
      </c>
      <c r="H33" s="1">
        <f t="shared" si="0"/>
        <v>1</v>
      </c>
      <c r="I33" s="1">
        <f t="shared" si="0"/>
        <v>1</v>
      </c>
      <c r="J33" s="1">
        <f t="shared" si="0"/>
        <v>1</v>
      </c>
      <c r="K33" s="1">
        <f t="shared" si="0"/>
        <v>1</v>
      </c>
      <c r="L33" s="1">
        <f t="shared" si="0"/>
        <v>1</v>
      </c>
      <c r="M33" s="1">
        <f t="shared" si="0"/>
        <v>1</v>
      </c>
      <c r="N33" s="1">
        <f t="shared" si="0"/>
        <v>1</v>
      </c>
      <c r="O33" s="1">
        <f t="shared" si="0"/>
        <v>0</v>
      </c>
      <c r="P33" s="1">
        <f t="shared" si="0"/>
        <v>0</v>
      </c>
      <c r="Q33" s="11">
        <f t="shared" si="0"/>
        <v>0</v>
      </c>
    </row>
    <row r="34" spans="1:17" ht="22.5" customHeight="1" x14ac:dyDescent="0.4">
      <c r="B34" s="1" t="s">
        <v>16</v>
      </c>
      <c r="C34" s="10">
        <f t="shared" si="1"/>
        <v>1</v>
      </c>
      <c r="D34" s="1">
        <f t="shared" si="1"/>
        <v>1</v>
      </c>
      <c r="E34" s="1">
        <f t="shared" si="0"/>
        <v>1</v>
      </c>
      <c r="F34" s="1">
        <f t="shared" si="0"/>
        <v>1</v>
      </c>
      <c r="G34" s="1">
        <f t="shared" si="0"/>
        <v>1</v>
      </c>
      <c r="H34" s="1">
        <f t="shared" si="0"/>
        <v>1</v>
      </c>
      <c r="I34" s="1">
        <f t="shared" si="0"/>
        <v>1</v>
      </c>
      <c r="J34" s="1">
        <f t="shared" si="0"/>
        <v>1</v>
      </c>
      <c r="K34" s="1">
        <f t="shared" si="0"/>
        <v>1</v>
      </c>
      <c r="L34" s="1">
        <f t="shared" si="0"/>
        <v>1</v>
      </c>
      <c r="M34" s="1">
        <f t="shared" si="0"/>
        <v>1</v>
      </c>
      <c r="N34" s="1">
        <f t="shared" si="0"/>
        <v>1</v>
      </c>
      <c r="O34" s="1">
        <f t="shared" si="0"/>
        <v>0</v>
      </c>
      <c r="P34" s="1">
        <f t="shared" si="0"/>
        <v>0</v>
      </c>
      <c r="Q34" s="11">
        <f t="shared" si="0"/>
        <v>0</v>
      </c>
    </row>
    <row r="35" spans="1:17" ht="22.5" customHeight="1" x14ac:dyDescent="0.4">
      <c r="B35" s="1" t="s">
        <v>17</v>
      </c>
      <c r="C35" s="10">
        <f t="shared" si="1"/>
        <v>0</v>
      </c>
      <c r="D35" s="1">
        <f t="shared" si="1"/>
        <v>0</v>
      </c>
      <c r="E35" s="1">
        <f t="shared" si="0"/>
        <v>1</v>
      </c>
      <c r="F35" s="1">
        <f t="shared" si="0"/>
        <v>1</v>
      </c>
      <c r="G35" s="1">
        <f t="shared" si="0"/>
        <v>1</v>
      </c>
      <c r="H35" s="1">
        <f t="shared" si="0"/>
        <v>1</v>
      </c>
      <c r="I35" s="1">
        <f t="shared" si="0"/>
        <v>1</v>
      </c>
      <c r="J35" s="1">
        <f t="shared" si="0"/>
        <v>1</v>
      </c>
      <c r="K35" s="1">
        <f t="shared" si="0"/>
        <v>1</v>
      </c>
      <c r="L35" s="1">
        <f t="shared" si="0"/>
        <v>1</v>
      </c>
      <c r="M35" s="1">
        <f t="shared" si="0"/>
        <v>0</v>
      </c>
      <c r="N35" s="1">
        <f t="shared" si="0"/>
        <v>0</v>
      </c>
      <c r="O35" s="1">
        <f t="shared" si="0"/>
        <v>0</v>
      </c>
      <c r="P35" s="1">
        <f t="shared" si="0"/>
        <v>0</v>
      </c>
      <c r="Q35" s="11">
        <f t="shared" si="0"/>
        <v>0</v>
      </c>
    </row>
    <row r="36" spans="1:17" ht="22.5" customHeight="1" x14ac:dyDescent="0.4">
      <c r="B36" s="1" t="s">
        <v>18</v>
      </c>
      <c r="C36" s="10">
        <f t="shared" si="1"/>
        <v>0</v>
      </c>
      <c r="D36" s="1">
        <f t="shared" si="1"/>
        <v>0</v>
      </c>
      <c r="E36" s="1">
        <f t="shared" si="0"/>
        <v>0</v>
      </c>
      <c r="F36" s="1">
        <f t="shared" si="0"/>
        <v>0</v>
      </c>
      <c r="G36" s="1">
        <f t="shared" si="0"/>
        <v>0</v>
      </c>
      <c r="H36" s="1">
        <f t="shared" si="0"/>
        <v>0</v>
      </c>
      <c r="I36" s="1">
        <f t="shared" si="0"/>
        <v>0</v>
      </c>
      <c r="J36" s="1">
        <f t="shared" si="0"/>
        <v>0</v>
      </c>
      <c r="K36" s="1">
        <f t="shared" si="0"/>
        <v>0</v>
      </c>
      <c r="L36" s="1">
        <f t="shared" si="0"/>
        <v>0</v>
      </c>
      <c r="M36" s="1">
        <f t="shared" si="0"/>
        <v>0</v>
      </c>
      <c r="N36" s="1">
        <f t="shared" si="0"/>
        <v>0</v>
      </c>
      <c r="O36" s="1">
        <f t="shared" si="0"/>
        <v>0</v>
      </c>
      <c r="P36" s="1">
        <f t="shared" si="0"/>
        <v>0</v>
      </c>
      <c r="Q36" s="11">
        <f t="shared" si="0"/>
        <v>0</v>
      </c>
    </row>
    <row r="37" spans="1:17" ht="22.5" customHeight="1" thickBot="1" x14ac:dyDescent="0.45">
      <c r="B37" s="1" t="s">
        <v>19</v>
      </c>
      <c r="C37" s="12">
        <f t="shared" si="1"/>
        <v>0</v>
      </c>
      <c r="D37" s="13">
        <f t="shared" si="1"/>
        <v>0</v>
      </c>
      <c r="E37" s="13">
        <f t="shared" si="0"/>
        <v>0</v>
      </c>
      <c r="F37" s="13">
        <f t="shared" si="0"/>
        <v>0</v>
      </c>
      <c r="G37" s="13">
        <f t="shared" si="0"/>
        <v>0</v>
      </c>
      <c r="H37" s="13">
        <f t="shared" si="0"/>
        <v>0</v>
      </c>
      <c r="I37" s="13">
        <f t="shared" si="0"/>
        <v>0</v>
      </c>
      <c r="J37" s="13">
        <f t="shared" si="0"/>
        <v>0</v>
      </c>
      <c r="K37" s="13">
        <f t="shared" si="0"/>
        <v>0</v>
      </c>
      <c r="L37" s="13">
        <f t="shared" si="0"/>
        <v>0</v>
      </c>
      <c r="M37" s="13">
        <f t="shared" si="0"/>
        <v>0</v>
      </c>
      <c r="N37" s="13">
        <f t="shared" si="0"/>
        <v>0</v>
      </c>
      <c r="O37" s="13">
        <f t="shared" si="0"/>
        <v>0</v>
      </c>
      <c r="P37" s="13">
        <f t="shared" si="0"/>
        <v>0</v>
      </c>
      <c r="Q37" s="14">
        <f t="shared" si="0"/>
        <v>0</v>
      </c>
    </row>
    <row r="39" spans="1:17" ht="22.5" customHeight="1" x14ac:dyDescent="0.4">
      <c r="A39" s="16">
        <v>3</v>
      </c>
      <c r="C39" s="1" t="s">
        <v>26</v>
      </c>
      <c r="L39" s="1" t="s">
        <v>1</v>
      </c>
      <c r="M39" s="1" t="s">
        <v>4</v>
      </c>
      <c r="N39" s="1" t="s">
        <v>6</v>
      </c>
      <c r="O39" s="1" t="s">
        <v>8</v>
      </c>
      <c r="P39" s="1" t="s">
        <v>9</v>
      </c>
      <c r="Q39" s="1" t="s">
        <v>10</v>
      </c>
    </row>
    <row r="40" spans="1:17" ht="22.5" customHeight="1" thickBot="1" x14ac:dyDescent="0.45">
      <c r="C40" s="2">
        <v>1</v>
      </c>
      <c r="D40" s="2">
        <v>2</v>
      </c>
      <c r="E40" s="2">
        <v>3</v>
      </c>
      <c r="F40" s="2">
        <v>4</v>
      </c>
      <c r="G40" s="2">
        <v>5</v>
      </c>
      <c r="H40" s="2">
        <v>6</v>
      </c>
      <c r="I40" s="2">
        <v>7</v>
      </c>
      <c r="J40" s="2">
        <v>8</v>
      </c>
      <c r="K40" s="2">
        <v>9</v>
      </c>
      <c r="L40" s="2">
        <v>10</v>
      </c>
      <c r="M40" s="2">
        <v>11</v>
      </c>
      <c r="N40" s="2">
        <v>12</v>
      </c>
      <c r="O40" s="2">
        <v>13</v>
      </c>
      <c r="P40" s="2">
        <v>14</v>
      </c>
      <c r="Q40" s="2">
        <v>15</v>
      </c>
    </row>
    <row r="41" spans="1:17" ht="22.5" customHeight="1" thickBot="1" x14ac:dyDescent="0.45">
      <c r="B41" s="1" t="s">
        <v>1</v>
      </c>
      <c r="C41" s="3">
        <f>'Areas of handshake'!X21-'trial 5'!C23</f>
        <v>-1</v>
      </c>
      <c r="D41" s="3">
        <f>'Areas of handshake'!Y21-'trial 5'!D23</f>
        <v>-1</v>
      </c>
      <c r="E41" s="3">
        <f>'Areas of handshake'!Z21-'trial 5'!E23</f>
        <v>-1</v>
      </c>
      <c r="F41" s="3">
        <f>'Areas of handshake'!AA21-'trial 5'!F23</f>
        <v>-1</v>
      </c>
      <c r="G41" s="3">
        <f>'Areas of handshake'!AB21-'trial 5'!G23</f>
        <v>0</v>
      </c>
      <c r="H41" s="3">
        <f>'Areas of handshake'!AC21-'trial 5'!H23</f>
        <v>0</v>
      </c>
      <c r="I41" s="3">
        <f>'Areas of handshake'!AD21-'trial 5'!I23</f>
        <v>0</v>
      </c>
      <c r="J41" s="3">
        <f>'Areas of handshake'!AE21-'trial 5'!J23</f>
        <v>0</v>
      </c>
      <c r="K41" s="3">
        <f>'Areas of handshake'!AF21-'trial 5'!K23</f>
        <v>0</v>
      </c>
      <c r="L41" s="3">
        <f>'Areas of handshake'!AG21-'trial 5'!L23</f>
        <v>-1</v>
      </c>
      <c r="M41" s="3">
        <f>'Areas of handshake'!AH21-'trial 5'!M23</f>
        <v>-1</v>
      </c>
      <c r="N41" s="3">
        <f>'Areas of handshake'!AI21-'trial 5'!N23</f>
        <v>0</v>
      </c>
      <c r="O41" s="3">
        <f>'Areas of handshake'!AJ21-'trial 5'!O23</f>
        <v>0</v>
      </c>
      <c r="P41" s="3">
        <f>'Areas of handshake'!AK21-'trial 5'!P23</f>
        <v>0</v>
      </c>
      <c r="Q41" s="3">
        <f>'Areas of handshake'!AL21-'trial 5'!Q23</f>
        <v>0</v>
      </c>
    </row>
    <row r="42" spans="1:17" ht="22.5" customHeight="1" thickBot="1" x14ac:dyDescent="0.45">
      <c r="B42" s="1" t="s">
        <v>4</v>
      </c>
      <c r="C42" s="3">
        <f>'Areas of handshake'!X22-'trial 5'!C24</f>
        <v>-1</v>
      </c>
      <c r="D42" s="3">
        <f>'Areas of handshake'!Y22-'trial 5'!D24</f>
        <v>-1</v>
      </c>
      <c r="E42" s="3">
        <f>'Areas of handshake'!Z22-'trial 5'!E24</f>
        <v>0</v>
      </c>
      <c r="F42" s="3">
        <f>'Areas of handshake'!AA22-'trial 5'!F24</f>
        <v>0</v>
      </c>
      <c r="G42" s="3">
        <f>'Areas of handshake'!AB22-'trial 5'!G24</f>
        <v>0</v>
      </c>
      <c r="H42" s="3">
        <f>'Areas of handshake'!AC22-'trial 5'!H24</f>
        <v>0</v>
      </c>
      <c r="I42" s="3">
        <f>'Areas of handshake'!AD22-'trial 5'!I24</f>
        <v>0</v>
      </c>
      <c r="J42" s="3">
        <f>'Areas of handshake'!AE22-'trial 5'!J24</f>
        <v>0</v>
      </c>
      <c r="K42" s="3">
        <f>'Areas of handshake'!AF22-'trial 5'!K24</f>
        <v>0</v>
      </c>
      <c r="L42" s="3">
        <f>'Areas of handshake'!AG22-'trial 5'!L24</f>
        <v>0</v>
      </c>
      <c r="M42" s="3">
        <f>'Areas of handshake'!AH22-'trial 5'!M24</f>
        <v>-1</v>
      </c>
      <c r="N42" s="3">
        <f>'Areas of handshake'!AI22-'trial 5'!N24</f>
        <v>-1</v>
      </c>
      <c r="O42" s="3">
        <f>'Areas of handshake'!AJ22-'trial 5'!O24</f>
        <v>-1</v>
      </c>
      <c r="P42" s="3">
        <f>'Areas of handshake'!AK22-'trial 5'!P24</f>
        <v>0</v>
      </c>
      <c r="Q42" s="3">
        <f>'Areas of handshake'!AL22-'trial 5'!Q24</f>
        <v>0</v>
      </c>
    </row>
    <row r="43" spans="1:17" ht="22.5" customHeight="1" thickBot="1" x14ac:dyDescent="0.45">
      <c r="B43" s="1" t="s">
        <v>6</v>
      </c>
      <c r="C43" s="3">
        <f>'Areas of handshake'!X23-'trial 5'!C25</f>
        <v>-1</v>
      </c>
      <c r="D43" s="3">
        <f>'Areas of handshake'!Y23-'trial 5'!D25</f>
        <v>0</v>
      </c>
      <c r="E43" s="3">
        <f>'Areas of handshake'!Z23-'trial 5'!E25</f>
        <v>0</v>
      </c>
      <c r="F43" s="3">
        <f>'Areas of handshake'!AA23-'trial 5'!F25</f>
        <v>0</v>
      </c>
      <c r="G43" s="3">
        <f>'Areas of handshake'!AB23-'trial 5'!G25</f>
        <v>0</v>
      </c>
      <c r="H43" s="3">
        <f>'Areas of handshake'!AC23-'trial 5'!H25</f>
        <v>0</v>
      </c>
      <c r="I43" s="3">
        <f>'Areas of handshake'!AD23-'trial 5'!I25</f>
        <v>0</v>
      </c>
      <c r="J43" s="3">
        <f>'Areas of handshake'!AE23-'trial 5'!J25</f>
        <v>-1</v>
      </c>
      <c r="K43" s="3">
        <f>'Areas of handshake'!AF23-'trial 5'!K25</f>
        <v>-1</v>
      </c>
      <c r="L43" s="3">
        <f>'Areas of handshake'!AG23-'trial 5'!L25</f>
        <v>0</v>
      </c>
      <c r="M43" s="3">
        <f>'Areas of handshake'!AH23-'trial 5'!M25</f>
        <v>0</v>
      </c>
      <c r="N43" s="3">
        <f>'Areas of handshake'!AI23-'trial 5'!N25</f>
        <v>0</v>
      </c>
      <c r="O43" s="3">
        <f>'Areas of handshake'!AJ23-'trial 5'!O25</f>
        <v>-1</v>
      </c>
      <c r="P43" s="3">
        <f>'Areas of handshake'!AK23-'trial 5'!P25</f>
        <v>0</v>
      </c>
      <c r="Q43" s="3">
        <f>'Areas of handshake'!AL23-'trial 5'!Q25</f>
        <v>0</v>
      </c>
    </row>
    <row r="44" spans="1:17" ht="22.5" customHeight="1" thickBot="1" x14ac:dyDescent="0.45">
      <c r="B44" s="1" t="s">
        <v>8</v>
      </c>
      <c r="C44" s="3">
        <f>'Areas of handshake'!X24-'trial 5'!C26</f>
        <v>-1</v>
      </c>
      <c r="D44" s="3">
        <f>'Areas of handshake'!Y24-'trial 5'!D26</f>
        <v>0</v>
      </c>
      <c r="E44" s="3">
        <f>'Areas of handshake'!Z24-'trial 5'!E26</f>
        <v>0</v>
      </c>
      <c r="F44" s="3">
        <f>'Areas of handshake'!AA24-'trial 5'!F26</f>
        <v>0</v>
      </c>
      <c r="G44" s="3">
        <f>'Areas of handshake'!AB24-'trial 5'!G26</f>
        <v>0</v>
      </c>
      <c r="H44" s="3">
        <f>'Areas of handshake'!AC24-'trial 5'!H26</f>
        <v>0</v>
      </c>
      <c r="I44" s="3">
        <f>'Areas of handshake'!AD24-'trial 5'!I26</f>
        <v>-1</v>
      </c>
      <c r="J44" s="3">
        <f>'Areas of handshake'!AE24-'trial 5'!J26</f>
        <v>-1</v>
      </c>
      <c r="K44" s="3">
        <f>'Areas of handshake'!AF24-'trial 5'!K26</f>
        <v>-1</v>
      </c>
      <c r="L44" s="3">
        <f>'Areas of handshake'!AG24-'trial 5'!L26</f>
        <v>-1</v>
      </c>
      <c r="M44" s="3">
        <f>'Areas of handshake'!AH24-'trial 5'!M26</f>
        <v>-1</v>
      </c>
      <c r="N44" s="3">
        <f>'Areas of handshake'!AI24-'trial 5'!N26</f>
        <v>1</v>
      </c>
      <c r="O44" s="3">
        <f>'Areas of handshake'!AJ24-'trial 5'!O26</f>
        <v>-1</v>
      </c>
      <c r="P44" s="3">
        <f>'Areas of handshake'!AK24-'trial 5'!P26</f>
        <v>0</v>
      </c>
      <c r="Q44" s="3">
        <f>'Areas of handshake'!AL24-'trial 5'!Q26</f>
        <v>0</v>
      </c>
    </row>
    <row r="45" spans="1:17" ht="22.5" customHeight="1" thickBot="1" x14ac:dyDescent="0.45">
      <c r="B45" s="1" t="s">
        <v>9</v>
      </c>
      <c r="C45" s="3">
        <f>'Areas of handshake'!X25-'trial 5'!C27</f>
        <v>0</v>
      </c>
      <c r="D45" s="3">
        <f>'Areas of handshake'!Y25-'trial 5'!D27</f>
        <v>0</v>
      </c>
      <c r="E45" s="3">
        <f>'Areas of handshake'!Z25-'trial 5'!E27</f>
        <v>0</v>
      </c>
      <c r="F45" s="3">
        <f>'Areas of handshake'!AA25-'trial 5'!F27</f>
        <v>0</v>
      </c>
      <c r="G45" s="3">
        <f>'Areas of handshake'!AB25-'trial 5'!G27</f>
        <v>-1</v>
      </c>
      <c r="H45" s="3">
        <f>'Areas of handshake'!AC25-'trial 5'!H27</f>
        <v>0</v>
      </c>
      <c r="I45" s="3">
        <f>'Areas of handshake'!AD25-'trial 5'!I27</f>
        <v>0</v>
      </c>
      <c r="J45" s="3">
        <f>'Areas of handshake'!AE25-'trial 5'!J27</f>
        <v>-1</v>
      </c>
      <c r="K45" s="3">
        <f>'Areas of handshake'!AF25-'trial 5'!K27</f>
        <v>-1</v>
      </c>
      <c r="L45" s="3">
        <f>'Areas of handshake'!AG25-'trial 5'!L27</f>
        <v>-1</v>
      </c>
      <c r="M45" s="3">
        <f>'Areas of handshake'!AH25-'trial 5'!M27</f>
        <v>-1</v>
      </c>
      <c r="N45" s="3">
        <f>'Areas of handshake'!AI25-'trial 5'!N27</f>
        <v>1</v>
      </c>
      <c r="O45" s="3">
        <f>'Areas of handshake'!AJ25-'trial 5'!O27</f>
        <v>0</v>
      </c>
      <c r="P45" s="3">
        <f>'Areas of handshake'!AK25-'trial 5'!P27</f>
        <v>0</v>
      </c>
      <c r="Q45" s="3">
        <f>'Areas of handshake'!AL25-'trial 5'!Q27</f>
        <v>0</v>
      </c>
    </row>
    <row r="46" spans="1:17" ht="22.5" customHeight="1" thickBot="1" x14ac:dyDescent="0.45">
      <c r="B46" s="1" t="s">
        <v>10</v>
      </c>
      <c r="C46" s="3">
        <f>'Areas of handshake'!X26-'trial 5'!C28</f>
        <v>0</v>
      </c>
      <c r="D46" s="3">
        <f>'Areas of handshake'!Y26-'trial 5'!D28</f>
        <v>0</v>
      </c>
      <c r="E46" s="3">
        <f>'Areas of handshake'!Z26-'trial 5'!E28</f>
        <v>0</v>
      </c>
      <c r="F46" s="3">
        <f>'Areas of handshake'!AA26-'trial 5'!F28</f>
        <v>0</v>
      </c>
      <c r="G46" s="3">
        <f>'Areas of handshake'!AB26-'trial 5'!G28</f>
        <v>-1</v>
      </c>
      <c r="H46" s="3">
        <f>'Areas of handshake'!AC26-'trial 5'!H28</f>
        <v>0</v>
      </c>
      <c r="I46" s="3">
        <f>'Areas of handshake'!AD26-'trial 5'!I28</f>
        <v>-1</v>
      </c>
      <c r="J46" s="3">
        <f>'Areas of handshake'!AE26-'trial 5'!J28</f>
        <v>-1</v>
      </c>
      <c r="K46" s="3">
        <f>'Areas of handshake'!AF26-'trial 5'!K28</f>
        <v>-1</v>
      </c>
      <c r="L46" s="3">
        <f>'Areas of handshake'!AG26-'trial 5'!L28</f>
        <v>-1</v>
      </c>
      <c r="M46" s="3">
        <f>'Areas of handshake'!AH26-'trial 5'!M28</f>
        <v>0</v>
      </c>
      <c r="N46" s="3">
        <f>'Areas of handshake'!AI26-'trial 5'!N28</f>
        <v>1</v>
      </c>
      <c r="O46" s="3">
        <f>'Areas of handshake'!AJ26-'trial 5'!O28</f>
        <v>0</v>
      </c>
      <c r="P46" s="3">
        <f>'Areas of handshake'!AK26-'trial 5'!P28</f>
        <v>0</v>
      </c>
      <c r="Q46" s="3">
        <f>'Areas of handshake'!AL26-'trial 5'!Q28</f>
        <v>0</v>
      </c>
    </row>
    <row r="47" spans="1:17" ht="22.5" customHeight="1" thickBot="1" x14ac:dyDescent="0.45">
      <c r="B47" s="1" t="s">
        <v>11</v>
      </c>
      <c r="C47" s="3">
        <f>'Areas of handshake'!X27-'trial 5'!C29</f>
        <v>0</v>
      </c>
      <c r="D47" s="3">
        <f>'Areas of handshake'!Y27-'trial 5'!D29</f>
        <v>0</v>
      </c>
      <c r="E47" s="3">
        <f>'Areas of handshake'!Z27-'trial 5'!E29</f>
        <v>0</v>
      </c>
      <c r="F47" s="3">
        <f>'Areas of handshake'!AA27-'trial 5'!F29</f>
        <v>0</v>
      </c>
      <c r="G47" s="3">
        <f>'Areas of handshake'!AB27-'trial 5'!G29</f>
        <v>0</v>
      </c>
      <c r="H47" s="3">
        <f>'Areas of handshake'!AC27-'trial 5'!H29</f>
        <v>0</v>
      </c>
      <c r="I47" s="3">
        <f>'Areas of handshake'!AD27-'trial 5'!I29</f>
        <v>-1</v>
      </c>
      <c r="J47" s="3">
        <f>'Areas of handshake'!AE27-'trial 5'!J29</f>
        <v>-1</v>
      </c>
      <c r="K47" s="3">
        <f>'Areas of handshake'!AF27-'trial 5'!K29</f>
        <v>-1</v>
      </c>
      <c r="L47" s="3">
        <f>'Areas of handshake'!AG27-'trial 5'!L29</f>
        <v>0</v>
      </c>
      <c r="M47" s="3">
        <f>'Areas of handshake'!AH27-'trial 5'!M29</f>
        <v>0</v>
      </c>
      <c r="N47" s="3">
        <f>'Areas of handshake'!AI27-'trial 5'!N29</f>
        <v>0</v>
      </c>
      <c r="O47" s="3">
        <f>'Areas of handshake'!AJ27-'trial 5'!O29</f>
        <v>0</v>
      </c>
      <c r="P47" s="3">
        <f>'Areas of handshake'!AK27-'trial 5'!P29</f>
        <v>0</v>
      </c>
      <c r="Q47" s="3">
        <f>'Areas of handshake'!AL27-'trial 5'!Q29</f>
        <v>0</v>
      </c>
    </row>
    <row r="48" spans="1:17" ht="22.5" customHeight="1" thickBot="1" x14ac:dyDescent="0.45">
      <c r="B48" s="1" t="s">
        <v>12</v>
      </c>
      <c r="C48" s="3">
        <f>'Areas of handshake'!X28-'trial 5'!C30</f>
        <v>0</v>
      </c>
      <c r="D48" s="3">
        <f>'Areas of handshake'!Y28-'trial 5'!D30</f>
        <v>0</v>
      </c>
      <c r="E48" s="3">
        <f>'Areas of handshake'!Z28-'trial 5'!E30</f>
        <v>0</v>
      </c>
      <c r="F48" s="3">
        <f>'Areas of handshake'!AA28-'trial 5'!F30</f>
        <v>0</v>
      </c>
      <c r="G48" s="3">
        <f>'Areas of handshake'!AB28-'trial 5'!G30</f>
        <v>0</v>
      </c>
      <c r="H48" s="3">
        <f>'Areas of handshake'!AC28-'trial 5'!H30</f>
        <v>0</v>
      </c>
      <c r="I48" s="3">
        <f>'Areas of handshake'!AD28-'trial 5'!I30</f>
        <v>-1</v>
      </c>
      <c r="J48" s="3">
        <f>'Areas of handshake'!AE28-'trial 5'!J30</f>
        <v>-1</v>
      </c>
      <c r="K48" s="3">
        <f>'Areas of handshake'!AF28-'trial 5'!K30</f>
        <v>0</v>
      </c>
      <c r="L48" s="3">
        <f>'Areas of handshake'!AG28-'trial 5'!L30</f>
        <v>0</v>
      </c>
      <c r="M48" s="3">
        <f>'Areas of handshake'!AH28-'trial 5'!M30</f>
        <v>0</v>
      </c>
      <c r="N48" s="3">
        <f>'Areas of handshake'!AI28-'trial 5'!N30</f>
        <v>0</v>
      </c>
      <c r="O48" s="3">
        <f>'Areas of handshake'!AJ28-'trial 5'!O30</f>
        <v>-1</v>
      </c>
      <c r="P48" s="3">
        <f>'Areas of handshake'!AK28-'trial 5'!P30</f>
        <v>0</v>
      </c>
      <c r="Q48" s="3">
        <f>'Areas of handshake'!AL28-'trial 5'!Q30</f>
        <v>0</v>
      </c>
    </row>
    <row r="49" spans="1:17" ht="22.5" customHeight="1" thickBot="1" x14ac:dyDescent="0.45">
      <c r="B49" s="1" t="s">
        <v>13</v>
      </c>
      <c r="C49" s="3">
        <f>'Areas of handshake'!X29-'trial 5'!C31</f>
        <v>0</v>
      </c>
      <c r="D49" s="3">
        <f>'Areas of handshake'!Y29-'trial 5'!D31</f>
        <v>0</v>
      </c>
      <c r="E49" s="3">
        <f>'Areas of handshake'!Z29-'trial 5'!E31</f>
        <v>0</v>
      </c>
      <c r="F49" s="3">
        <f>'Areas of handshake'!AA29-'trial 5'!F31</f>
        <v>-1</v>
      </c>
      <c r="G49" s="3">
        <f>'Areas of handshake'!AB29-'trial 5'!G31</f>
        <v>-1</v>
      </c>
      <c r="H49" s="3">
        <f>'Areas of handshake'!AC29-'trial 5'!H31</f>
        <v>-1</v>
      </c>
      <c r="I49" s="3">
        <f>'Areas of handshake'!AD29-'trial 5'!I31</f>
        <v>-1</v>
      </c>
      <c r="J49" s="3">
        <f>'Areas of handshake'!AE29-'trial 5'!J31</f>
        <v>0</v>
      </c>
      <c r="K49" s="3">
        <f>'Areas of handshake'!AF29-'trial 5'!K31</f>
        <v>0</v>
      </c>
      <c r="L49" s="3">
        <f>'Areas of handshake'!AG29-'trial 5'!L31</f>
        <v>0</v>
      </c>
      <c r="M49" s="3">
        <f>'Areas of handshake'!AH29-'trial 5'!M31</f>
        <v>0</v>
      </c>
      <c r="N49" s="3">
        <f>'Areas of handshake'!AI29-'trial 5'!N31</f>
        <v>-1</v>
      </c>
      <c r="O49" s="3">
        <f>'Areas of handshake'!AJ29-'trial 5'!O31</f>
        <v>0</v>
      </c>
      <c r="P49" s="3">
        <f>'Areas of handshake'!AK29-'trial 5'!P31</f>
        <v>0</v>
      </c>
      <c r="Q49" s="3">
        <f>'Areas of handshake'!AL29-'trial 5'!Q31</f>
        <v>0</v>
      </c>
    </row>
    <row r="50" spans="1:17" ht="22.5" customHeight="1" thickBot="1" x14ac:dyDescent="0.45">
      <c r="B50" s="1" t="s">
        <v>14</v>
      </c>
      <c r="C50" s="3">
        <f>'Areas of handshake'!X30-'trial 5'!C32</f>
        <v>1</v>
      </c>
      <c r="D50" s="3">
        <f>'Areas of handshake'!Y30-'trial 5'!D32</f>
        <v>0</v>
      </c>
      <c r="E50" s="3">
        <f>'Areas of handshake'!Z30-'trial 5'!E32</f>
        <v>0</v>
      </c>
      <c r="F50" s="3">
        <f>'Areas of handshake'!AA30-'trial 5'!F32</f>
        <v>0</v>
      </c>
      <c r="G50" s="3">
        <f>'Areas of handshake'!AB30-'trial 5'!G32</f>
        <v>-1</v>
      </c>
      <c r="H50" s="3">
        <f>'Areas of handshake'!AC30-'trial 5'!H32</f>
        <v>-1</v>
      </c>
      <c r="I50" s="3">
        <f>'Areas of handshake'!AD30-'trial 5'!I32</f>
        <v>-1</v>
      </c>
      <c r="J50" s="3">
        <f>'Areas of handshake'!AE30-'trial 5'!J32</f>
        <v>0</v>
      </c>
      <c r="K50" s="3">
        <f>'Areas of handshake'!AF30-'trial 5'!K32</f>
        <v>0</v>
      </c>
      <c r="L50" s="3">
        <f>'Areas of handshake'!AG30-'trial 5'!L32</f>
        <v>0</v>
      </c>
      <c r="M50" s="3">
        <f>'Areas of handshake'!AH30-'trial 5'!M32</f>
        <v>-1</v>
      </c>
      <c r="N50" s="3">
        <f>'Areas of handshake'!AI30-'trial 5'!N32</f>
        <v>-1</v>
      </c>
      <c r="O50" s="3">
        <f>'Areas of handshake'!AJ30-'trial 5'!O32</f>
        <v>0</v>
      </c>
      <c r="P50" s="3">
        <f>'Areas of handshake'!AK30-'trial 5'!P32</f>
        <v>0</v>
      </c>
      <c r="Q50" s="3">
        <f>'Areas of handshake'!AL30-'trial 5'!Q32</f>
        <v>0</v>
      </c>
    </row>
    <row r="51" spans="1:17" ht="22.5" customHeight="1" thickBot="1" x14ac:dyDescent="0.45">
      <c r="B51" s="1" t="s">
        <v>15</v>
      </c>
      <c r="C51" s="3">
        <f>'Areas of handshake'!X31-'trial 5'!C33</f>
        <v>0</v>
      </c>
      <c r="D51" s="3">
        <f>'Areas of handshake'!Y31-'trial 5'!D33</f>
        <v>0</v>
      </c>
      <c r="E51" s="3">
        <f>'Areas of handshake'!Z31-'trial 5'!E33</f>
        <v>0</v>
      </c>
      <c r="F51" s="3">
        <f>'Areas of handshake'!AA31-'trial 5'!F33</f>
        <v>0</v>
      </c>
      <c r="G51" s="3">
        <f>'Areas of handshake'!AB31-'trial 5'!G33</f>
        <v>-1</v>
      </c>
      <c r="H51" s="3">
        <f>'Areas of handshake'!AC31-'trial 5'!H33</f>
        <v>-1</v>
      </c>
      <c r="I51" s="3">
        <f>'Areas of handshake'!AD31-'trial 5'!I33</f>
        <v>-1</v>
      </c>
      <c r="J51" s="3">
        <f>'Areas of handshake'!AE31-'trial 5'!J33</f>
        <v>0</v>
      </c>
      <c r="K51" s="3">
        <f>'Areas of handshake'!AF31-'trial 5'!K33</f>
        <v>0</v>
      </c>
      <c r="L51" s="3">
        <f>'Areas of handshake'!AG31-'trial 5'!L33</f>
        <v>-1</v>
      </c>
      <c r="M51" s="3">
        <f>'Areas of handshake'!AH31-'trial 5'!M33</f>
        <v>-1</v>
      </c>
      <c r="N51" s="3">
        <f>'Areas of handshake'!AI31-'trial 5'!N33</f>
        <v>-1</v>
      </c>
      <c r="O51" s="3">
        <f>'Areas of handshake'!AJ31-'trial 5'!O33</f>
        <v>0</v>
      </c>
      <c r="P51" s="3">
        <f>'Areas of handshake'!AK31-'trial 5'!P33</f>
        <v>0</v>
      </c>
      <c r="Q51" s="3">
        <f>'Areas of handshake'!AL31-'trial 5'!Q33</f>
        <v>0</v>
      </c>
    </row>
    <row r="52" spans="1:17" ht="22.5" customHeight="1" thickBot="1" x14ac:dyDescent="0.45">
      <c r="B52" s="1" t="s">
        <v>16</v>
      </c>
      <c r="C52" s="3">
        <f>'Areas of handshake'!X32-'trial 5'!C34</f>
        <v>0</v>
      </c>
      <c r="D52" s="3">
        <f>'Areas of handshake'!Y32-'trial 5'!D34</f>
        <v>0</v>
      </c>
      <c r="E52" s="3">
        <f>'Areas of handshake'!Z32-'trial 5'!E34</f>
        <v>0</v>
      </c>
      <c r="F52" s="3">
        <f>'Areas of handshake'!AA32-'trial 5'!F34</f>
        <v>0</v>
      </c>
      <c r="G52" s="3">
        <f>'Areas of handshake'!AB32-'trial 5'!G34</f>
        <v>-1</v>
      </c>
      <c r="H52" s="3">
        <f>'Areas of handshake'!AC32-'trial 5'!H34</f>
        <v>-1</v>
      </c>
      <c r="I52" s="3">
        <f>'Areas of handshake'!AD32-'trial 5'!I34</f>
        <v>-1</v>
      </c>
      <c r="J52" s="3">
        <f>'Areas of handshake'!AE32-'trial 5'!J34</f>
        <v>-1</v>
      </c>
      <c r="K52" s="3">
        <f>'Areas of handshake'!AF32-'trial 5'!K34</f>
        <v>-1</v>
      </c>
      <c r="L52" s="3">
        <f>'Areas of handshake'!AG32-'trial 5'!L34</f>
        <v>-1</v>
      </c>
      <c r="M52" s="3">
        <f>'Areas of handshake'!AH32-'trial 5'!M34</f>
        <v>-1</v>
      </c>
      <c r="N52" s="3">
        <f>'Areas of handshake'!AI32-'trial 5'!N34</f>
        <v>-1</v>
      </c>
      <c r="O52" s="3">
        <f>'Areas of handshake'!AJ32-'trial 5'!O34</f>
        <v>0</v>
      </c>
      <c r="P52" s="3">
        <f>'Areas of handshake'!AK32-'trial 5'!P34</f>
        <v>0</v>
      </c>
      <c r="Q52" s="3">
        <f>'Areas of handshake'!AL32-'trial 5'!Q34</f>
        <v>0</v>
      </c>
    </row>
    <row r="53" spans="1:17" ht="22.5" customHeight="1" thickBot="1" x14ac:dyDescent="0.45">
      <c r="B53" s="1" t="s">
        <v>17</v>
      </c>
      <c r="C53" s="3">
        <f>'Areas of handshake'!X33-'trial 5'!C35</f>
        <v>1</v>
      </c>
      <c r="D53" s="3">
        <f>'Areas of handshake'!Y33-'trial 5'!D35</f>
        <v>1</v>
      </c>
      <c r="E53" s="3">
        <f>'Areas of handshake'!Z33-'trial 5'!E35</f>
        <v>0</v>
      </c>
      <c r="F53" s="3">
        <f>'Areas of handshake'!AA33-'trial 5'!F35</f>
        <v>0</v>
      </c>
      <c r="G53" s="3">
        <f>'Areas of handshake'!AB33-'trial 5'!G35</f>
        <v>-1</v>
      </c>
      <c r="H53" s="3">
        <f>'Areas of handshake'!AC33-'trial 5'!H35</f>
        <v>-1</v>
      </c>
      <c r="I53" s="3">
        <f>'Areas of handshake'!AD33-'trial 5'!I35</f>
        <v>-1</v>
      </c>
      <c r="J53" s="3">
        <f>'Areas of handshake'!AE33-'trial 5'!J35</f>
        <v>-1</v>
      </c>
      <c r="K53" s="3">
        <f>'Areas of handshake'!AF33-'trial 5'!K35</f>
        <v>-1</v>
      </c>
      <c r="L53" s="3">
        <f>'Areas of handshake'!AG33-'trial 5'!L35</f>
        <v>-1</v>
      </c>
      <c r="M53" s="3">
        <f>'Areas of handshake'!AH33-'trial 5'!M35</f>
        <v>0</v>
      </c>
      <c r="N53" s="3">
        <f>'Areas of handshake'!AI33-'trial 5'!N35</f>
        <v>0</v>
      </c>
      <c r="O53" s="3">
        <f>'Areas of handshake'!AJ33-'trial 5'!O35</f>
        <v>0</v>
      </c>
      <c r="P53" s="3">
        <f>'Areas of handshake'!AK33-'trial 5'!P35</f>
        <v>0</v>
      </c>
      <c r="Q53" s="3">
        <f>'Areas of handshake'!AL33-'trial 5'!Q35</f>
        <v>0</v>
      </c>
    </row>
    <row r="54" spans="1:17" ht="22.5" customHeight="1" thickBot="1" x14ac:dyDescent="0.45">
      <c r="B54" s="1" t="s">
        <v>18</v>
      </c>
      <c r="C54" s="3">
        <f>'Areas of handshake'!X34-'trial 5'!C36</f>
        <v>0</v>
      </c>
      <c r="D54" s="3">
        <f>'Areas of handshake'!Y34-'trial 5'!D36</f>
        <v>1</v>
      </c>
      <c r="E54" s="3">
        <f>'Areas of handshake'!Z34-'trial 5'!E36</f>
        <v>1</v>
      </c>
      <c r="F54" s="3">
        <f>'Areas of handshake'!AA34-'trial 5'!F36</f>
        <v>0</v>
      </c>
      <c r="G54" s="3">
        <f>'Areas of handshake'!AB34-'trial 5'!G36</f>
        <v>0</v>
      </c>
      <c r="H54" s="3">
        <f>'Areas of handshake'!AC34-'trial 5'!H36</f>
        <v>0</v>
      </c>
      <c r="I54" s="3">
        <f>'Areas of handshake'!AD34-'trial 5'!I36</f>
        <v>0</v>
      </c>
      <c r="J54" s="3">
        <f>'Areas of handshake'!AE34-'trial 5'!J36</f>
        <v>0</v>
      </c>
      <c r="K54" s="3">
        <f>'Areas of handshake'!AF34-'trial 5'!K36</f>
        <v>0</v>
      </c>
      <c r="L54" s="3">
        <f>'Areas of handshake'!AG34-'trial 5'!L36</f>
        <v>0</v>
      </c>
      <c r="M54" s="3">
        <f>'Areas of handshake'!AH34-'trial 5'!M36</f>
        <v>0</v>
      </c>
      <c r="N54" s="3">
        <f>'Areas of handshake'!AI34-'trial 5'!N36</f>
        <v>0</v>
      </c>
      <c r="O54" s="3">
        <f>'Areas of handshake'!AJ34-'trial 5'!O36</f>
        <v>0</v>
      </c>
      <c r="P54" s="3">
        <f>'Areas of handshake'!AK34-'trial 5'!P36</f>
        <v>0</v>
      </c>
      <c r="Q54" s="3">
        <f>'Areas of handshake'!AL34-'trial 5'!Q36</f>
        <v>0</v>
      </c>
    </row>
    <row r="55" spans="1:17" ht="22.5" customHeight="1" x14ac:dyDescent="0.4">
      <c r="B55" s="1" t="s">
        <v>19</v>
      </c>
      <c r="C55" s="3">
        <f>'Areas of handshake'!X35-'trial 5'!C37</f>
        <v>0</v>
      </c>
      <c r="D55" s="3">
        <f>'Areas of handshake'!Y35-'trial 5'!D37</f>
        <v>0</v>
      </c>
      <c r="E55" s="3">
        <f>'Areas of handshake'!Z35-'trial 5'!E37</f>
        <v>0</v>
      </c>
      <c r="F55" s="3">
        <f>'Areas of handshake'!AA35-'trial 5'!F37</f>
        <v>0</v>
      </c>
      <c r="G55" s="3">
        <f>'Areas of handshake'!AB35-'trial 5'!G37</f>
        <v>0</v>
      </c>
      <c r="H55" s="3">
        <f>'Areas of handshake'!AC35-'trial 5'!H37</f>
        <v>0</v>
      </c>
      <c r="I55" s="3">
        <f>'Areas of handshake'!AD35-'trial 5'!I37</f>
        <v>0</v>
      </c>
      <c r="J55" s="3">
        <f>'Areas of handshake'!AE35-'trial 5'!J37</f>
        <v>0</v>
      </c>
      <c r="K55" s="3">
        <f>'Areas of handshake'!AF35-'trial 5'!K37</f>
        <v>0</v>
      </c>
      <c r="L55" s="3">
        <f>'Areas of handshake'!AG35-'trial 5'!L37</f>
        <v>0</v>
      </c>
      <c r="M55" s="3">
        <f>'Areas of handshake'!AH35-'trial 5'!M37</f>
        <v>0</v>
      </c>
      <c r="N55" s="3">
        <f>'Areas of handshake'!AI35-'trial 5'!N37</f>
        <v>0</v>
      </c>
      <c r="O55" s="3">
        <f>'Areas of handshake'!AJ35-'trial 5'!O37</f>
        <v>0</v>
      </c>
      <c r="P55" s="3">
        <f>'Areas of handshake'!AK35-'trial 5'!P37</f>
        <v>0</v>
      </c>
      <c r="Q55" s="3">
        <f>'Areas of handshake'!AL35-'trial 5'!Q37</f>
        <v>0</v>
      </c>
    </row>
    <row r="57" spans="1:17" ht="22.5" customHeight="1" x14ac:dyDescent="0.4">
      <c r="P57" s="1" t="s">
        <v>27</v>
      </c>
      <c r="Q57" s="1">
        <f>SUM(C41:Q55)</f>
        <v>-60</v>
      </c>
    </row>
    <row r="58" spans="1:17" ht="22.5" customHeight="1" x14ac:dyDescent="0.4">
      <c r="A58" s="1" t="s">
        <v>28</v>
      </c>
      <c r="B58" s="1" t="s">
        <v>29</v>
      </c>
      <c r="L58" s="1" t="s">
        <v>1</v>
      </c>
      <c r="M58" s="1" t="s">
        <v>4</v>
      </c>
      <c r="N58" s="1" t="s">
        <v>6</v>
      </c>
      <c r="O58" s="1" t="s">
        <v>8</v>
      </c>
      <c r="P58" s="1" t="s">
        <v>9</v>
      </c>
      <c r="Q58" s="1" t="s">
        <v>10</v>
      </c>
    </row>
    <row r="59" spans="1:17" ht="22.5" customHeight="1" thickBot="1" x14ac:dyDescent="0.45">
      <c r="C59" s="2">
        <v>1</v>
      </c>
      <c r="D59" s="2">
        <v>2</v>
      </c>
      <c r="E59" s="2">
        <v>3</v>
      </c>
      <c r="F59" s="2">
        <v>4</v>
      </c>
      <c r="G59" s="2">
        <v>5</v>
      </c>
      <c r="H59" s="2">
        <v>6</v>
      </c>
      <c r="I59" s="2">
        <v>7</v>
      </c>
      <c r="J59" s="2">
        <v>8</v>
      </c>
      <c r="K59" s="2">
        <v>9</v>
      </c>
      <c r="L59" s="2">
        <v>10</v>
      </c>
      <c r="M59" s="2">
        <v>11</v>
      </c>
      <c r="N59" s="2">
        <v>12</v>
      </c>
      <c r="O59" s="2">
        <v>13</v>
      </c>
      <c r="P59" s="2">
        <v>14</v>
      </c>
      <c r="Q59" s="2">
        <v>15</v>
      </c>
    </row>
    <row r="60" spans="1:17" ht="22.5" customHeight="1" thickBot="1" x14ac:dyDescent="0.45">
      <c r="B60" s="1" t="s">
        <v>1</v>
      </c>
      <c r="C60" s="3">
        <v>0</v>
      </c>
      <c r="D60" s="3">
        <v>0</v>
      </c>
      <c r="E60" s="3">
        <v>0</v>
      </c>
      <c r="F60" s="3">
        <v>0</v>
      </c>
      <c r="G60" s="19">
        <f>'Areas of handshake'!AB21-'trial 5'!G23</f>
        <v>0</v>
      </c>
      <c r="H60" s="19">
        <f>'Areas of handshake'!AC21-'trial 5'!H23</f>
        <v>0</v>
      </c>
      <c r="I60" s="19">
        <f>'Areas of handshake'!AD21-'trial 5'!I23</f>
        <v>0</v>
      </c>
      <c r="J60" s="19">
        <f>'Areas of handshake'!AE21-'trial 5'!J23</f>
        <v>0</v>
      </c>
      <c r="K60" s="19">
        <f>'Areas of handshake'!AF21-'trial 5'!K23</f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</row>
    <row r="61" spans="1:17" ht="22.5" customHeight="1" thickBot="1" x14ac:dyDescent="0.45">
      <c r="B61" s="1" t="s">
        <v>4</v>
      </c>
      <c r="C61" s="3">
        <v>0</v>
      </c>
      <c r="D61" s="3">
        <v>0</v>
      </c>
      <c r="E61" s="19">
        <f>'Areas of handshake'!Z22-'trial 5'!E24</f>
        <v>0</v>
      </c>
      <c r="F61" s="19">
        <f>'Areas of handshake'!AA22-'trial 5'!F24</f>
        <v>0</v>
      </c>
      <c r="G61" s="19">
        <f>'Areas of handshake'!AB22-'trial 5'!G24</f>
        <v>0</v>
      </c>
      <c r="H61" s="19">
        <f>'Areas of handshake'!AC22-'trial 5'!H24</f>
        <v>0</v>
      </c>
      <c r="I61" s="19">
        <f>'Areas of handshake'!AD22-'trial 5'!I24</f>
        <v>0</v>
      </c>
      <c r="J61" s="19">
        <f>'Areas of handshake'!AE22-'trial 5'!J24</f>
        <v>0</v>
      </c>
      <c r="K61" s="19">
        <f>'Areas of handshake'!AF22-'trial 5'!K24</f>
        <v>0</v>
      </c>
      <c r="L61" s="19">
        <f>'Areas of handshake'!AG22-'trial 5'!L24</f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</row>
    <row r="62" spans="1:17" ht="22.5" customHeight="1" thickBot="1" x14ac:dyDescent="0.45">
      <c r="B62" s="1" t="s">
        <v>6</v>
      </c>
      <c r="C62" s="3">
        <v>0</v>
      </c>
      <c r="D62" s="19">
        <f>'Areas of handshake'!Y23-'trial 5'!D25</f>
        <v>0</v>
      </c>
      <c r="E62" s="19">
        <f>'Areas of handshake'!Z23-'trial 5'!E25</f>
        <v>0</v>
      </c>
      <c r="F62" s="19">
        <f>'Areas of handshake'!AA23-'trial 5'!F25</f>
        <v>0</v>
      </c>
      <c r="G62" s="19">
        <f>'Areas of handshake'!AB23-'trial 5'!G25</f>
        <v>0</v>
      </c>
      <c r="H62" s="19">
        <f>'Areas of handshake'!AC23-'trial 5'!H25</f>
        <v>0</v>
      </c>
      <c r="I62" s="19">
        <f>'Areas of handshake'!AD23-'trial 5'!I25</f>
        <v>0</v>
      </c>
      <c r="J62" s="3">
        <v>0</v>
      </c>
      <c r="K62" s="3">
        <v>0</v>
      </c>
      <c r="L62" s="19">
        <f>'Areas of handshake'!AG23-'trial 5'!L25</f>
        <v>0</v>
      </c>
      <c r="M62" s="19">
        <f>'Areas of handshake'!AH23-'trial 5'!M25</f>
        <v>0</v>
      </c>
      <c r="N62" s="19">
        <f>'Areas of handshake'!AI23-'trial 5'!N25</f>
        <v>0</v>
      </c>
      <c r="O62" s="3">
        <v>0</v>
      </c>
      <c r="P62" s="3">
        <v>0</v>
      </c>
      <c r="Q62" s="3">
        <v>0</v>
      </c>
    </row>
    <row r="63" spans="1:17" ht="22.5" customHeight="1" thickBot="1" x14ac:dyDescent="0.45">
      <c r="B63" s="1" t="s">
        <v>8</v>
      </c>
      <c r="C63" s="19">
        <f>'Areas of handshake'!X24-'trial 5'!C26</f>
        <v>-1</v>
      </c>
      <c r="D63" s="19">
        <f>'Areas of handshake'!Y24-'trial 5'!D26</f>
        <v>0</v>
      </c>
      <c r="E63" s="19">
        <f>'Areas of handshake'!Z24-'trial 5'!E26</f>
        <v>0</v>
      </c>
      <c r="F63" s="19">
        <f>'Areas of handshake'!AA24-'trial 5'!F26</f>
        <v>0</v>
      </c>
      <c r="G63" s="19">
        <f>'Areas of handshake'!AB24-'trial 5'!G26</f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19">
        <f>'Areas of handshake'!AI24-'trial 5'!N26</f>
        <v>1</v>
      </c>
      <c r="O63" s="3">
        <v>0</v>
      </c>
      <c r="P63" s="3">
        <v>0</v>
      </c>
      <c r="Q63" s="3">
        <v>0</v>
      </c>
    </row>
    <row r="64" spans="1:17" ht="22.5" customHeight="1" thickBot="1" x14ac:dyDescent="0.45">
      <c r="B64" s="1" t="s">
        <v>9</v>
      </c>
      <c r="C64" s="19">
        <f>'Areas of handshake'!X25-'trial 5'!C27</f>
        <v>0</v>
      </c>
      <c r="D64" s="19">
        <f>'Areas of handshake'!Y25-'trial 5'!D27</f>
        <v>0</v>
      </c>
      <c r="E64" s="19">
        <f>'Areas of handshake'!Z25-'trial 5'!E27</f>
        <v>0</v>
      </c>
      <c r="F64" s="19">
        <f>'Areas of handshake'!AA25-'trial 5'!F27</f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19">
        <f>'Areas of handshake'!AI25-'trial 5'!N27</f>
        <v>1</v>
      </c>
      <c r="O64" s="3">
        <v>0</v>
      </c>
      <c r="P64" s="3">
        <v>0</v>
      </c>
      <c r="Q64" s="3">
        <v>0</v>
      </c>
    </row>
    <row r="65" spans="2:18" ht="22.5" customHeight="1" thickBot="1" x14ac:dyDescent="0.45">
      <c r="B65" s="1" t="s">
        <v>10</v>
      </c>
      <c r="C65" s="19">
        <f>'Areas of handshake'!X26-'trial 5'!C28</f>
        <v>0</v>
      </c>
      <c r="D65" s="19">
        <f>'Areas of handshake'!Y26-'trial 5'!D28</f>
        <v>0</v>
      </c>
      <c r="E65" s="19">
        <f>'Areas of handshake'!Z26-'trial 5'!E28</f>
        <v>0</v>
      </c>
      <c r="F65" s="19">
        <f>'Areas of handshake'!AA26-'trial 5'!F28</f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19">
        <f>'Areas of handshake'!AH26-'trial 5'!M28</f>
        <v>0</v>
      </c>
      <c r="N65" s="19">
        <f>'Areas of handshake'!AI26-'trial 5'!N28</f>
        <v>1</v>
      </c>
      <c r="O65" s="3">
        <v>0</v>
      </c>
      <c r="P65" s="3">
        <v>0</v>
      </c>
      <c r="Q65" s="3">
        <v>0</v>
      </c>
    </row>
    <row r="66" spans="2:18" ht="22.5" customHeight="1" thickBot="1" x14ac:dyDescent="0.45">
      <c r="B66" s="1" t="s">
        <v>11</v>
      </c>
      <c r="C66" s="19">
        <f>'Areas of handshake'!X27-'trial 5'!C29</f>
        <v>0</v>
      </c>
      <c r="D66" s="19">
        <f>'Areas of handshake'!Y27-'trial 5'!D29</f>
        <v>0</v>
      </c>
      <c r="E66" s="19">
        <f>'Areas of handshake'!Z27-'trial 5'!E29</f>
        <v>0</v>
      </c>
      <c r="F66" s="19">
        <f>'Areas of handshake'!AA27-'trial 5'!F29</f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19">
        <f>'Areas of handshake'!AG27-'trial 5'!L29</f>
        <v>0</v>
      </c>
      <c r="M66" s="19">
        <f>'Areas of handshake'!AH27-'trial 5'!M29</f>
        <v>0</v>
      </c>
      <c r="N66" s="19">
        <f>'Areas of handshake'!AI27-'trial 5'!N29</f>
        <v>0</v>
      </c>
      <c r="O66" s="3">
        <v>0</v>
      </c>
      <c r="P66" s="3">
        <v>0</v>
      </c>
      <c r="Q66" s="3">
        <v>0</v>
      </c>
    </row>
    <row r="67" spans="2:18" ht="22.5" customHeight="1" thickBot="1" x14ac:dyDescent="0.45">
      <c r="B67" s="1" t="s">
        <v>12</v>
      </c>
      <c r="C67" s="19">
        <f>'Areas of handshake'!X28-'trial 5'!C30</f>
        <v>0</v>
      </c>
      <c r="D67" s="19">
        <f>'Areas of handshake'!Y28-'trial 5'!D30</f>
        <v>0</v>
      </c>
      <c r="E67" s="19">
        <f>'Areas of handshake'!Z28-'trial 5'!E30</f>
        <v>0</v>
      </c>
      <c r="F67" s="19">
        <f>'Areas of handshake'!AA28-'trial 5'!F30</f>
        <v>0</v>
      </c>
      <c r="G67" s="3">
        <v>0</v>
      </c>
      <c r="H67" s="3">
        <v>0</v>
      </c>
      <c r="I67" s="3">
        <v>0</v>
      </c>
      <c r="J67" s="3">
        <f>'Areas of handshake'!AE28-'trial 5'!J30</f>
        <v>-1</v>
      </c>
      <c r="K67" s="19">
        <f>'Areas of handshake'!AF28-'trial 5'!K30</f>
        <v>0</v>
      </c>
      <c r="L67" s="19">
        <f>'Areas of handshake'!AG28-'trial 5'!L30</f>
        <v>0</v>
      </c>
      <c r="M67" s="19">
        <f>'Areas of handshake'!AH28-'trial 5'!M30</f>
        <v>0</v>
      </c>
      <c r="N67" s="19">
        <f>'Areas of handshake'!AI28-'trial 5'!N30</f>
        <v>0</v>
      </c>
      <c r="O67" s="3">
        <v>0</v>
      </c>
      <c r="P67" s="3">
        <v>0</v>
      </c>
      <c r="Q67" s="3">
        <v>0</v>
      </c>
    </row>
    <row r="68" spans="2:18" ht="22.5" customHeight="1" thickBot="1" x14ac:dyDescent="0.45">
      <c r="B68" s="1" t="s">
        <v>13</v>
      </c>
      <c r="C68" s="19">
        <f>'Areas of handshake'!X29-'trial 5'!C31</f>
        <v>0</v>
      </c>
      <c r="D68" s="19">
        <f>'Areas of handshake'!Y29-'trial 5'!D31</f>
        <v>0</v>
      </c>
      <c r="E68" s="19">
        <f>'Areas of handshake'!Z29-'trial 5'!E31</f>
        <v>0</v>
      </c>
      <c r="F68" s="3">
        <v>0</v>
      </c>
      <c r="G68" s="3">
        <v>0</v>
      </c>
      <c r="H68" s="3">
        <v>0</v>
      </c>
      <c r="I68" s="3">
        <v>0</v>
      </c>
      <c r="J68" s="19">
        <f>'Areas of handshake'!AE29-'trial 5'!J31</f>
        <v>0</v>
      </c>
      <c r="K68" s="19">
        <f>'Areas of handshake'!AF29-'trial 5'!K31</f>
        <v>0</v>
      </c>
      <c r="L68" s="19">
        <f>'Areas of handshake'!AG29-'trial 5'!L31</f>
        <v>0</v>
      </c>
      <c r="M68" s="19">
        <f>'Areas of handshake'!AH29-'trial 5'!M31</f>
        <v>0</v>
      </c>
      <c r="N68" s="3">
        <v>0</v>
      </c>
      <c r="O68" s="3">
        <v>0</v>
      </c>
      <c r="P68" s="3">
        <v>0</v>
      </c>
      <c r="Q68" s="3">
        <v>0</v>
      </c>
    </row>
    <row r="69" spans="2:18" ht="22.5" customHeight="1" thickBot="1" x14ac:dyDescent="0.45">
      <c r="B69" s="1" t="s">
        <v>14</v>
      </c>
      <c r="C69" s="19">
        <f>'Areas of handshake'!X30-'trial 5'!C32</f>
        <v>1</v>
      </c>
      <c r="D69" s="19">
        <f>'Areas of handshake'!Y30-'trial 5'!D32</f>
        <v>0</v>
      </c>
      <c r="E69" s="19">
        <f>'Areas of handshake'!Z30-'trial 5'!E32</f>
        <v>0</v>
      </c>
      <c r="F69" s="19">
        <f>'Areas of handshake'!AA30-'trial 5'!F32</f>
        <v>0</v>
      </c>
      <c r="G69" s="3">
        <v>0</v>
      </c>
      <c r="H69" s="3">
        <v>0</v>
      </c>
      <c r="I69" s="3">
        <v>0</v>
      </c>
      <c r="J69" s="19">
        <f>'Areas of handshake'!AE30-'trial 5'!J32</f>
        <v>0</v>
      </c>
      <c r="K69" s="19">
        <f>'Areas of handshake'!AF30-'trial 5'!K32</f>
        <v>0</v>
      </c>
      <c r="L69" s="19">
        <f>'Areas of handshake'!AG30-'trial 5'!L32</f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</row>
    <row r="70" spans="2:18" ht="22.5" customHeight="1" thickBot="1" x14ac:dyDescent="0.45">
      <c r="B70" s="1" t="s">
        <v>15</v>
      </c>
      <c r="C70" s="19">
        <f>'Areas of handshake'!X31-'trial 5'!C33</f>
        <v>0</v>
      </c>
      <c r="D70" s="19">
        <f>'Areas of handshake'!Y31-'trial 5'!D33</f>
        <v>0</v>
      </c>
      <c r="E70" s="19">
        <f>'Areas of handshake'!Z31-'trial 5'!E33</f>
        <v>0</v>
      </c>
      <c r="F70" s="19">
        <f>'Areas of handshake'!AA31-'trial 5'!F33</f>
        <v>0</v>
      </c>
      <c r="G70" s="3">
        <v>0</v>
      </c>
      <c r="H70" s="3">
        <v>0</v>
      </c>
      <c r="I70" s="3">
        <v>0</v>
      </c>
      <c r="J70" s="19">
        <f>'Areas of handshake'!AE31-'trial 5'!J33</f>
        <v>0</v>
      </c>
      <c r="K70" s="19">
        <f>'Areas of handshake'!AF31-'trial 5'!K33</f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</row>
    <row r="71" spans="2:18" ht="22.5" customHeight="1" thickBot="1" x14ac:dyDescent="0.45">
      <c r="B71" s="1" t="s">
        <v>16</v>
      </c>
      <c r="C71" s="19">
        <f>'Areas of handshake'!X32-'trial 5'!C34</f>
        <v>0</v>
      </c>
      <c r="D71" s="19">
        <f>'Areas of handshake'!Y32-'trial 5'!D34</f>
        <v>0</v>
      </c>
      <c r="E71" s="19">
        <f>'Areas of handshake'!Z32-'trial 5'!E34</f>
        <v>0</v>
      </c>
      <c r="F71" s="19">
        <f>'Areas of handshake'!AA32-'trial 5'!F34</f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</row>
    <row r="72" spans="2:18" ht="22.5" customHeight="1" thickBot="1" x14ac:dyDescent="0.45">
      <c r="B72" s="1" t="s">
        <v>17</v>
      </c>
      <c r="C72" s="19">
        <f>'Areas of handshake'!X33-'trial 5'!C35</f>
        <v>1</v>
      </c>
      <c r="D72" s="19">
        <f>'Areas of handshake'!Y33-'trial 5'!D35</f>
        <v>1</v>
      </c>
      <c r="E72" s="19">
        <f>'Areas of handshake'!Z33-'trial 5'!E35</f>
        <v>0</v>
      </c>
      <c r="F72" s="19">
        <f>'Areas of handshake'!AA33-'trial 5'!F35</f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</row>
    <row r="73" spans="2:18" ht="22.5" customHeight="1" thickBot="1" x14ac:dyDescent="0.45">
      <c r="B73" s="1" t="s">
        <v>18</v>
      </c>
      <c r="C73" s="3">
        <v>0</v>
      </c>
      <c r="D73" s="19">
        <f>'Areas of handshake'!Y34-'trial 5'!D36</f>
        <v>1</v>
      </c>
      <c r="E73" s="19">
        <f>'Areas of handshake'!Z34-'trial 5'!E36</f>
        <v>1</v>
      </c>
      <c r="F73" s="3">
        <f>'Areas of handshake'!AA34-'trial 5'!F36</f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</row>
    <row r="74" spans="2:18" ht="22.5" customHeight="1" x14ac:dyDescent="0.4">
      <c r="B74" s="1" t="s">
        <v>19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</row>
    <row r="75" spans="2:18" ht="22.5" customHeight="1" x14ac:dyDescent="0.4">
      <c r="C75" s="1">
        <v>9</v>
      </c>
      <c r="D75" s="1">
        <v>12</v>
      </c>
      <c r="E75" s="1">
        <v>13</v>
      </c>
      <c r="F75" s="1">
        <v>11</v>
      </c>
      <c r="G75" s="1">
        <v>4</v>
      </c>
      <c r="H75" s="1">
        <v>4</v>
      </c>
      <c r="I75" s="1">
        <v>3</v>
      </c>
      <c r="J75" s="1">
        <v>5</v>
      </c>
      <c r="K75" s="1">
        <v>6</v>
      </c>
      <c r="L75" s="1">
        <v>6</v>
      </c>
      <c r="M75" s="1">
        <v>5</v>
      </c>
      <c r="N75" s="1">
        <v>6</v>
      </c>
      <c r="R75" s="1">
        <f>SUM(C75:N75)</f>
        <v>84</v>
      </c>
    </row>
    <row r="76" spans="2:18" ht="22.5" customHeight="1" x14ac:dyDescent="0.4">
      <c r="P76" s="1" t="s">
        <v>27</v>
      </c>
      <c r="Q76" s="1">
        <f>SUM(C60:Q74)</f>
        <v>6</v>
      </c>
    </row>
    <row r="77" spans="2:18" ht="22.5" customHeight="1" x14ac:dyDescent="0.4">
      <c r="Q77" s="1">
        <f>(R75-Q76)/R75*100</f>
        <v>92.857142857142861</v>
      </c>
    </row>
  </sheetData>
  <sheetProtection formatCells="0" selectLockedCell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Areas of handshake</vt:lpstr>
      <vt:lpstr>trial 1</vt:lpstr>
      <vt:lpstr>trial 2</vt:lpstr>
      <vt:lpstr>trial 3</vt:lpstr>
      <vt:lpstr>trial 4</vt:lpstr>
      <vt:lpstr>trial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晴也山口</dc:creator>
  <cp:lastModifiedBy>晴也山口</cp:lastModifiedBy>
  <dcterms:created xsi:type="dcterms:W3CDTF">2021-04-25T10:17:11Z</dcterms:created>
  <dcterms:modified xsi:type="dcterms:W3CDTF">2022-12-16T07:51:19Z</dcterms:modified>
</cp:coreProperties>
</file>