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vinny223\Desktop\BMC Cancer\BMC Cancer\"/>
    </mc:Choice>
  </mc:AlternateContent>
  <xr:revisionPtr revIDLastSave="0" documentId="13_ncr:1_{21FA7EB3-759C-4AE0-A9CE-300BD1769B48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raw data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2" i="1" l="1"/>
  <c r="R42" i="1" s="1"/>
  <c r="P41" i="1"/>
  <c r="R41" i="1" s="1"/>
  <c r="P40" i="1"/>
  <c r="R40" i="1" s="1"/>
  <c r="P39" i="1"/>
  <c r="R39" i="1" s="1"/>
  <c r="R38" i="1"/>
  <c r="P38" i="1"/>
  <c r="R37" i="1"/>
  <c r="P37" i="1"/>
  <c r="P36" i="1"/>
  <c r="R36" i="1" s="1"/>
  <c r="Z35" i="1"/>
  <c r="AB35" i="1" s="1"/>
  <c r="R35" i="1"/>
  <c r="P35" i="1"/>
  <c r="H35" i="1"/>
  <c r="F35" i="1"/>
  <c r="Z34" i="1"/>
  <c r="AB34" i="1" s="1"/>
  <c r="P34" i="1"/>
  <c r="R34" i="1" s="1"/>
  <c r="H34" i="1"/>
  <c r="F34" i="1"/>
  <c r="AB33" i="1"/>
  <c r="Z33" i="1"/>
  <c r="P33" i="1"/>
  <c r="R33" i="1" s="1"/>
  <c r="F33" i="1"/>
  <c r="H33" i="1" s="1"/>
  <c r="AB32" i="1"/>
  <c r="Z32" i="1"/>
  <c r="R32" i="1"/>
  <c r="P32" i="1"/>
  <c r="F32" i="1"/>
  <c r="H32" i="1" s="1"/>
  <c r="Z31" i="1"/>
  <c r="AB31" i="1" s="1"/>
  <c r="R31" i="1"/>
  <c r="P31" i="1"/>
  <c r="H31" i="1"/>
  <c r="F31" i="1"/>
  <c r="Z30" i="1"/>
  <c r="AB30" i="1" s="1"/>
  <c r="P30" i="1"/>
  <c r="R30" i="1" s="1"/>
  <c r="H30" i="1"/>
  <c r="F30" i="1"/>
  <c r="AB29" i="1"/>
  <c r="Z29" i="1"/>
  <c r="P29" i="1"/>
  <c r="R29" i="1" s="1"/>
  <c r="F29" i="1"/>
  <c r="H29" i="1" s="1"/>
  <c r="AB28" i="1"/>
  <c r="Z28" i="1"/>
  <c r="R28" i="1"/>
  <c r="P28" i="1"/>
  <c r="F28" i="1"/>
  <c r="H28" i="1" s="1"/>
  <c r="Z27" i="1"/>
  <c r="AB27" i="1" s="1"/>
  <c r="R27" i="1"/>
  <c r="P27" i="1"/>
  <c r="H27" i="1"/>
  <c r="F27" i="1"/>
  <c r="Z26" i="1"/>
  <c r="AB26" i="1" s="1"/>
  <c r="P26" i="1"/>
  <c r="R26" i="1" s="1"/>
  <c r="H26" i="1"/>
  <c r="F26" i="1"/>
  <c r="AB25" i="1"/>
  <c r="Z25" i="1"/>
  <c r="P25" i="1"/>
  <c r="R25" i="1" s="1"/>
  <c r="F25" i="1"/>
  <c r="H25" i="1" s="1"/>
  <c r="AB24" i="1"/>
  <c r="Z24" i="1"/>
  <c r="R24" i="1"/>
  <c r="P24" i="1"/>
  <c r="F24" i="1"/>
  <c r="H24" i="1" s="1"/>
  <c r="Z23" i="1"/>
  <c r="AB23" i="1" s="1"/>
  <c r="R23" i="1"/>
  <c r="P23" i="1"/>
  <c r="H23" i="1"/>
  <c r="F23" i="1"/>
  <c r="Z22" i="1"/>
  <c r="AB22" i="1" s="1"/>
  <c r="P22" i="1"/>
  <c r="R22" i="1" s="1"/>
  <c r="H22" i="1"/>
  <c r="F22" i="1"/>
  <c r="AB21" i="1"/>
  <c r="Z21" i="1"/>
  <c r="P21" i="1"/>
  <c r="R21" i="1" s="1"/>
  <c r="F21" i="1"/>
  <c r="H21" i="1" s="1"/>
  <c r="AB20" i="1"/>
  <c r="Z20" i="1"/>
  <c r="R20" i="1"/>
  <c r="P20" i="1"/>
  <c r="F20" i="1"/>
  <c r="H20" i="1" s="1"/>
  <c r="Z19" i="1"/>
  <c r="AB19" i="1" s="1"/>
  <c r="R19" i="1"/>
  <c r="P19" i="1"/>
  <c r="H19" i="1"/>
  <c r="F19" i="1"/>
  <c r="Z18" i="1"/>
  <c r="AB18" i="1" s="1"/>
  <c r="P18" i="1"/>
  <c r="R18" i="1" s="1"/>
  <c r="H18" i="1"/>
  <c r="F18" i="1"/>
  <c r="AB17" i="1"/>
  <c r="Z17" i="1"/>
  <c r="P17" i="1"/>
  <c r="R17" i="1" s="1"/>
  <c r="F17" i="1"/>
  <c r="H17" i="1" s="1"/>
  <c r="AB16" i="1"/>
  <c r="Z16" i="1"/>
  <c r="R16" i="1"/>
  <c r="P16" i="1"/>
  <c r="F16" i="1"/>
  <c r="H16" i="1" s="1"/>
  <c r="Z15" i="1"/>
  <c r="AB15" i="1" s="1"/>
  <c r="R15" i="1"/>
  <c r="P15" i="1"/>
  <c r="H15" i="1"/>
  <c r="F15" i="1"/>
  <c r="Z14" i="1"/>
  <c r="AB14" i="1" s="1"/>
  <c r="P14" i="1"/>
  <c r="R14" i="1" s="1"/>
  <c r="H14" i="1"/>
  <c r="F14" i="1"/>
  <c r="AB13" i="1"/>
  <c r="Z13" i="1"/>
  <c r="P13" i="1"/>
  <c r="R13" i="1" s="1"/>
  <c r="F13" i="1"/>
  <c r="H13" i="1" s="1"/>
  <c r="AB12" i="1"/>
  <c r="Z12" i="1"/>
  <c r="R12" i="1"/>
  <c r="P12" i="1"/>
  <c r="F12" i="1"/>
  <c r="H12" i="1" s="1"/>
  <c r="Z11" i="1"/>
  <c r="AB11" i="1" s="1"/>
  <c r="R11" i="1"/>
  <c r="P11" i="1"/>
  <c r="H11" i="1"/>
  <c r="F11" i="1"/>
  <c r="Z10" i="1"/>
  <c r="AB10" i="1" s="1"/>
  <c r="P10" i="1"/>
  <c r="H10" i="1"/>
  <c r="F10" i="1"/>
  <c r="AB9" i="1"/>
  <c r="Z9" i="1"/>
  <c r="P9" i="1"/>
  <c r="R9" i="1" s="1"/>
  <c r="F9" i="1"/>
  <c r="AB8" i="1"/>
  <c r="Z8" i="1"/>
  <c r="P8" i="1"/>
  <c r="F8" i="1"/>
  <c r="H8" i="1" s="1"/>
  <c r="Z7" i="1"/>
  <c r="AB7" i="1" s="1"/>
  <c r="P7" i="1"/>
  <c r="F7" i="1"/>
  <c r="Z6" i="1"/>
  <c r="AB6" i="1" s="1"/>
  <c r="P6" i="1"/>
  <c r="F6" i="1"/>
  <c r="Z5" i="1"/>
  <c r="P5" i="1"/>
  <c r="Q2" i="1" s="1"/>
  <c r="F5" i="1"/>
  <c r="H5" i="1" s="1"/>
  <c r="Z4" i="1"/>
  <c r="P4" i="1"/>
  <c r="F4" i="1"/>
  <c r="G2" i="1" s="1"/>
  <c r="Z3" i="1"/>
  <c r="P3" i="1"/>
  <c r="F3" i="1"/>
  <c r="Z2" i="1"/>
  <c r="AA2" i="1" s="1"/>
  <c r="P2" i="1"/>
  <c r="F2" i="1"/>
  <c r="R10" i="1" l="1"/>
  <c r="AB3" i="1"/>
  <c r="R6" i="1"/>
  <c r="AB4" i="1"/>
  <c r="AB5" i="1"/>
  <c r="R7" i="1"/>
  <c r="R3" i="1"/>
  <c r="R8" i="1"/>
  <c r="R2" i="1"/>
  <c r="R4" i="1"/>
  <c r="H6" i="1"/>
  <c r="H3" i="1"/>
  <c r="H7" i="1"/>
  <c r="H2" i="1"/>
  <c r="H9" i="1"/>
  <c r="AB2" i="1"/>
  <c r="H4" i="1"/>
  <c r="R5" i="1"/>
</calcChain>
</file>

<file path=xl/sharedStrings.xml><?xml version="1.0" encoding="utf-8"?>
<sst xmlns="http://schemas.openxmlformats.org/spreadsheetml/2006/main" count="31" uniqueCount="14">
  <si>
    <t>date</t>
  </si>
  <si>
    <t xml:space="preserve"> </t>
  </si>
  <si>
    <t>Area</t>
  </si>
  <si>
    <t>total area</t>
  </si>
  <si>
    <t>area%</t>
  </si>
  <si>
    <t>relative MVD</t>
  </si>
  <si>
    <t>DMSO</t>
  </si>
  <si>
    <t>CYD0281 (25  μM)</t>
    <phoneticPr fontId="2" type="noConversion"/>
  </si>
  <si>
    <t>CYD0281 (50  μM)</t>
    <phoneticPr fontId="2" type="noConversion"/>
  </si>
  <si>
    <t>CYD0281 (100  μM)</t>
    <phoneticPr fontId="2" type="noConversion"/>
  </si>
  <si>
    <t>CYD0281 (25 μM)</t>
  </si>
  <si>
    <t>CYD0281 (50 μM)</t>
  </si>
  <si>
    <t>CYD0281 (100 μM)</t>
  </si>
  <si>
    <t>mean area% of DMSO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</si>
</sst>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/>
    <xf numFmtId="14" fontId="1" fillId="0" borderId="0" xfId="0" applyNumberFormat="1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2"/>
  <sheetViews>
    <sheetView tabSelected="1" zoomScale="80" zoomScaleNormal="80" workbookViewId="0">
      <selection activeCell="AA2" sqref="AA2"/>
    </sheetView>
  </sheetViews>
  <sheetFormatPr defaultColWidth="16" defaultRowHeight="13.5" x14ac:dyDescent="0.3"/>
  <cols>
    <col min="1" max="1" width="18.6640625" style="1" customWidth="1"/>
    <col min="2" max="6" width="16" style="2"/>
    <col min="7" max="7" width="20" style="2" customWidth="1"/>
    <col min="8" max="10" width="16" style="2"/>
    <col min="11" max="11" width="17.796875" style="2" customWidth="1"/>
    <col min="12" max="16" width="16" style="2"/>
    <col min="17" max="17" width="19.73046875" style="2" customWidth="1"/>
    <col min="18" max="20" width="16" style="2"/>
    <col min="21" max="21" width="20.73046875" style="2" customWidth="1"/>
    <col min="22" max="26" width="16" style="2"/>
    <col min="27" max="27" width="20.59765625" style="2" customWidth="1"/>
    <col min="28" max="16384" width="16" style="2"/>
  </cols>
  <sheetData>
    <row r="1" spans="1:28" x14ac:dyDescent="0.35">
      <c r="B1" s="3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13</v>
      </c>
      <c r="H1" s="2" t="s">
        <v>5</v>
      </c>
      <c r="L1" s="2" t="s">
        <v>0</v>
      </c>
      <c r="N1" s="2" t="s">
        <v>2</v>
      </c>
      <c r="O1" s="2" t="s">
        <v>3</v>
      </c>
      <c r="P1" s="2" t="s">
        <v>4</v>
      </c>
      <c r="Q1" s="2" t="s">
        <v>13</v>
      </c>
      <c r="R1" s="2" t="s">
        <v>5</v>
      </c>
      <c r="V1" s="2" t="s">
        <v>0</v>
      </c>
      <c r="X1" s="2" t="s">
        <v>2</v>
      </c>
      <c r="Y1" s="2" t="s">
        <v>3</v>
      </c>
      <c r="Z1" s="2" t="s">
        <v>4</v>
      </c>
      <c r="AA1" s="2" t="s">
        <v>13</v>
      </c>
      <c r="AB1" s="2" t="s">
        <v>5</v>
      </c>
    </row>
    <row r="2" spans="1:28" x14ac:dyDescent="0.35">
      <c r="A2" s="1" t="s">
        <v>6</v>
      </c>
      <c r="B2" s="4">
        <v>42566</v>
      </c>
      <c r="C2" s="3">
        <v>1</v>
      </c>
      <c r="D2" s="3">
        <v>416005</v>
      </c>
      <c r="E2" s="3">
        <v>12817440</v>
      </c>
      <c r="F2" s="3">
        <f t="shared" ref="F2:F35" si="0">(D2/12817440)*100</f>
        <v>3.24561690946086</v>
      </c>
      <c r="G2" s="3">
        <f>AVERAGE(F2:F9)</f>
        <v>5.5017879935462926</v>
      </c>
      <c r="H2" s="3">
        <f>F2/G2</f>
        <v>0.58992038829341187</v>
      </c>
      <c r="K2" s="1" t="s">
        <v>6</v>
      </c>
      <c r="L2" s="4">
        <v>42650</v>
      </c>
      <c r="M2" s="2">
        <v>1</v>
      </c>
      <c r="N2" s="3">
        <v>820734</v>
      </c>
      <c r="O2" s="3">
        <v>12817440</v>
      </c>
      <c r="P2" s="3">
        <f t="shared" ref="P2:P42" si="1">(N2/12817440)*100</f>
        <v>6.4032599333408227</v>
      </c>
      <c r="Q2" s="3">
        <f>AVERAGE(P2:P10)</f>
        <v>6.4896985842900152</v>
      </c>
      <c r="R2" s="3">
        <f>P2/Q2</f>
        <v>0.98668063703937814</v>
      </c>
      <c r="U2" s="2" t="s">
        <v>6</v>
      </c>
      <c r="V2" s="4">
        <v>42678</v>
      </c>
      <c r="W2" s="2">
        <v>1</v>
      </c>
      <c r="X2" s="2">
        <v>711298</v>
      </c>
      <c r="Y2" s="3">
        <v>12817440</v>
      </c>
      <c r="Z2" s="3">
        <f t="shared" ref="Z2:Z24" si="2">(X2/12817440)*100</f>
        <v>5.5494544932529433</v>
      </c>
      <c r="AA2" s="3">
        <f>AVERAGE(Z2:Z5)</f>
        <v>6.1214836972125477</v>
      </c>
      <c r="AB2" s="3">
        <f>Z2/AA2</f>
        <v>0.90655383036957504</v>
      </c>
    </row>
    <row r="3" spans="1:28" x14ac:dyDescent="0.35">
      <c r="B3" s="4">
        <v>42566</v>
      </c>
      <c r="C3" s="3">
        <v>2</v>
      </c>
      <c r="D3" s="3">
        <v>1140975</v>
      </c>
      <c r="E3" s="3">
        <v>12817440</v>
      </c>
      <c r="F3" s="3">
        <f t="shared" si="0"/>
        <v>8.9017385687001465</v>
      </c>
      <c r="G3" s="3">
        <v>5.5017879935462899</v>
      </c>
      <c r="H3" s="3">
        <f>F3/G2</f>
        <v>1.6179719355129758</v>
      </c>
      <c r="K3" s="1"/>
      <c r="L3" s="4">
        <v>42650</v>
      </c>
      <c r="M3" s="2">
        <v>2</v>
      </c>
      <c r="N3" s="3">
        <v>925103</v>
      </c>
      <c r="O3" s="3">
        <v>12817440</v>
      </c>
      <c r="P3" s="3">
        <f t="shared" si="1"/>
        <v>7.2175332983809559</v>
      </c>
      <c r="Q3" s="3">
        <v>6.4896985842900197</v>
      </c>
      <c r="R3" s="3">
        <f>P3/Q2</f>
        <v>1.1121523141079082</v>
      </c>
      <c r="V3" s="4">
        <v>42678</v>
      </c>
      <c r="W3" s="2">
        <v>2</v>
      </c>
      <c r="X3" s="2">
        <v>631387</v>
      </c>
      <c r="Y3" s="3">
        <v>12817440</v>
      </c>
      <c r="Z3" s="3">
        <f t="shared" si="2"/>
        <v>4.9259992635034759</v>
      </c>
      <c r="AA3" s="3">
        <v>6.1214836972125504</v>
      </c>
      <c r="AB3" s="3">
        <f>Z3/AA2</f>
        <v>0.80470675201610964</v>
      </c>
    </row>
    <row r="4" spans="1:28" x14ac:dyDescent="0.35">
      <c r="B4" s="4">
        <v>42566</v>
      </c>
      <c r="C4" s="3">
        <v>3</v>
      </c>
      <c r="D4" s="3">
        <v>654451</v>
      </c>
      <c r="E4" s="3">
        <v>12817440</v>
      </c>
      <c r="F4" s="3">
        <f t="shared" si="0"/>
        <v>5.1059415920807902</v>
      </c>
      <c r="G4" s="3">
        <v>5.5017879935462899</v>
      </c>
      <c r="H4" s="3">
        <f>F4/G2</f>
        <v>0.928051316784682</v>
      </c>
      <c r="K4" s="1"/>
      <c r="L4" s="4">
        <v>42650</v>
      </c>
      <c r="M4" s="2">
        <v>3</v>
      </c>
      <c r="N4" s="3">
        <v>642850</v>
      </c>
      <c r="O4" s="3">
        <v>12817440</v>
      </c>
      <c r="P4" s="3">
        <f t="shared" si="1"/>
        <v>5.0154320987654319</v>
      </c>
      <c r="Q4" s="3">
        <v>6.4896985842900197</v>
      </c>
      <c r="R4" s="3">
        <f>P4/Q2</f>
        <v>0.77282974449793018</v>
      </c>
      <c r="V4" s="4">
        <v>42678</v>
      </c>
      <c r="W4" s="2">
        <v>3</v>
      </c>
      <c r="X4" s="2">
        <v>988049</v>
      </c>
      <c r="Y4" s="3">
        <v>12817440</v>
      </c>
      <c r="Z4" s="3">
        <f t="shared" si="2"/>
        <v>7.7086298043915162</v>
      </c>
      <c r="AA4" s="3">
        <v>6.1214836972125504</v>
      </c>
      <c r="AB4" s="3">
        <f>Z4/AA2</f>
        <v>1.2592747421514305</v>
      </c>
    </row>
    <row r="5" spans="1:28" x14ac:dyDescent="0.35">
      <c r="B5" s="4">
        <v>42566</v>
      </c>
      <c r="C5" s="3">
        <v>4</v>
      </c>
      <c r="D5" s="3">
        <v>552883</v>
      </c>
      <c r="E5" s="3">
        <v>12817440</v>
      </c>
      <c r="F5" s="3">
        <f t="shared" si="0"/>
        <v>4.3135212647767416</v>
      </c>
      <c r="G5" s="3">
        <v>5.5017879935462899</v>
      </c>
      <c r="H5" s="3">
        <f>F5/G2</f>
        <v>0.78402171618328231</v>
      </c>
      <c r="K5" s="1"/>
      <c r="L5" s="4">
        <v>42650</v>
      </c>
      <c r="M5" s="2">
        <v>4</v>
      </c>
      <c r="N5" s="3">
        <v>920280</v>
      </c>
      <c r="O5" s="3">
        <v>12817440</v>
      </c>
      <c r="P5" s="3">
        <f t="shared" si="1"/>
        <v>7.1799048796015423</v>
      </c>
      <c r="Q5" s="3">
        <v>6.4896985842900197</v>
      </c>
      <c r="R5" s="3">
        <f>P5/Q2</f>
        <v>1.1063541374606132</v>
      </c>
      <c r="V5" s="4">
        <v>42678</v>
      </c>
      <c r="W5" s="2">
        <v>4</v>
      </c>
      <c r="X5" s="2">
        <v>807736</v>
      </c>
      <c r="Y5" s="3">
        <v>12817440</v>
      </c>
      <c r="Z5" s="3">
        <f t="shared" si="2"/>
        <v>6.3018512277022554</v>
      </c>
      <c r="AA5" s="3">
        <v>6.1214836972125504</v>
      </c>
      <c r="AB5" s="3">
        <f>Z5/AA2</f>
        <v>1.0294646754628847</v>
      </c>
    </row>
    <row r="6" spans="1:28" ht="14.25" customHeight="1" x14ac:dyDescent="0.35">
      <c r="B6" s="4">
        <v>42566</v>
      </c>
      <c r="C6" s="3">
        <v>5</v>
      </c>
      <c r="D6" s="3">
        <v>569032</v>
      </c>
      <c r="E6" s="3">
        <v>12817440</v>
      </c>
      <c r="F6" s="3">
        <f t="shared" si="0"/>
        <v>4.4395136626346599</v>
      </c>
      <c r="G6" s="3">
        <v>5.5017879935462899</v>
      </c>
      <c r="H6" s="3">
        <f>F6/G2</f>
        <v>0.80692198024393125</v>
      </c>
      <c r="K6" s="1"/>
      <c r="L6" s="4">
        <v>42650</v>
      </c>
      <c r="M6" s="2">
        <v>5</v>
      </c>
      <c r="N6" s="3">
        <v>782008</v>
      </c>
      <c r="O6" s="3">
        <v>12817440</v>
      </c>
      <c r="P6" s="3">
        <f t="shared" si="1"/>
        <v>6.1011247175723078</v>
      </c>
      <c r="Q6" s="3">
        <v>6.4896985842900197</v>
      </c>
      <c r="R6" s="3">
        <f>P6/Q2</f>
        <v>0.94012451246066331</v>
      </c>
      <c r="U6" s="1" t="s">
        <v>10</v>
      </c>
      <c r="V6" s="4">
        <v>42678</v>
      </c>
      <c r="W6" s="2">
        <v>1</v>
      </c>
      <c r="X6" s="2">
        <v>780949</v>
      </c>
      <c r="Y6" s="3">
        <v>12817440</v>
      </c>
      <c r="Z6" s="3">
        <f t="shared" si="2"/>
        <v>6.0928625372929384</v>
      </c>
      <c r="AA6" s="3">
        <v>6.1214836972125504</v>
      </c>
      <c r="AB6" s="3">
        <f t="shared" ref="AB6:AB15" si="3">Z6/AA6</f>
        <v>0.99532447338989982</v>
      </c>
    </row>
    <row r="7" spans="1:28" x14ac:dyDescent="0.35">
      <c r="B7" s="4">
        <v>42566</v>
      </c>
      <c r="C7" s="3">
        <v>6</v>
      </c>
      <c r="D7" s="3">
        <v>765293</v>
      </c>
      <c r="E7" s="3">
        <v>12817440</v>
      </c>
      <c r="F7" s="3">
        <f t="shared" si="0"/>
        <v>5.970716461321449</v>
      </c>
      <c r="G7" s="3">
        <v>5.5017879935462899</v>
      </c>
      <c r="H7" s="3">
        <f>F7/G2</f>
        <v>1.085232013360969</v>
      </c>
      <c r="K7" s="1"/>
      <c r="L7" s="4">
        <v>42650</v>
      </c>
      <c r="M7" s="2">
        <v>6</v>
      </c>
      <c r="N7" s="2">
        <v>749685</v>
      </c>
      <c r="O7" s="3">
        <v>12817440</v>
      </c>
      <c r="P7" s="3">
        <f t="shared" si="1"/>
        <v>5.8489448751076658</v>
      </c>
      <c r="Q7" s="3">
        <v>6.4896985842900197</v>
      </c>
      <c r="R7" s="3">
        <f>P7/Q2</f>
        <v>0.9012660294064414</v>
      </c>
      <c r="V7" s="4">
        <v>42678</v>
      </c>
      <c r="W7" s="2">
        <v>2</v>
      </c>
      <c r="X7" s="2">
        <v>445857</v>
      </c>
      <c r="Y7" s="3">
        <v>12817440</v>
      </c>
      <c r="Z7" s="3">
        <f t="shared" si="2"/>
        <v>3.4785183312736399</v>
      </c>
      <c r="AA7" s="3">
        <v>6.1214836972125504</v>
      </c>
      <c r="AB7" s="3">
        <f t="shared" si="3"/>
        <v>0.56824758560699939</v>
      </c>
    </row>
    <row r="8" spans="1:28" x14ac:dyDescent="0.35">
      <c r="B8" s="4">
        <v>42566</v>
      </c>
      <c r="C8" s="3">
        <v>7</v>
      </c>
      <c r="D8" s="3">
        <v>595085</v>
      </c>
      <c r="E8" s="3">
        <v>12817440</v>
      </c>
      <c r="F8" s="3">
        <f t="shared" si="0"/>
        <v>4.6427757804990701</v>
      </c>
      <c r="G8" s="3">
        <v>5.5017879935462899</v>
      </c>
      <c r="H8" s="3">
        <f>F8/G2</f>
        <v>0.84386671859132689</v>
      </c>
      <c r="K8" s="1"/>
      <c r="L8" s="4">
        <v>42650</v>
      </c>
      <c r="M8" s="2">
        <v>7</v>
      </c>
      <c r="N8" s="2">
        <v>1045719</v>
      </c>
      <c r="O8" s="3">
        <v>12817440</v>
      </c>
      <c r="P8" s="3">
        <f t="shared" si="1"/>
        <v>8.1585636445343219</v>
      </c>
      <c r="Q8" s="3">
        <v>6.4896985842900197</v>
      </c>
      <c r="R8" s="3">
        <f>P8/Q2</f>
        <v>1.2571560202016507</v>
      </c>
      <c r="V8" s="4">
        <v>42678</v>
      </c>
      <c r="W8" s="2">
        <v>3</v>
      </c>
      <c r="X8" s="2">
        <v>592235</v>
      </c>
      <c r="Y8" s="3">
        <v>12817440</v>
      </c>
      <c r="Z8" s="3">
        <f t="shared" si="2"/>
        <v>4.6205404511353274</v>
      </c>
      <c r="AA8" s="3">
        <v>6.1214836972125504</v>
      </c>
      <c r="AB8" s="3">
        <f t="shared" si="3"/>
        <v>0.75480727870586584</v>
      </c>
    </row>
    <row r="9" spans="1:28" x14ac:dyDescent="0.35">
      <c r="B9" s="4">
        <v>42566</v>
      </c>
      <c r="C9" s="3">
        <v>8</v>
      </c>
      <c r="D9" s="3">
        <v>947783</v>
      </c>
      <c r="E9" s="3">
        <v>12817440</v>
      </c>
      <c r="F9" s="3">
        <f t="shared" si="0"/>
        <v>7.394479708896629</v>
      </c>
      <c r="G9" s="3">
        <v>5.5017879935462899</v>
      </c>
      <c r="H9" s="3">
        <f>F9/G2</f>
        <v>1.3440139310294219</v>
      </c>
      <c r="K9" s="1"/>
      <c r="L9" s="4">
        <v>42650</v>
      </c>
      <c r="M9" s="2">
        <v>8</v>
      </c>
      <c r="N9" s="2">
        <v>705654</v>
      </c>
      <c r="O9" s="3">
        <v>12817440</v>
      </c>
      <c r="P9" s="3">
        <f t="shared" si="1"/>
        <v>5.5054207392427816</v>
      </c>
      <c r="Q9" s="3">
        <v>6.4896985842900197</v>
      </c>
      <c r="R9" s="3">
        <f>P9/Q2</f>
        <v>0.84833227117359022</v>
      </c>
      <c r="V9" s="4">
        <v>42678</v>
      </c>
      <c r="W9" s="2">
        <v>4</v>
      </c>
      <c r="X9" s="2">
        <v>452899</v>
      </c>
      <c r="Y9" s="3">
        <v>12817440</v>
      </c>
      <c r="Z9" s="3">
        <f t="shared" si="2"/>
        <v>3.5334590994769628</v>
      </c>
      <c r="AA9" s="3">
        <v>6.1214836972125504</v>
      </c>
      <c r="AB9" s="3">
        <f t="shared" si="3"/>
        <v>0.57722265944871209</v>
      </c>
    </row>
    <row r="10" spans="1:28" x14ac:dyDescent="0.35">
      <c r="A10" s="1" t="s">
        <v>7</v>
      </c>
      <c r="B10" s="4">
        <v>42566</v>
      </c>
      <c r="C10" s="3">
        <v>1</v>
      </c>
      <c r="D10" s="3">
        <v>535685</v>
      </c>
      <c r="E10" s="3">
        <v>12817440</v>
      </c>
      <c r="F10" s="3">
        <f t="shared" si="0"/>
        <v>4.1793447053389752</v>
      </c>
      <c r="G10" s="3">
        <v>5.5017879935462899</v>
      </c>
      <c r="H10" s="3">
        <f t="shared" ref="H10:H26" si="4">F10/G10</f>
        <v>0.75963390633034789</v>
      </c>
      <c r="K10" s="1"/>
      <c r="L10" s="4">
        <v>42650</v>
      </c>
      <c r="M10" s="2">
        <v>9</v>
      </c>
      <c r="N10" s="2">
        <v>894286</v>
      </c>
      <c r="O10" s="3">
        <v>12817440</v>
      </c>
      <c r="P10" s="3">
        <f t="shared" si="1"/>
        <v>6.9771030720643124</v>
      </c>
      <c r="Q10" s="3">
        <v>6.4896985842900197</v>
      </c>
      <c r="R10" s="3">
        <f>P10/Q2</f>
        <v>1.0751043336518256</v>
      </c>
      <c r="V10" s="4">
        <v>42678</v>
      </c>
      <c r="W10" s="2">
        <v>5</v>
      </c>
      <c r="X10" s="2">
        <v>713049</v>
      </c>
      <c r="Y10" s="3">
        <v>12817440</v>
      </c>
      <c r="Z10" s="3">
        <f t="shared" si="2"/>
        <v>5.5631155675392279</v>
      </c>
      <c r="AA10" s="3">
        <v>6.1214836972125504</v>
      </c>
      <c r="AB10" s="3">
        <f t="shared" si="3"/>
        <v>0.90878549101950912</v>
      </c>
    </row>
    <row r="11" spans="1:28" x14ac:dyDescent="0.35">
      <c r="B11" s="4">
        <v>42566</v>
      </c>
      <c r="C11" s="3">
        <v>2</v>
      </c>
      <c r="D11" s="3">
        <v>591620</v>
      </c>
      <c r="E11" s="3">
        <v>12817440</v>
      </c>
      <c r="F11" s="3">
        <f t="shared" si="0"/>
        <v>4.6157423011147314</v>
      </c>
      <c r="G11" s="3">
        <v>5.5017879935462899</v>
      </c>
      <c r="H11" s="3">
        <f t="shared" si="4"/>
        <v>0.83895313787610348</v>
      </c>
      <c r="K11" s="1" t="s">
        <v>10</v>
      </c>
      <c r="L11" s="4">
        <v>42650</v>
      </c>
      <c r="M11" s="2">
        <v>1</v>
      </c>
      <c r="N11" s="2">
        <v>347099</v>
      </c>
      <c r="O11" s="3">
        <v>12817440</v>
      </c>
      <c r="P11" s="3">
        <f t="shared" si="1"/>
        <v>2.7080212585352457</v>
      </c>
      <c r="Q11" s="3">
        <v>6.4896985842900197</v>
      </c>
      <c r="R11" s="3">
        <f t="shared" ref="R11:R32" si="5">P11/Q11</f>
        <v>0.41727997431047198</v>
      </c>
      <c r="V11" s="4">
        <v>42678</v>
      </c>
      <c r="W11" s="2">
        <v>6</v>
      </c>
      <c r="X11" s="2">
        <v>534880</v>
      </c>
      <c r="Y11" s="3">
        <v>12817440</v>
      </c>
      <c r="Z11" s="3">
        <f t="shared" si="2"/>
        <v>4.1730642000274623</v>
      </c>
      <c r="AA11" s="3">
        <v>6.1214836972125504</v>
      </c>
      <c r="AB11" s="3">
        <f t="shared" si="3"/>
        <v>0.68170796598342476</v>
      </c>
    </row>
    <row r="12" spans="1:28" x14ac:dyDescent="0.35">
      <c r="B12" s="4">
        <v>42566</v>
      </c>
      <c r="C12" s="3">
        <v>3</v>
      </c>
      <c r="D12" s="3">
        <v>586328</v>
      </c>
      <c r="E12" s="3">
        <v>12817440</v>
      </c>
      <c r="F12" s="3">
        <f t="shared" si="0"/>
        <v>4.5744548053277407</v>
      </c>
      <c r="G12" s="3">
        <v>5.5017879935462899</v>
      </c>
      <c r="H12" s="3">
        <f t="shared" si="4"/>
        <v>0.83144876005648893</v>
      </c>
      <c r="K12" s="1"/>
      <c r="L12" s="4">
        <v>42650</v>
      </c>
      <c r="M12" s="2">
        <v>2</v>
      </c>
      <c r="N12" s="2">
        <v>717490</v>
      </c>
      <c r="O12" s="3">
        <v>12817440</v>
      </c>
      <c r="P12" s="3">
        <f t="shared" si="1"/>
        <v>5.5977636719969039</v>
      </c>
      <c r="Q12" s="3">
        <v>6.4896985842900197</v>
      </c>
      <c r="R12" s="3">
        <f t="shared" si="5"/>
        <v>0.86256142705113104</v>
      </c>
      <c r="U12" s="1"/>
      <c r="V12" s="4">
        <v>42678</v>
      </c>
      <c r="W12" s="2">
        <v>7</v>
      </c>
      <c r="X12" s="2">
        <v>623320</v>
      </c>
      <c r="Y12" s="3">
        <v>12817440</v>
      </c>
      <c r="Z12" s="3">
        <f t="shared" si="2"/>
        <v>4.8630615785991589</v>
      </c>
      <c r="AA12" s="3">
        <v>6.1214836972125504</v>
      </c>
      <c r="AB12" s="3">
        <f t="shared" si="3"/>
        <v>0.79442530914745058</v>
      </c>
    </row>
    <row r="13" spans="1:28" x14ac:dyDescent="0.35">
      <c r="B13" s="4">
        <v>42566</v>
      </c>
      <c r="C13" s="3">
        <v>4</v>
      </c>
      <c r="D13" s="3">
        <v>484620</v>
      </c>
      <c r="E13" s="3">
        <v>12817440</v>
      </c>
      <c r="F13" s="3">
        <f t="shared" si="0"/>
        <v>3.7809422162303861</v>
      </c>
      <c r="G13" s="3">
        <v>5.5017879935462899</v>
      </c>
      <c r="H13" s="3">
        <f t="shared" si="4"/>
        <v>0.68722063094134289</v>
      </c>
      <c r="K13" s="1"/>
      <c r="L13" s="4">
        <v>42650</v>
      </c>
      <c r="M13" s="2">
        <v>3</v>
      </c>
      <c r="N13" s="2">
        <v>374294</v>
      </c>
      <c r="O13" s="3">
        <v>12817440</v>
      </c>
      <c r="P13" s="3">
        <f t="shared" si="1"/>
        <v>2.9201931118850566</v>
      </c>
      <c r="Q13" s="3">
        <v>6.4896985842900197</v>
      </c>
      <c r="R13" s="3">
        <f t="shared" si="5"/>
        <v>0.44997361186452223</v>
      </c>
      <c r="U13" s="1"/>
      <c r="V13" s="4">
        <v>42678</v>
      </c>
      <c r="W13" s="2">
        <v>8</v>
      </c>
      <c r="X13" s="2">
        <v>545826</v>
      </c>
      <c r="Y13" s="3">
        <v>12817440</v>
      </c>
      <c r="Z13" s="3">
        <f t="shared" si="2"/>
        <v>4.2584634685241358</v>
      </c>
      <c r="AA13" s="3">
        <v>6.1214836972125504</v>
      </c>
      <c r="AB13" s="3">
        <f t="shared" si="3"/>
        <v>0.69565871268484292</v>
      </c>
    </row>
    <row r="14" spans="1:28" x14ac:dyDescent="0.35">
      <c r="B14" s="4">
        <v>42566</v>
      </c>
      <c r="C14" s="3">
        <v>5</v>
      </c>
      <c r="D14" s="3">
        <v>511761</v>
      </c>
      <c r="E14" s="3">
        <v>12817440</v>
      </c>
      <c r="F14" s="3">
        <f t="shared" si="0"/>
        <v>3.9926927686027782</v>
      </c>
      <c r="G14" s="3">
        <v>5.5017879935462899</v>
      </c>
      <c r="H14" s="3">
        <f t="shared" si="4"/>
        <v>0.72570821945271036</v>
      </c>
      <c r="K14" s="1"/>
      <c r="L14" s="4">
        <v>42650</v>
      </c>
      <c r="M14" s="2">
        <v>4</v>
      </c>
      <c r="N14" s="2">
        <v>403354</v>
      </c>
      <c r="O14" s="3">
        <v>12817440</v>
      </c>
      <c r="P14" s="3">
        <f t="shared" si="1"/>
        <v>3.1469154526957017</v>
      </c>
      <c r="Q14" s="3">
        <v>6.4896985842900197</v>
      </c>
      <c r="R14" s="3">
        <f t="shared" si="5"/>
        <v>0.48490933928944219</v>
      </c>
      <c r="U14" s="1"/>
      <c r="V14" s="4">
        <v>42678</v>
      </c>
      <c r="W14" s="2">
        <v>9</v>
      </c>
      <c r="X14" s="2">
        <v>780696</v>
      </c>
      <c r="Y14" s="3">
        <v>12817440</v>
      </c>
      <c r="Z14" s="3">
        <f t="shared" si="2"/>
        <v>6.0908886641950346</v>
      </c>
      <c r="AA14" s="3">
        <v>6.1214836972125504</v>
      </c>
      <c r="AB14" s="3">
        <f t="shared" si="3"/>
        <v>0.99500202327885845</v>
      </c>
    </row>
    <row r="15" spans="1:28" x14ac:dyDescent="0.35">
      <c r="B15" s="4">
        <v>42566</v>
      </c>
      <c r="C15" s="3">
        <v>6</v>
      </c>
      <c r="D15" s="3">
        <v>947588</v>
      </c>
      <c r="E15" s="3">
        <v>12817440</v>
      </c>
      <c r="F15" s="3">
        <f t="shared" si="0"/>
        <v>7.392958344255951</v>
      </c>
      <c r="G15" s="3">
        <v>5.5017879935462899</v>
      </c>
      <c r="H15" s="3">
        <f t="shared" si="4"/>
        <v>1.3437374091709899</v>
      </c>
      <c r="K15" s="1"/>
      <c r="L15" s="4">
        <v>42650</v>
      </c>
      <c r="M15" s="2">
        <v>5</v>
      </c>
      <c r="N15" s="2">
        <v>306664</v>
      </c>
      <c r="O15" s="3">
        <v>12817440</v>
      </c>
      <c r="P15" s="3">
        <f t="shared" si="1"/>
        <v>2.3925526470184373</v>
      </c>
      <c r="Q15" s="3">
        <v>6.4896985842900197</v>
      </c>
      <c r="R15" s="3">
        <f t="shared" si="5"/>
        <v>0.36866930196268666</v>
      </c>
      <c r="U15" s="1"/>
      <c r="V15" s="4">
        <v>42678</v>
      </c>
      <c r="W15" s="2">
        <v>10</v>
      </c>
      <c r="X15" s="2">
        <v>968284</v>
      </c>
      <c r="Y15" s="3">
        <v>12817440</v>
      </c>
      <c r="Z15" s="3">
        <f t="shared" si="2"/>
        <v>7.5544258447864792</v>
      </c>
      <c r="AA15" s="3">
        <v>6.1214836972125504</v>
      </c>
      <c r="AB15" s="3">
        <f t="shared" si="3"/>
        <v>1.2340841237928031</v>
      </c>
    </row>
    <row r="16" spans="1:28" ht="14.65" customHeight="1" x14ac:dyDescent="0.35">
      <c r="B16" s="4">
        <v>42566</v>
      </c>
      <c r="C16" s="3">
        <v>7</v>
      </c>
      <c r="D16" s="3">
        <v>833694</v>
      </c>
      <c r="E16" s="3">
        <v>12817440</v>
      </c>
      <c r="F16" s="3">
        <f t="shared" si="0"/>
        <v>6.5043721679212076</v>
      </c>
      <c r="G16" s="3">
        <v>5.5017879935462899</v>
      </c>
      <c r="H16" s="3">
        <f t="shared" si="4"/>
        <v>1.1822287909950311</v>
      </c>
      <c r="K16" s="1"/>
      <c r="L16" s="4">
        <v>42650</v>
      </c>
      <c r="M16" s="2">
        <v>6</v>
      </c>
      <c r="N16" s="2">
        <v>325377</v>
      </c>
      <c r="O16" s="3">
        <v>12817440</v>
      </c>
      <c r="P16" s="3">
        <f t="shared" si="1"/>
        <v>2.5385490394337715</v>
      </c>
      <c r="Q16" s="3">
        <v>6.4896985842900197</v>
      </c>
      <c r="R16" s="3">
        <f t="shared" si="5"/>
        <v>0.39116593882788037</v>
      </c>
      <c r="U16" s="1" t="s">
        <v>11</v>
      </c>
      <c r="V16" s="4">
        <v>42678</v>
      </c>
      <c r="W16" s="2">
        <v>1</v>
      </c>
      <c r="X16" s="2">
        <v>688930</v>
      </c>
      <c r="Y16" s="3">
        <v>12817440</v>
      </c>
      <c r="Z16" s="2">
        <f t="shared" si="2"/>
        <v>5.3749422661623543</v>
      </c>
      <c r="AA16" s="3">
        <v>6.1214836972125504</v>
      </c>
      <c r="AB16" s="3">
        <f t="shared" ref="AB16:AB35" si="6">Z16/AA16</f>
        <v>0.87804567193568817</v>
      </c>
    </row>
    <row r="17" spans="1:29" x14ac:dyDescent="0.35">
      <c r="B17" s="4">
        <v>42566</v>
      </c>
      <c r="C17" s="3">
        <v>8</v>
      </c>
      <c r="D17" s="3">
        <v>800166</v>
      </c>
      <c r="E17" s="3">
        <v>12817440</v>
      </c>
      <c r="F17" s="3">
        <f t="shared" si="0"/>
        <v>6.2427910721641764</v>
      </c>
      <c r="G17" s="3">
        <v>5.5017879935462899</v>
      </c>
      <c r="H17" s="3">
        <f t="shared" si="4"/>
        <v>1.1346840480743894</v>
      </c>
      <c r="K17" s="1"/>
      <c r="L17" s="4">
        <v>42650</v>
      </c>
      <c r="M17" s="2">
        <v>7</v>
      </c>
      <c r="N17" s="2">
        <v>356217</v>
      </c>
      <c r="O17" s="3">
        <v>12817440</v>
      </c>
      <c r="P17" s="3">
        <f t="shared" si="1"/>
        <v>2.7791587087593155</v>
      </c>
      <c r="Q17" s="3">
        <v>6.4896985842900197</v>
      </c>
      <c r="R17" s="3">
        <f t="shared" si="5"/>
        <v>0.42824156972204874</v>
      </c>
      <c r="U17" s="1"/>
      <c r="V17" s="4">
        <v>42678</v>
      </c>
      <c r="W17" s="2">
        <v>2</v>
      </c>
      <c r="X17" s="2">
        <v>650542</v>
      </c>
      <c r="Y17" s="3">
        <v>12817440</v>
      </c>
      <c r="Z17" s="2">
        <f t="shared" si="2"/>
        <v>5.075444082437679</v>
      </c>
      <c r="AA17" s="3">
        <v>6.1214836972125504</v>
      </c>
      <c r="AB17" s="3">
        <f t="shared" si="6"/>
        <v>0.82911992149040747</v>
      </c>
    </row>
    <row r="18" spans="1:29" x14ac:dyDescent="0.35">
      <c r="A18" s="1" t="s">
        <v>8</v>
      </c>
      <c r="B18" s="4">
        <v>42566</v>
      </c>
      <c r="C18" s="3">
        <v>1</v>
      </c>
      <c r="D18" s="3">
        <v>968075</v>
      </c>
      <c r="E18" s="3">
        <v>12817440</v>
      </c>
      <c r="F18" s="3">
        <f t="shared" si="0"/>
        <v>7.5527952539664707</v>
      </c>
      <c r="G18" s="3">
        <v>5.5017879935462899</v>
      </c>
      <c r="H18" s="3">
        <f t="shared" si="4"/>
        <v>1.372789221036153</v>
      </c>
      <c r="L18" s="4">
        <v>42650</v>
      </c>
      <c r="M18" s="2">
        <v>8</v>
      </c>
      <c r="N18" s="2">
        <v>936894</v>
      </c>
      <c r="O18" s="3">
        <v>12817440</v>
      </c>
      <c r="P18" s="3">
        <f t="shared" si="1"/>
        <v>7.3095251469872293</v>
      </c>
      <c r="Q18" s="3">
        <v>6.4896985842900197</v>
      </c>
      <c r="R18" s="3">
        <f t="shared" si="5"/>
        <v>1.1263273713022375</v>
      </c>
      <c r="V18" s="4">
        <v>42678</v>
      </c>
      <c r="W18" s="2">
        <v>3</v>
      </c>
      <c r="X18" s="2">
        <v>432695</v>
      </c>
      <c r="Y18" s="3">
        <v>12817440</v>
      </c>
      <c r="Z18" s="2">
        <f t="shared" si="2"/>
        <v>3.375830118962913</v>
      </c>
      <c r="AA18" s="3">
        <v>6.1214836972125504</v>
      </c>
      <c r="AB18" s="3">
        <f t="shared" si="6"/>
        <v>0.5514725327946417</v>
      </c>
    </row>
    <row r="19" spans="1:29" x14ac:dyDescent="0.35">
      <c r="B19" s="4">
        <v>42566</v>
      </c>
      <c r="C19" s="3">
        <v>2</v>
      </c>
      <c r="D19" s="3">
        <v>517045</v>
      </c>
      <c r="E19" s="3">
        <v>12817440</v>
      </c>
      <c r="F19" s="3">
        <f t="shared" si="0"/>
        <v>4.0339178494301509</v>
      </c>
      <c r="G19" s="3">
        <v>5.5017879935462899</v>
      </c>
      <c r="H19" s="3">
        <f t="shared" si="4"/>
        <v>0.73320125278582515</v>
      </c>
      <c r="K19" s="1"/>
      <c r="L19" s="4">
        <v>42650</v>
      </c>
      <c r="M19" s="2">
        <v>9</v>
      </c>
      <c r="N19" s="2">
        <v>651165</v>
      </c>
      <c r="O19" s="3">
        <v>12817440</v>
      </c>
      <c r="P19" s="3">
        <f t="shared" si="1"/>
        <v>5.0803046474178926</v>
      </c>
      <c r="Q19" s="3">
        <v>6.4896985842900197</v>
      </c>
      <c r="R19" s="3">
        <f t="shared" si="5"/>
        <v>0.78282597896242412</v>
      </c>
      <c r="U19" s="1"/>
      <c r="V19" s="4">
        <v>42678</v>
      </c>
      <c r="W19" s="2">
        <v>4</v>
      </c>
      <c r="X19" s="2">
        <v>779060</v>
      </c>
      <c r="Y19" s="3">
        <v>12817440</v>
      </c>
      <c r="Z19" s="2">
        <f t="shared" si="2"/>
        <v>6.0781248049532515</v>
      </c>
      <c r="AA19" s="3">
        <v>6.1214836972125504</v>
      </c>
      <c r="AB19" s="3">
        <f t="shared" si="6"/>
        <v>0.99291693086121546</v>
      </c>
    </row>
    <row r="20" spans="1:29" x14ac:dyDescent="0.35">
      <c r="B20" s="4">
        <v>42566</v>
      </c>
      <c r="C20" s="3">
        <v>3</v>
      </c>
      <c r="D20" s="3">
        <v>704665</v>
      </c>
      <c r="E20" s="3">
        <v>12817440</v>
      </c>
      <c r="F20" s="3">
        <f t="shared" si="0"/>
        <v>5.4977046898600657</v>
      </c>
      <c r="G20" s="3">
        <v>5.5017879935462899</v>
      </c>
      <c r="H20" s="3">
        <f t="shared" si="4"/>
        <v>0.99925782242227179</v>
      </c>
      <c r="K20" s="1" t="s">
        <v>11</v>
      </c>
      <c r="L20" s="4">
        <v>42650</v>
      </c>
      <c r="M20" s="2">
        <v>1</v>
      </c>
      <c r="N20" s="2">
        <v>516166</v>
      </c>
      <c r="O20" s="3">
        <v>12817440</v>
      </c>
      <c r="P20" s="2">
        <f t="shared" si="1"/>
        <v>4.0270600057421762</v>
      </c>
      <c r="Q20" s="3">
        <v>6.4896985842900197</v>
      </c>
      <c r="R20" s="2">
        <f t="shared" si="5"/>
        <v>0.62053113152137884</v>
      </c>
      <c r="V20" s="4">
        <v>42678</v>
      </c>
      <c r="W20" s="2">
        <v>5</v>
      </c>
      <c r="X20" s="2">
        <v>739327</v>
      </c>
      <c r="Y20" s="3">
        <v>12817440</v>
      </c>
      <c r="Z20" s="2">
        <f t="shared" si="2"/>
        <v>5.76813310614288</v>
      </c>
      <c r="AA20" s="3">
        <v>6.1214836972125504</v>
      </c>
      <c r="AB20" s="3">
        <f t="shared" si="6"/>
        <v>0.94227696935130767</v>
      </c>
    </row>
    <row r="21" spans="1:29" x14ac:dyDescent="0.35">
      <c r="B21" s="4">
        <v>42566</v>
      </c>
      <c r="C21" s="3">
        <v>4</v>
      </c>
      <c r="D21" s="3">
        <v>503365</v>
      </c>
      <c r="E21" s="3">
        <v>12817440</v>
      </c>
      <c r="F21" s="3">
        <f t="shared" si="0"/>
        <v>3.9271882684841901</v>
      </c>
      <c r="G21" s="3">
        <v>5.5017879935462899</v>
      </c>
      <c r="H21" s="3">
        <f t="shared" si="4"/>
        <v>0.71380218087117542</v>
      </c>
      <c r="K21" s="1"/>
      <c r="L21" s="4">
        <v>42650</v>
      </c>
      <c r="M21" s="2">
        <v>2</v>
      </c>
      <c r="N21" s="2">
        <v>240909</v>
      </c>
      <c r="O21" s="3">
        <v>12817440</v>
      </c>
      <c r="P21" s="2">
        <f t="shared" si="1"/>
        <v>1.8795406883121746</v>
      </c>
      <c r="Q21" s="3">
        <v>6.4896985842900197</v>
      </c>
      <c r="R21" s="2">
        <f t="shared" si="5"/>
        <v>0.28961910386132339</v>
      </c>
      <c r="U21" s="1"/>
      <c r="V21" s="4">
        <v>42678</v>
      </c>
      <c r="W21" s="2">
        <v>6</v>
      </c>
      <c r="X21" s="2">
        <v>452846</v>
      </c>
      <c r="Y21" s="3">
        <v>12817440</v>
      </c>
      <c r="Z21" s="2">
        <f t="shared" si="2"/>
        <v>3.5330456003694963</v>
      </c>
      <c r="AA21" s="3">
        <v>6.1214836972125504</v>
      </c>
      <c r="AB21" s="3">
        <f t="shared" si="6"/>
        <v>0.57715511061122116</v>
      </c>
    </row>
    <row r="22" spans="1:29" x14ac:dyDescent="0.35">
      <c r="B22" s="4">
        <v>42566</v>
      </c>
      <c r="C22" s="3">
        <v>5</v>
      </c>
      <c r="D22" s="3">
        <v>649837</v>
      </c>
      <c r="E22" s="3">
        <v>12817440</v>
      </c>
      <c r="F22" s="3">
        <f t="shared" si="0"/>
        <v>5.0699437641213843</v>
      </c>
      <c r="G22" s="3">
        <v>5.5017879935462899</v>
      </c>
      <c r="H22" s="3">
        <f t="shared" si="4"/>
        <v>0.9215083841959254</v>
      </c>
      <c r="K22" s="1"/>
      <c r="L22" s="4">
        <v>42650</v>
      </c>
      <c r="M22" s="2">
        <v>3</v>
      </c>
      <c r="N22" s="2">
        <v>750821</v>
      </c>
      <c r="O22" s="3">
        <v>12817440</v>
      </c>
      <c r="P22" s="2">
        <f t="shared" si="1"/>
        <v>5.8578077993733535</v>
      </c>
      <c r="Q22" s="3">
        <v>6.4896985842900197</v>
      </c>
      <c r="R22" s="2">
        <f t="shared" si="5"/>
        <v>0.90263172060928687</v>
      </c>
      <c r="U22" s="1"/>
      <c r="V22" s="4">
        <v>42678</v>
      </c>
      <c r="W22" s="2">
        <v>7</v>
      </c>
      <c r="X22" s="2">
        <v>724702</v>
      </c>
      <c r="Y22" s="3">
        <v>12817440</v>
      </c>
      <c r="Z22" s="2">
        <f t="shared" si="2"/>
        <v>5.6540307580920999</v>
      </c>
      <c r="AA22" s="3">
        <v>6.1214836972125504</v>
      </c>
      <c r="AB22" s="3">
        <f t="shared" si="6"/>
        <v>0.92363731372292834</v>
      </c>
    </row>
    <row r="23" spans="1:29" x14ac:dyDescent="0.35">
      <c r="B23" s="4">
        <v>42566</v>
      </c>
      <c r="C23" s="3">
        <v>6</v>
      </c>
      <c r="D23" s="3">
        <v>486117</v>
      </c>
      <c r="E23" s="3">
        <v>12817440</v>
      </c>
      <c r="F23" s="3">
        <f t="shared" si="0"/>
        <v>3.7926216155488151</v>
      </c>
      <c r="G23" s="3">
        <v>5.5017879935462899</v>
      </c>
      <c r="H23" s="3">
        <f t="shared" si="4"/>
        <v>0.68934346797761714</v>
      </c>
      <c r="K23" s="1"/>
      <c r="L23" s="4">
        <v>42650</v>
      </c>
      <c r="M23" s="2">
        <v>4</v>
      </c>
      <c r="N23" s="2">
        <v>609568</v>
      </c>
      <c r="O23" s="3">
        <v>12817440</v>
      </c>
      <c r="P23" s="2">
        <f t="shared" si="1"/>
        <v>4.7557702630166396</v>
      </c>
      <c r="Q23" s="3">
        <v>6.4896985842900197</v>
      </c>
      <c r="R23" s="2">
        <f t="shared" si="5"/>
        <v>0.73281835839482612</v>
      </c>
      <c r="U23" s="1"/>
      <c r="V23" s="4">
        <v>42678</v>
      </c>
      <c r="W23" s="2">
        <v>8</v>
      </c>
      <c r="X23" s="2">
        <v>352804</v>
      </c>
      <c r="Y23" s="3">
        <v>12817440</v>
      </c>
      <c r="Z23" s="2">
        <f t="shared" si="2"/>
        <v>2.7525309266124904</v>
      </c>
      <c r="AA23" s="3">
        <v>6.1214836972125504</v>
      </c>
      <c r="AB23" s="3">
        <f t="shared" si="6"/>
        <v>0.44965094456853161</v>
      </c>
    </row>
    <row r="24" spans="1:29" x14ac:dyDescent="0.35">
      <c r="B24" s="4">
        <v>42566</v>
      </c>
      <c r="C24" s="3">
        <v>7</v>
      </c>
      <c r="D24" s="3">
        <v>330634</v>
      </c>
      <c r="E24" s="3">
        <v>12817440</v>
      </c>
      <c r="F24" s="3">
        <f t="shared" si="0"/>
        <v>2.579563469772435</v>
      </c>
      <c r="G24" s="3">
        <v>5.5017879935462899</v>
      </c>
      <c r="H24" s="3">
        <f t="shared" si="4"/>
        <v>0.46885911867166019</v>
      </c>
      <c r="K24" s="1"/>
      <c r="L24" s="4">
        <v>42650</v>
      </c>
      <c r="M24" s="2">
        <v>5</v>
      </c>
      <c r="N24" s="2">
        <v>482040</v>
      </c>
      <c r="O24" s="3">
        <v>12817440</v>
      </c>
      <c r="P24" s="2">
        <f t="shared" si="1"/>
        <v>3.7608133917537354</v>
      </c>
      <c r="Q24" s="3">
        <v>6.4896985842900197</v>
      </c>
      <c r="R24" s="2">
        <f t="shared" si="5"/>
        <v>0.57950509455982269</v>
      </c>
      <c r="U24" s="1"/>
      <c r="V24" s="4">
        <v>42678</v>
      </c>
      <c r="W24" s="2">
        <v>9</v>
      </c>
      <c r="X24" s="2">
        <v>824542</v>
      </c>
      <c r="Y24" s="3">
        <v>12817440</v>
      </c>
      <c r="Z24" s="2">
        <f t="shared" si="2"/>
        <v>6.432969454118763</v>
      </c>
      <c r="AA24" s="3">
        <v>6.1214836972125504</v>
      </c>
      <c r="AB24" s="3">
        <f t="shared" si="6"/>
        <v>1.0508840294793318</v>
      </c>
    </row>
    <row r="25" spans="1:29" ht="14" customHeight="1" x14ac:dyDescent="0.35">
      <c r="B25" s="4">
        <v>42566</v>
      </c>
      <c r="C25" s="3">
        <v>8</v>
      </c>
      <c r="D25" s="3">
        <v>689592</v>
      </c>
      <c r="E25" s="3">
        <v>12817440</v>
      </c>
      <c r="F25" s="3">
        <f t="shared" si="0"/>
        <v>5.3801071040707038</v>
      </c>
      <c r="G25" s="3">
        <v>5.5017879935462899</v>
      </c>
      <c r="H25" s="3">
        <f t="shared" si="4"/>
        <v>0.97788339179584527</v>
      </c>
      <c r="K25" s="1"/>
      <c r="L25" s="4">
        <v>42650</v>
      </c>
      <c r="M25" s="2">
        <v>6</v>
      </c>
      <c r="N25" s="2">
        <v>546596</v>
      </c>
      <c r="O25" s="3">
        <v>12817440</v>
      </c>
      <c r="P25" s="2">
        <f t="shared" si="1"/>
        <v>4.264470908387322</v>
      </c>
      <c r="Q25" s="3">
        <v>6.4896985842900197</v>
      </c>
      <c r="R25" s="2">
        <f t="shared" si="5"/>
        <v>0.65711386330184396</v>
      </c>
      <c r="U25" s="1" t="s">
        <v>12</v>
      </c>
      <c r="V25" s="4">
        <v>42678</v>
      </c>
      <c r="W25" s="2">
        <v>1</v>
      </c>
      <c r="X25" s="2">
        <v>688979</v>
      </c>
      <c r="Y25" s="3">
        <v>12817440</v>
      </c>
      <c r="Z25" s="3">
        <f t="shared" ref="Z25:Z35" si="7">(X25/12817440)*100</f>
        <v>5.3753245577900106</v>
      </c>
      <c r="AA25" s="3">
        <v>6.1214836972125504</v>
      </c>
      <c r="AB25" s="3">
        <f t="shared" si="6"/>
        <v>0.87810812274770789</v>
      </c>
      <c r="AC25" s="3"/>
    </row>
    <row r="26" spans="1:29" x14ac:dyDescent="0.35">
      <c r="B26" s="4">
        <v>42566</v>
      </c>
      <c r="C26" s="3">
        <v>9</v>
      </c>
      <c r="D26" s="3">
        <v>538406</v>
      </c>
      <c r="E26" s="3">
        <v>12817440</v>
      </c>
      <c r="F26" s="3">
        <f t="shared" si="0"/>
        <v>4.200573593478885</v>
      </c>
      <c r="G26" s="3">
        <v>5.5017879935462899</v>
      </c>
      <c r="H26" s="3">
        <f t="shared" si="4"/>
        <v>0.76349244980109088</v>
      </c>
      <c r="K26" s="1"/>
      <c r="L26" s="4">
        <v>42650</v>
      </c>
      <c r="M26" s="2">
        <v>7</v>
      </c>
      <c r="N26" s="2">
        <v>848131</v>
      </c>
      <c r="O26" s="3">
        <v>12817440</v>
      </c>
      <c r="P26" s="2">
        <f t="shared" si="1"/>
        <v>6.6170077644209764</v>
      </c>
      <c r="Q26" s="3">
        <v>6.4896985842900197</v>
      </c>
      <c r="R26" s="2">
        <f t="shared" si="5"/>
        <v>1.0196171175713986</v>
      </c>
      <c r="U26" s="1"/>
      <c r="V26" s="4">
        <v>42678</v>
      </c>
      <c r="W26" s="2">
        <v>2</v>
      </c>
      <c r="X26" s="2">
        <v>394289</v>
      </c>
      <c r="Y26" s="3">
        <v>12817440</v>
      </c>
      <c r="Z26" s="3">
        <f t="shared" si="7"/>
        <v>3.0761915015790984</v>
      </c>
      <c r="AA26" s="3">
        <v>6.1214836972125504</v>
      </c>
      <c r="AB26" s="3">
        <f t="shared" si="6"/>
        <v>0.50252384123474159</v>
      </c>
      <c r="AC26" s="3"/>
    </row>
    <row r="27" spans="1:29" ht="15" customHeight="1" x14ac:dyDescent="0.35">
      <c r="A27" s="1" t="s">
        <v>9</v>
      </c>
      <c r="B27" s="4">
        <v>42566</v>
      </c>
      <c r="C27" s="3">
        <v>1</v>
      </c>
      <c r="D27" s="3">
        <v>358355</v>
      </c>
      <c r="E27" s="3">
        <v>12817440</v>
      </c>
      <c r="F27" s="3">
        <f t="shared" si="0"/>
        <v>2.7958391067170978</v>
      </c>
      <c r="G27" s="3">
        <v>5.5017879935462899</v>
      </c>
      <c r="H27" s="3">
        <f t="shared" ref="H27:H35" si="8">F27/G27</f>
        <v>0.5081691824542629</v>
      </c>
      <c r="I27" s="3"/>
      <c r="L27" s="4">
        <v>42650</v>
      </c>
      <c r="M27" s="2">
        <v>8</v>
      </c>
      <c r="N27" s="2">
        <v>402295</v>
      </c>
      <c r="O27" s="3">
        <v>12817440</v>
      </c>
      <c r="P27" s="2">
        <f t="shared" si="1"/>
        <v>3.1386532724163327</v>
      </c>
      <c r="Q27" s="3">
        <v>6.4896985842900197</v>
      </c>
      <c r="R27" s="2">
        <f t="shared" si="5"/>
        <v>0.48363621694453546</v>
      </c>
      <c r="V27" s="4">
        <v>42678</v>
      </c>
      <c r="W27" s="2">
        <v>3</v>
      </c>
      <c r="X27" s="2">
        <v>231427</v>
      </c>
      <c r="Y27" s="3">
        <v>12817440</v>
      </c>
      <c r="Z27" s="3">
        <f t="shared" si="7"/>
        <v>1.8055633574255079</v>
      </c>
      <c r="AA27" s="3">
        <v>6.1214836972125504</v>
      </c>
      <c r="AB27" s="3">
        <f t="shared" si="6"/>
        <v>0.29495518516984381</v>
      </c>
      <c r="AC27" s="3"/>
    </row>
    <row r="28" spans="1:29" x14ac:dyDescent="0.35">
      <c r="B28" s="4">
        <v>42566</v>
      </c>
      <c r="C28" s="3">
        <v>2</v>
      </c>
      <c r="D28" s="3">
        <v>446221</v>
      </c>
      <c r="E28" s="3">
        <v>12817440</v>
      </c>
      <c r="F28" s="3">
        <f t="shared" si="0"/>
        <v>3.4813582119362372</v>
      </c>
      <c r="G28" s="3">
        <v>5.5017879935462899</v>
      </c>
      <c r="H28" s="3">
        <f t="shared" si="8"/>
        <v>0.63276851380313848</v>
      </c>
      <c r="I28" s="3"/>
      <c r="K28" s="1"/>
      <c r="L28" s="4">
        <v>42650</v>
      </c>
      <c r="M28" s="2">
        <v>9</v>
      </c>
      <c r="N28" s="2">
        <v>907186</v>
      </c>
      <c r="O28" s="3">
        <v>12817440</v>
      </c>
      <c r="P28" s="2">
        <f t="shared" si="1"/>
        <v>7.0777471944475643</v>
      </c>
      <c r="Q28" s="3">
        <v>6.4896985842900197</v>
      </c>
      <c r="R28" s="2">
        <f t="shared" si="5"/>
        <v>1.090612622839074</v>
      </c>
      <c r="U28" s="1"/>
      <c r="V28" s="4">
        <v>42678</v>
      </c>
      <c r="W28" s="2">
        <v>4</v>
      </c>
      <c r="X28" s="2">
        <v>788020</v>
      </c>
      <c r="Y28" s="3">
        <v>12817440</v>
      </c>
      <c r="Z28" s="3">
        <f t="shared" si="7"/>
        <v>6.1480295597248746</v>
      </c>
      <c r="AA28" s="3">
        <v>6.1214836972125504</v>
      </c>
      <c r="AB28" s="3">
        <f t="shared" si="6"/>
        <v>1.0043365079162772</v>
      </c>
      <c r="AC28" s="3"/>
    </row>
    <row r="29" spans="1:29" x14ac:dyDescent="0.35">
      <c r="B29" s="4">
        <v>42566</v>
      </c>
      <c r="C29" s="3">
        <v>3</v>
      </c>
      <c r="D29" s="3">
        <v>378223</v>
      </c>
      <c r="E29" s="3">
        <v>12817440</v>
      </c>
      <c r="F29" s="3">
        <f t="shared" si="0"/>
        <v>2.9508466589272118</v>
      </c>
      <c r="G29" s="3">
        <v>5.5017879935462899</v>
      </c>
      <c r="H29" s="3">
        <f t="shared" si="8"/>
        <v>0.53634321467650437</v>
      </c>
      <c r="I29" s="3"/>
      <c r="L29" s="4">
        <v>42650</v>
      </c>
      <c r="M29" s="2">
        <v>10</v>
      </c>
      <c r="N29" s="2">
        <v>444999</v>
      </c>
      <c r="O29" s="3">
        <v>12817440</v>
      </c>
      <c r="P29" s="2">
        <f t="shared" si="1"/>
        <v>3.4718243268546605</v>
      </c>
      <c r="Q29" s="3">
        <v>6.4896985842900197</v>
      </c>
      <c r="R29" s="2">
        <f t="shared" si="5"/>
        <v>0.53497466511913239</v>
      </c>
      <c r="V29" s="4">
        <v>42678</v>
      </c>
      <c r="W29" s="2">
        <v>5</v>
      </c>
      <c r="X29" s="2">
        <v>543474</v>
      </c>
      <c r="Y29" s="3">
        <v>12817440</v>
      </c>
      <c r="Z29" s="3">
        <f t="shared" si="7"/>
        <v>4.2401134703965848</v>
      </c>
      <c r="AA29" s="3">
        <v>6.1214836972125504</v>
      </c>
      <c r="AB29" s="3">
        <f t="shared" si="6"/>
        <v>0.69266107370788921</v>
      </c>
      <c r="AC29" s="3"/>
    </row>
    <row r="30" spans="1:29" x14ac:dyDescent="0.35">
      <c r="B30" s="4">
        <v>42566</v>
      </c>
      <c r="C30" s="3">
        <v>4</v>
      </c>
      <c r="D30" s="3">
        <v>610638</v>
      </c>
      <c r="E30" s="3">
        <v>12817440</v>
      </c>
      <c r="F30" s="3">
        <f t="shared" si="0"/>
        <v>4.7641182638654831</v>
      </c>
      <c r="G30" s="3">
        <v>5.5017879935462899</v>
      </c>
      <c r="H30" s="3">
        <f t="shared" si="8"/>
        <v>0.86592181840774152</v>
      </c>
      <c r="I30" s="3"/>
      <c r="L30" s="4">
        <v>42650</v>
      </c>
      <c r="M30" s="2">
        <v>11</v>
      </c>
      <c r="N30" s="2">
        <v>775005</v>
      </c>
      <c r="O30" s="3">
        <v>12817440</v>
      </c>
      <c r="P30" s="2">
        <f t="shared" si="1"/>
        <v>6.0464882222971204</v>
      </c>
      <c r="Q30" s="3">
        <v>6.4896985842900197</v>
      </c>
      <c r="R30" s="2">
        <f t="shared" si="5"/>
        <v>0.93170555516001874</v>
      </c>
      <c r="V30" s="4">
        <v>42678</v>
      </c>
      <c r="W30" s="2">
        <v>6</v>
      </c>
      <c r="X30" s="2">
        <v>627830</v>
      </c>
      <c r="Y30" s="3">
        <v>12817440</v>
      </c>
      <c r="Z30" s="3">
        <f t="shared" si="7"/>
        <v>4.8982480120835366</v>
      </c>
      <c r="AA30" s="3">
        <v>6.1214836972125504</v>
      </c>
      <c r="AB30" s="3">
        <f t="shared" si="6"/>
        <v>0.80017333286601411</v>
      </c>
      <c r="AC30" s="3"/>
    </row>
    <row r="31" spans="1:29" x14ac:dyDescent="0.35">
      <c r="B31" s="4">
        <v>42566</v>
      </c>
      <c r="C31" s="3">
        <v>5</v>
      </c>
      <c r="D31" s="3">
        <v>659785</v>
      </c>
      <c r="E31" s="3">
        <v>12817440</v>
      </c>
      <c r="F31" s="3">
        <f t="shared" si="0"/>
        <v>5.1475567664057715</v>
      </c>
      <c r="G31" s="3">
        <v>5.5017879935462899</v>
      </c>
      <c r="H31" s="3">
        <f t="shared" si="8"/>
        <v>0.93561525315842076</v>
      </c>
      <c r="I31" s="3"/>
      <c r="L31" s="4">
        <v>42650</v>
      </c>
      <c r="M31" s="2">
        <v>12</v>
      </c>
      <c r="N31" s="2">
        <v>487298</v>
      </c>
      <c r="O31" s="3">
        <v>12817440</v>
      </c>
      <c r="P31" s="2">
        <f t="shared" si="1"/>
        <v>3.8018356239623512</v>
      </c>
      <c r="Q31" s="3">
        <v>6.4896985842900197</v>
      </c>
      <c r="R31" s="2">
        <f t="shared" si="5"/>
        <v>0.58582622514482718</v>
      </c>
      <c r="V31" s="4">
        <v>42678</v>
      </c>
      <c r="W31" s="2">
        <v>7</v>
      </c>
      <c r="X31" s="2">
        <v>602350</v>
      </c>
      <c r="Y31" s="3">
        <v>12817440</v>
      </c>
      <c r="Z31" s="3">
        <f t="shared" si="7"/>
        <v>4.6994563657017308</v>
      </c>
      <c r="AA31" s="3">
        <v>6.1214836972125504</v>
      </c>
      <c r="AB31" s="3">
        <f t="shared" si="6"/>
        <v>0.76769891061568174</v>
      </c>
      <c r="AC31" s="3"/>
    </row>
    <row r="32" spans="1:29" x14ac:dyDescent="0.35">
      <c r="B32" s="4">
        <v>42566</v>
      </c>
      <c r="C32" s="3">
        <v>6</v>
      </c>
      <c r="D32" s="3">
        <v>440388</v>
      </c>
      <c r="E32" s="3">
        <v>12817440</v>
      </c>
      <c r="F32" s="3">
        <f t="shared" si="0"/>
        <v>3.4358499045051119</v>
      </c>
      <c r="G32" s="3">
        <v>5.5017879935462899</v>
      </c>
      <c r="H32" s="3">
        <f t="shared" si="8"/>
        <v>0.62449696508397534</v>
      </c>
      <c r="I32" s="3"/>
      <c r="L32" s="4">
        <v>42650</v>
      </c>
      <c r="M32" s="2">
        <v>13</v>
      </c>
      <c r="N32" s="2">
        <v>598435</v>
      </c>
      <c r="O32" s="3">
        <v>12817440</v>
      </c>
      <c r="P32" s="2">
        <f t="shared" si="1"/>
        <v>4.6689120448389065</v>
      </c>
      <c r="Q32" s="3">
        <v>6.4896985842900197</v>
      </c>
      <c r="R32" s="2">
        <f t="shared" si="5"/>
        <v>0.71943434416834184</v>
      </c>
      <c r="V32" s="4">
        <v>42678</v>
      </c>
      <c r="W32" s="2">
        <v>8</v>
      </c>
      <c r="X32" s="2">
        <v>589753</v>
      </c>
      <c r="Y32" s="3">
        <v>12817440</v>
      </c>
      <c r="Z32" s="3">
        <f t="shared" si="7"/>
        <v>4.6011762099139926</v>
      </c>
      <c r="AA32" s="3">
        <v>6.1214836972125504</v>
      </c>
      <c r="AB32" s="3">
        <f t="shared" si="6"/>
        <v>0.75164395390110439</v>
      </c>
      <c r="AC32" s="3"/>
    </row>
    <row r="33" spans="2:29" ht="14" customHeight="1" x14ac:dyDescent="0.35">
      <c r="B33" s="4">
        <v>42566</v>
      </c>
      <c r="C33" s="3">
        <v>7</v>
      </c>
      <c r="D33" s="3">
        <v>436141</v>
      </c>
      <c r="E33" s="3">
        <v>12817440</v>
      </c>
      <c r="F33" s="3">
        <f t="shared" si="0"/>
        <v>3.4027153628181601</v>
      </c>
      <c r="G33" s="3">
        <v>5.5017879935462899</v>
      </c>
      <c r="H33" s="3">
        <f t="shared" si="8"/>
        <v>0.61847446081339652</v>
      </c>
      <c r="I33" s="3"/>
      <c r="K33" s="1" t="s">
        <v>12</v>
      </c>
      <c r="L33" s="4">
        <v>42650</v>
      </c>
      <c r="M33" s="2">
        <v>1</v>
      </c>
      <c r="N33" s="2">
        <v>462789</v>
      </c>
      <c r="O33" s="3">
        <v>12817440</v>
      </c>
      <c r="P33" s="3">
        <f t="shared" si="1"/>
        <v>3.610619593304123</v>
      </c>
      <c r="Q33" s="3">
        <v>6.4896985842900197</v>
      </c>
      <c r="R33" s="2">
        <f t="shared" ref="R33:R42" si="9">P33/Q33</f>
        <v>0.55636167788201352</v>
      </c>
      <c r="S33" s="3"/>
      <c r="V33" s="4">
        <v>42678</v>
      </c>
      <c r="W33" s="2">
        <v>9</v>
      </c>
      <c r="X33" s="2">
        <v>1188996</v>
      </c>
      <c r="Y33" s="3">
        <v>12817440</v>
      </c>
      <c r="Z33" s="3">
        <f t="shared" si="7"/>
        <v>9.2763921656742685</v>
      </c>
      <c r="AA33" s="3">
        <v>6.1214836972125504</v>
      </c>
      <c r="AB33" s="3">
        <f t="shared" si="6"/>
        <v>1.5153829732321793</v>
      </c>
      <c r="AC33" s="3"/>
    </row>
    <row r="34" spans="2:29" x14ac:dyDescent="0.35">
      <c r="B34" s="4">
        <v>42566</v>
      </c>
      <c r="C34" s="3">
        <v>8</v>
      </c>
      <c r="D34" s="3">
        <v>451616</v>
      </c>
      <c r="E34" s="3">
        <v>12817440</v>
      </c>
      <c r="F34" s="3">
        <f t="shared" si="0"/>
        <v>3.5234493003283025</v>
      </c>
      <c r="G34" s="3">
        <v>5.5017879935462899</v>
      </c>
      <c r="H34" s="3">
        <f t="shared" si="8"/>
        <v>0.64041895188643783</v>
      </c>
      <c r="I34" s="3"/>
      <c r="L34" s="4">
        <v>42650</v>
      </c>
      <c r="M34" s="2">
        <v>2</v>
      </c>
      <c r="N34" s="2">
        <v>200912</v>
      </c>
      <c r="O34" s="3">
        <v>12817440</v>
      </c>
      <c r="P34" s="3">
        <f t="shared" si="1"/>
        <v>1.5674892958344258</v>
      </c>
      <c r="Q34" s="3">
        <v>6.4896985842900197</v>
      </c>
      <c r="R34" s="2">
        <f t="shared" si="9"/>
        <v>0.24153499203012846</v>
      </c>
      <c r="S34" s="3"/>
      <c r="V34" s="4">
        <v>42678</v>
      </c>
      <c r="W34" s="2">
        <v>10</v>
      </c>
      <c r="X34" s="2">
        <v>720150</v>
      </c>
      <c r="Y34" s="3">
        <v>12817440</v>
      </c>
      <c r="Z34" s="3">
        <f t="shared" si="7"/>
        <v>5.6185166460697298</v>
      </c>
      <c r="AA34" s="3">
        <v>6.1214836972125504</v>
      </c>
      <c r="AB34" s="3">
        <f t="shared" si="6"/>
        <v>0.91783576073691919</v>
      </c>
      <c r="AC34" s="3"/>
    </row>
    <row r="35" spans="2:29" x14ac:dyDescent="0.35">
      <c r="B35" s="4">
        <v>42566</v>
      </c>
      <c r="C35" s="3">
        <v>9</v>
      </c>
      <c r="D35" s="3">
        <v>537936</v>
      </c>
      <c r="E35" s="3">
        <v>12817440</v>
      </c>
      <c r="F35" s="3">
        <f t="shared" si="0"/>
        <v>4.1969067146013552</v>
      </c>
      <c r="G35" s="3">
        <v>5.5017879935462899</v>
      </c>
      <c r="H35" s="3">
        <f t="shared" si="8"/>
        <v>0.76282596121922774</v>
      </c>
      <c r="I35" s="3"/>
      <c r="L35" s="4">
        <v>42650</v>
      </c>
      <c r="M35" s="2">
        <v>3</v>
      </c>
      <c r="N35" s="2">
        <v>458971</v>
      </c>
      <c r="O35" s="3">
        <v>12817440</v>
      </c>
      <c r="P35" s="3">
        <f t="shared" si="1"/>
        <v>3.5808320538266609</v>
      </c>
      <c r="Q35" s="3">
        <v>6.4896985842900197</v>
      </c>
      <c r="R35" s="2">
        <f t="shared" si="9"/>
        <v>0.55177170515977181</v>
      </c>
      <c r="S35" s="3"/>
      <c r="V35" s="4">
        <v>42678</v>
      </c>
      <c r="W35" s="2">
        <v>11</v>
      </c>
      <c r="X35" s="2">
        <v>657986</v>
      </c>
      <c r="Y35" s="3">
        <v>12817440</v>
      </c>
      <c r="Z35" s="3">
        <f t="shared" si="7"/>
        <v>5.1335212023617824</v>
      </c>
      <c r="AA35" s="3">
        <v>6.1214836972125504</v>
      </c>
      <c r="AB35" s="3">
        <f t="shared" si="6"/>
        <v>0.8386073468919566</v>
      </c>
      <c r="AC35" s="3"/>
    </row>
    <row r="36" spans="2:29" x14ac:dyDescent="0.35">
      <c r="L36" s="4">
        <v>42650</v>
      </c>
      <c r="M36" s="2">
        <v>4</v>
      </c>
      <c r="N36" s="2">
        <v>686437</v>
      </c>
      <c r="O36" s="3">
        <v>12817440</v>
      </c>
      <c r="P36" s="3">
        <f t="shared" si="1"/>
        <v>5.3554922043715436</v>
      </c>
      <c r="Q36" s="3">
        <v>6.4896985842900197</v>
      </c>
      <c r="R36" s="2">
        <f t="shared" si="9"/>
        <v>0.825229729056429</v>
      </c>
      <c r="S36" s="3"/>
    </row>
    <row r="37" spans="2:29" x14ac:dyDescent="0.35">
      <c r="L37" s="4">
        <v>42650</v>
      </c>
      <c r="M37" s="2">
        <v>5</v>
      </c>
      <c r="N37" s="2">
        <v>278091</v>
      </c>
      <c r="O37" s="3">
        <v>12817440</v>
      </c>
      <c r="P37" s="3">
        <f t="shared" si="1"/>
        <v>2.1696298168745085</v>
      </c>
      <c r="Q37" s="3">
        <v>6.4896985842900197</v>
      </c>
      <c r="R37" s="2">
        <f t="shared" si="9"/>
        <v>0.3343190425094093</v>
      </c>
      <c r="S37" s="3"/>
    </row>
    <row r="38" spans="2:29" x14ac:dyDescent="0.35">
      <c r="L38" s="4">
        <v>42650</v>
      </c>
      <c r="M38" s="2">
        <v>6</v>
      </c>
      <c r="N38" s="2">
        <v>1146075</v>
      </c>
      <c r="O38" s="3">
        <v>12817440</v>
      </c>
      <c r="P38" s="3">
        <f t="shared" si="1"/>
        <v>8.9415281054563156</v>
      </c>
      <c r="Q38" s="3">
        <v>6.4896985842900197</v>
      </c>
      <c r="R38" s="2">
        <f t="shared" si="9"/>
        <v>1.3778032969206888</v>
      </c>
      <c r="S38" s="3"/>
    </row>
    <row r="39" spans="2:29" x14ac:dyDescent="0.35">
      <c r="L39" s="4">
        <v>42650</v>
      </c>
      <c r="M39" s="2">
        <v>7</v>
      </c>
      <c r="N39" s="2">
        <v>613130</v>
      </c>
      <c r="O39" s="3">
        <v>12817440</v>
      </c>
      <c r="P39" s="3">
        <f t="shared" si="1"/>
        <v>4.783560523786341</v>
      </c>
      <c r="Q39" s="3">
        <v>6.4896985842900197</v>
      </c>
      <c r="R39" s="2">
        <f t="shared" si="9"/>
        <v>0.73710056971924343</v>
      </c>
      <c r="S39" s="3"/>
    </row>
    <row r="40" spans="2:29" x14ac:dyDescent="0.35">
      <c r="L40" s="4">
        <v>42650</v>
      </c>
      <c r="M40" s="2">
        <v>8</v>
      </c>
      <c r="N40" s="2">
        <v>249248</v>
      </c>
      <c r="O40" s="3">
        <v>12817440</v>
      </c>
      <c r="P40" s="3">
        <f t="shared" si="1"/>
        <v>1.9446004818434881</v>
      </c>
      <c r="Q40" s="3">
        <v>6.4896985842900197</v>
      </c>
      <c r="R40" s="2">
        <f t="shared" si="9"/>
        <v>0.2996441909568639</v>
      </c>
      <c r="S40" s="3"/>
    </row>
    <row r="41" spans="2:29" x14ac:dyDescent="0.35">
      <c r="L41" s="4">
        <v>42650</v>
      </c>
      <c r="M41" s="2">
        <v>9</v>
      </c>
      <c r="N41" s="2">
        <v>606070</v>
      </c>
      <c r="O41" s="3">
        <v>12817440</v>
      </c>
      <c r="P41" s="3">
        <f t="shared" si="1"/>
        <v>4.7284793219238788</v>
      </c>
      <c r="Q41" s="3">
        <v>6.4896985842900197</v>
      </c>
      <c r="R41" s="2">
        <f t="shared" si="9"/>
        <v>0.72861308741986508</v>
      </c>
      <c r="S41" s="3"/>
    </row>
    <row r="42" spans="2:29" x14ac:dyDescent="0.35">
      <c r="L42" s="4">
        <v>42650</v>
      </c>
      <c r="M42" s="2">
        <v>10</v>
      </c>
      <c r="N42" s="2">
        <v>510062</v>
      </c>
      <c r="O42" s="3">
        <v>12817440</v>
      </c>
      <c r="P42" s="3">
        <f t="shared" si="1"/>
        <v>3.9794373915540073</v>
      </c>
      <c r="Q42" s="3">
        <v>6.4896985842900197</v>
      </c>
      <c r="R42" s="2">
        <f t="shared" si="9"/>
        <v>0.61319294569200122</v>
      </c>
      <c r="S42" s="3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vinny223</dc:creator>
  <cp:lastModifiedBy>vinny223</cp:lastModifiedBy>
  <dcterms:created xsi:type="dcterms:W3CDTF">2022-08-02T03:20:00Z</dcterms:created>
  <dcterms:modified xsi:type="dcterms:W3CDTF">2022-12-05T14:55:27Z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CE728DA07E2D4B4EBFC7A2BB9ED657C3</vt:lpwstr>
  </property>
  <property fmtid="{D5CDD505-2E9C-101B-9397-08002B2CF9AE}" pid="3" name="KSOProductBuildVer">
    <vt:lpwstr>2052-11.1.0.12974</vt:lpwstr>
  </property>
</Properties>
</file>