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726"/>
  <workbookPr/>
  <mc:AlternateContent xmlns:mc="http://schemas.openxmlformats.org/markup-compatibility/2006">
    <mc:Choice Requires="x15">
      <x15ac:absPath xmlns:x15ac="http://schemas.microsoft.com/office/spreadsheetml/2010/11/ac" url="C:\Users\vinny223\Desktop\BMC\"/>
    </mc:Choice>
  </mc:AlternateContent>
  <xr:revisionPtr revIDLastSave="0" documentId="13_ncr:1_{8516F321-61EE-4122-B34A-F017C5D8D937}" xr6:coauthVersionLast="47" xr6:coauthVersionMax="47" xr10:uidLastSave="{00000000-0000-0000-0000-000000000000}"/>
  <bookViews>
    <workbookView xWindow="-98" yWindow="-98" windowWidth="20715" windowHeight="13276" xr2:uid="{00000000-000D-0000-FFFF-FFFF00000000}"/>
  </bookViews>
  <sheets>
    <sheet name="raw data" sheetId="1" r:id="rId1"/>
    <sheet name="statistical analysis" sheetId="2" r:id="rId2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O59" i="1" l="1"/>
  <c r="K59" i="1"/>
  <c r="G59" i="1"/>
  <c r="C59" i="1"/>
  <c r="O53" i="1"/>
  <c r="K53" i="1"/>
  <c r="G53" i="1"/>
  <c r="C53" i="1"/>
  <c r="O47" i="1"/>
  <c r="K47" i="1"/>
  <c r="G47" i="1"/>
  <c r="C47" i="1"/>
  <c r="O39" i="1"/>
  <c r="K39" i="1"/>
  <c r="G39" i="1"/>
  <c r="C39" i="1"/>
  <c r="O33" i="1"/>
  <c r="K33" i="1"/>
  <c r="G33" i="1"/>
  <c r="C33" i="1"/>
  <c r="O27" i="1"/>
  <c r="K27" i="1"/>
  <c r="G27" i="1"/>
  <c r="C26" i="1"/>
  <c r="O19" i="1"/>
  <c r="K19" i="1"/>
  <c r="G19" i="1"/>
  <c r="C19" i="1"/>
  <c r="O13" i="1"/>
  <c r="K13" i="1"/>
  <c r="G13" i="1"/>
  <c r="C13" i="1"/>
  <c r="O7" i="1"/>
  <c r="K7" i="1"/>
  <c r="G7" i="1"/>
  <c r="C7" i="1"/>
</calcChain>
</file>

<file path=xl/sharedStrings.xml><?xml version="1.0" encoding="utf-8"?>
<sst xmlns="http://schemas.openxmlformats.org/spreadsheetml/2006/main" count="237" uniqueCount="131">
  <si>
    <t>Slice</t>
  </si>
  <si>
    <t>Count</t>
  </si>
  <si>
    <t>mean</t>
  </si>
  <si>
    <t>DMSO-1#-1</t>
  </si>
  <si>
    <t>DMSO-1#-2</t>
  </si>
  <si>
    <t>DMSO-1#-3</t>
  </si>
  <si>
    <t>DMSO-1#-4</t>
  </si>
  <si>
    <t>DMSO-1#-5</t>
  </si>
  <si>
    <t>DMSO-2#-1</t>
  </si>
  <si>
    <t>DMSO-2#-2</t>
  </si>
  <si>
    <t>DMSO-2#-3</t>
  </si>
  <si>
    <t>DMSO-2#-4</t>
  </si>
  <si>
    <t>DMSO-2#-5</t>
  </si>
  <si>
    <t>DMSO-3#-1</t>
  </si>
  <si>
    <t>DMSO-3#-2</t>
  </si>
  <si>
    <t>DMSO-3#-3</t>
  </si>
  <si>
    <t>DMSO-3#-4</t>
  </si>
  <si>
    <t>DMSO-3#-5</t>
  </si>
  <si>
    <t>DMAO</t>
  </si>
  <si>
    <t>CYD0281-0.45 μM-1#-1</t>
  </si>
  <si>
    <t>CYD0281-1.3 μM-1#-1</t>
  </si>
  <si>
    <t>CYD0281-0.45 μM-1#-2</t>
  </si>
  <si>
    <t>CYD0281-1.3 μM-1#-2</t>
  </si>
  <si>
    <t>CYD0281-0.45 μM-1#-3</t>
  </si>
  <si>
    <t>CYD0281-1.3 μM-1#-3</t>
  </si>
  <si>
    <t>CYD0281-0.45 μM-1#-4</t>
  </si>
  <si>
    <t>CYD0281-1.3 μM-1#-4</t>
  </si>
  <si>
    <t>CYD0281-0.45 μM-1#-5</t>
  </si>
  <si>
    <t>CYD0281-1.3 μM-1#-5</t>
  </si>
  <si>
    <t>CYD0281-0.45 μM-2#-1</t>
  </si>
  <si>
    <t>CYD0281-1.3 μM-2#-1</t>
  </si>
  <si>
    <t>CYD0281-0.45 μM-2#-2</t>
  </si>
  <si>
    <t>CYD0281-1.3 μM-2#-2</t>
  </si>
  <si>
    <t>CYD0281-0.45 μM-2#-3</t>
  </si>
  <si>
    <t>CYD0281-1.3 μM-2#-3</t>
  </si>
  <si>
    <t>CYD0281-0.45 μM-2#-4</t>
  </si>
  <si>
    <t>CYD0281-1.3 μM-2#-4</t>
  </si>
  <si>
    <t>CYD0281-0.45 μM-2#-5</t>
  </si>
  <si>
    <t>CYD0281-1.3 μM-2#-5</t>
  </si>
  <si>
    <t>CYD0281-0.45 μM-3#-1</t>
  </si>
  <si>
    <t>CYD0281-1.3 μM-3#-1</t>
  </si>
  <si>
    <t>CYD0281-0.45 μM-3#-2</t>
  </si>
  <si>
    <t>CYD0281-1.3 μM-3#-2</t>
  </si>
  <si>
    <t>CYD0281-0.45 μM-3#-3</t>
  </si>
  <si>
    <t>CYD0281-1.3 μM-3#-3</t>
  </si>
  <si>
    <t>CYD0281-0.45 μM-3#-4</t>
  </si>
  <si>
    <t>CYD0281-1.3 μM-3#-4</t>
  </si>
  <si>
    <t>CYD0281-0.45 μM-3#-5</t>
  </si>
  <si>
    <t>CYD0281-1.3 μM-3#-5</t>
  </si>
  <si>
    <t>BDA-366-0.45 μM-1#-1</t>
  </si>
  <si>
    <t>BDA-366-0.45 μM-1#-2</t>
  </si>
  <si>
    <t>BDA-366-0.45 μM-1#-3</t>
  </si>
  <si>
    <t>BDA-366-0.45 μM-1#-4</t>
  </si>
  <si>
    <t>BDA-366-0.45 μM-1#-5</t>
  </si>
  <si>
    <t>BDA-366-0.45 μM-2#-1</t>
  </si>
  <si>
    <t>BDA-366-0.45 μM-2#-2</t>
  </si>
  <si>
    <t>BDA-366-0.45 μM-2#-3</t>
  </si>
  <si>
    <t>BDA-366-0.45 μM-2#-4</t>
  </si>
  <si>
    <t>BDA-366-0.45 μM-2#-5</t>
  </si>
  <si>
    <t>BDA-366-0.45 μM-3#-1</t>
  </si>
  <si>
    <t>BDA-366-0.45 μM-3#-2</t>
  </si>
  <si>
    <t>BDA-366-0.45 μM-3#-3</t>
  </si>
  <si>
    <t>BDA-366-0.45 μM-3#-4</t>
  </si>
  <si>
    <t>BDA-366-0.45 μM-3#-5</t>
  </si>
  <si>
    <t>BDA-366-(0.45 μM)-1#-1</t>
  </si>
  <si>
    <t>CYD0281-(0.45 μM)-1#-1</t>
  </si>
  <si>
    <t>CYD0281-(1.3 μM)-1#-1</t>
  </si>
  <si>
    <t>BDA-366-(0.45 μM)-1#-2</t>
  </si>
  <si>
    <t>CYD0281-(0.45 μM)-1#-2</t>
  </si>
  <si>
    <t>CYD0281-(1.3 μM)-1#-2</t>
  </si>
  <si>
    <t>BDA-366-(0.45 μM)-1#-3</t>
  </si>
  <si>
    <t>CYD0281-(0.45 μM)-1#-3</t>
  </si>
  <si>
    <t>CYD0281-(1.3 μM)-1#-3</t>
  </si>
  <si>
    <t>BDA-366-(0.45 μM)-1#-4</t>
  </si>
  <si>
    <t>CYD0281-(0.45 μM)-1#-4</t>
  </si>
  <si>
    <t>CYD0281-(1.3 μM)-1#-4</t>
  </si>
  <si>
    <t>BDA-366-(0.45 μM)-1#-5</t>
  </si>
  <si>
    <t>CYD0281-(0.45 μM)-1#-5</t>
  </si>
  <si>
    <t>CYD0281-(1.3 μM)-1#-5</t>
  </si>
  <si>
    <t>BDA-366-(0.45 μM)-2#-1</t>
  </si>
  <si>
    <t>CYD0281-(0.45 μM)-2#-1</t>
  </si>
  <si>
    <t>CYD0281-(1.3 μM)-2#-1</t>
  </si>
  <si>
    <t>BDA-366-(0.45 μM)-2#-2</t>
  </si>
  <si>
    <t>CYD0281-(0.45 μM)-2#-2</t>
  </si>
  <si>
    <t>CYD0281-(1.3 μM)-2#-2</t>
  </si>
  <si>
    <t>BDA-366-(0.45 μM)-2#-3</t>
  </si>
  <si>
    <t>CYD0281-(0.45 μM)-2#-3</t>
  </si>
  <si>
    <t>CYD0281-(1.3 μM)-2#-3</t>
  </si>
  <si>
    <t>BDA-366-(0.45 μM)-2#-4</t>
  </si>
  <si>
    <t>CYD0281-(0.45 μM)-2#-4</t>
  </si>
  <si>
    <t>CYD0281-(1.3 μM)-2#-4</t>
  </si>
  <si>
    <t>BDA-366-(0.45 μM)-2#-5</t>
  </si>
  <si>
    <t>CYD0281-(0.45 μM)-2#-5</t>
  </si>
  <si>
    <t>CYD0281-(1.3 μM)-2#-5</t>
  </si>
  <si>
    <t>BDA-366-(0.45 μM)-3#-1</t>
  </si>
  <si>
    <t>CYD0281-(0.45 μM)-3#-1</t>
  </si>
  <si>
    <t>CYD0281-(1.3 μM)-3#-1</t>
  </si>
  <si>
    <t>BDA-366-(0.45 μM)-3#-2</t>
  </si>
  <si>
    <t>CYD0281-(0.45 μM)-3#-2</t>
  </si>
  <si>
    <t>CYD0281-(1.3 μM)-3#-2</t>
  </si>
  <si>
    <t>BDA-366-(0.45 μM)-3#-3</t>
  </si>
  <si>
    <t>CYD0281-(0.45 μM)-3#-3</t>
  </si>
  <si>
    <t>CYD0281-(1.3 μM)-3#-3</t>
  </si>
  <si>
    <t>BDA-366-(0.45 μM)-3#-4</t>
  </si>
  <si>
    <t>CYD0281-(0.45 μM)-3#-4</t>
  </si>
  <si>
    <t>CYD0281-(1.3 μM)-3#-4</t>
  </si>
  <si>
    <t>BDA-366-(0.45 μM)-3#-5</t>
  </si>
  <si>
    <t>CYD0281-(0.45 μM)-3#-5</t>
  </si>
  <si>
    <t>CYD0281-(1.3 μM)-3#-5</t>
  </si>
  <si>
    <t>BDA-366-0.45 μM-1#-1</t>
    <phoneticPr fontId="4" type="noConversion"/>
  </si>
  <si>
    <t>BDA-366-0.45 μM-1#-2</t>
    <phoneticPr fontId="4" type="noConversion"/>
  </si>
  <si>
    <t>BDA-366-0.45 μM-1#-3</t>
    <phoneticPr fontId="4" type="noConversion"/>
  </si>
  <si>
    <t>BDA-366-0.45 μM-1#-4</t>
    <phoneticPr fontId="4" type="noConversion"/>
  </si>
  <si>
    <t>BDA-366-0.45 μM-1#-5</t>
    <phoneticPr fontId="4" type="noConversion"/>
  </si>
  <si>
    <t>BDA-366-0.45 μM-2#-1</t>
    <phoneticPr fontId="4" type="noConversion"/>
  </si>
  <si>
    <t>BDA-366-0.45 μM-2#-2</t>
    <phoneticPr fontId="4" type="noConversion"/>
  </si>
  <si>
    <t>BDA-366-0.45 μM-2#-3</t>
    <phoneticPr fontId="4" type="noConversion"/>
  </si>
  <si>
    <t>BDA-366-0.45 μM-2#-4</t>
    <phoneticPr fontId="4" type="noConversion"/>
  </si>
  <si>
    <t>BDA-366-0.45 μM-2#-5</t>
    <phoneticPr fontId="4" type="noConversion"/>
  </si>
  <si>
    <t>BDA-366-0.45 μM-3#-1</t>
    <phoneticPr fontId="4" type="noConversion"/>
  </si>
  <si>
    <t>BDA-366-0.45 μM-3#-2</t>
    <phoneticPr fontId="4" type="noConversion"/>
  </si>
  <si>
    <t>BDA-366-0.45 μM-3#-3</t>
    <phoneticPr fontId="4" type="noConversion"/>
  </si>
  <si>
    <t>BDA-366-0.45 μM-3#-4</t>
    <phoneticPr fontId="4" type="noConversion"/>
  </si>
  <si>
    <t>BDA-366-0.45 μM-3#-5</t>
    <phoneticPr fontId="4" type="noConversion"/>
  </si>
  <si>
    <t>CYD0281 (0.45 μM)</t>
    <phoneticPr fontId="5" type="noConversion"/>
  </si>
  <si>
    <t>BDA-366 (0.45 μM)</t>
    <phoneticPr fontId="5" type="noConversion"/>
  </si>
  <si>
    <t>CYD0281 (1.3 μM)</t>
    <phoneticPr fontId="5" type="noConversion"/>
  </si>
  <si>
    <t>migrated cells/field</t>
    <phoneticPr fontId="5" type="noConversion"/>
  </si>
  <si>
    <t>1#</t>
    <phoneticPr fontId="5" type="noConversion"/>
  </si>
  <si>
    <t>2#</t>
    <phoneticPr fontId="5" type="noConversion"/>
  </si>
  <si>
    <t>3#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</si>
</sst>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);[Red]\(0\)"/>
  </numFmts>
  <fonts count="6" x14ac:knownFonts="1">
    <font>
      <sz val="11"/>
      <color theme="1"/>
      <name val="宋体"/>
      <charset val="134"/>
      <scheme val="minor"/>
    </font>
    <font>
      <sz val="11"/>
      <color theme="1"/>
      <name val="Arial"/>
      <family val="2"/>
    </font>
    <font>
      <sz val="12"/>
      <color theme="1"/>
      <name val="Arial"/>
      <family val="2"/>
    </font>
    <font>
      <sz val="12"/>
      <color theme="1"/>
      <name val="宋体"/>
      <charset val="134"/>
      <scheme val="minor"/>
    </font>
    <font>
      <sz val="9"/>
      <name val="宋体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176" fontId="1" fillId="0" borderId="0" xfId="0" applyNumberFormat="1" applyFont="1">
      <alignment vertical="center"/>
    </xf>
    <xf numFmtId="0" fontId="1" fillId="0" borderId="0" xfId="0" applyFont="1" applyAlignment="1">
      <alignment horizontal="right" vertical="center"/>
    </xf>
    <xf numFmtId="176" fontId="1" fillId="0" borderId="0" xfId="0" applyNumberFormat="1" applyFont="1" applyAlignment="1">
      <alignment horizontal="right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59"/>
  <sheetViews>
    <sheetView tabSelected="1" topLeftCell="A19" zoomScale="80" zoomScaleNormal="80" workbookViewId="0">
      <selection activeCell="A34" sqref="A34:XFD34"/>
    </sheetView>
  </sheetViews>
  <sheetFormatPr defaultColWidth="8.796875" defaultRowHeight="15" x14ac:dyDescent="0.3"/>
  <cols>
    <col min="1" max="1" width="16.33203125" style="2" customWidth="1"/>
    <col min="2" max="2" width="8.46484375" style="2" customWidth="1"/>
    <col min="3" max="3" width="8.9296875" style="2" customWidth="1"/>
    <col min="4" max="4" width="8.796875" style="2"/>
    <col min="5" max="5" width="25.86328125" style="2" customWidth="1"/>
    <col min="6" max="6" width="9.06640625" style="2" customWidth="1"/>
    <col min="7" max="7" width="8" style="2" customWidth="1"/>
    <col min="8" max="8" width="10.265625" style="2" customWidth="1"/>
    <col min="9" max="9" width="25.1328125" style="2" customWidth="1"/>
    <col min="10" max="10" width="8.796875" style="2"/>
    <col min="11" max="11" width="8.53125" style="2" customWidth="1"/>
    <col min="12" max="12" width="13.86328125" style="2" customWidth="1"/>
    <col min="13" max="13" width="23.86328125" style="2" customWidth="1"/>
    <col min="14" max="14" width="16" style="2" customWidth="1"/>
    <col min="15" max="16384" width="8.796875" style="2"/>
  </cols>
  <sheetData>
    <row r="1" spans="1:15" x14ac:dyDescent="0.3">
      <c r="A1" s="2">
        <v>20211106</v>
      </c>
      <c r="E1" s="2">
        <v>20211106</v>
      </c>
      <c r="I1" s="2">
        <v>20211106</v>
      </c>
      <c r="M1" s="2">
        <v>20211106</v>
      </c>
    </row>
    <row r="2" spans="1:15" x14ac:dyDescent="0.3">
      <c r="A2" s="2" t="s">
        <v>0</v>
      </c>
      <c r="B2" s="2" t="s">
        <v>1</v>
      </c>
      <c r="C2" s="2" t="s">
        <v>2</v>
      </c>
      <c r="E2" s="2" t="s">
        <v>0</v>
      </c>
      <c r="F2" s="2" t="s">
        <v>1</v>
      </c>
      <c r="G2" s="2" t="s">
        <v>2</v>
      </c>
      <c r="I2" s="2" t="s">
        <v>0</v>
      </c>
      <c r="J2" s="2" t="s">
        <v>1</v>
      </c>
      <c r="K2" s="2" t="s">
        <v>2</v>
      </c>
      <c r="M2" s="2" t="s">
        <v>0</v>
      </c>
      <c r="N2" s="2" t="s">
        <v>1</v>
      </c>
      <c r="O2" s="2" t="s">
        <v>2</v>
      </c>
    </row>
    <row r="3" spans="1:15" x14ac:dyDescent="0.3">
      <c r="A3" s="2" t="s">
        <v>3</v>
      </c>
      <c r="B3" s="2">
        <v>602</v>
      </c>
      <c r="E3" s="2" t="s">
        <v>109</v>
      </c>
      <c r="F3" s="2">
        <v>22</v>
      </c>
      <c r="I3" s="2" t="s">
        <v>19</v>
      </c>
      <c r="J3" s="2">
        <v>173</v>
      </c>
      <c r="M3" s="2" t="s">
        <v>20</v>
      </c>
      <c r="N3" s="2">
        <v>56</v>
      </c>
    </row>
    <row r="4" spans="1:15" x14ac:dyDescent="0.3">
      <c r="A4" s="2" t="s">
        <v>4</v>
      </c>
      <c r="B4" s="2">
        <v>561</v>
      </c>
      <c r="E4" s="2" t="s">
        <v>110</v>
      </c>
      <c r="F4" s="2">
        <v>24</v>
      </c>
      <c r="I4" s="2" t="s">
        <v>21</v>
      </c>
      <c r="J4" s="2">
        <v>180</v>
      </c>
      <c r="M4" s="2" t="s">
        <v>22</v>
      </c>
      <c r="N4" s="2">
        <v>49</v>
      </c>
    </row>
    <row r="5" spans="1:15" x14ac:dyDescent="0.3">
      <c r="A5" s="2" t="s">
        <v>5</v>
      </c>
      <c r="B5" s="2">
        <v>552</v>
      </c>
      <c r="E5" s="2" t="s">
        <v>111</v>
      </c>
      <c r="F5" s="2">
        <v>36</v>
      </c>
      <c r="I5" s="2" t="s">
        <v>23</v>
      </c>
      <c r="J5" s="2">
        <v>152</v>
      </c>
      <c r="M5" s="2" t="s">
        <v>24</v>
      </c>
      <c r="N5" s="2">
        <v>32</v>
      </c>
    </row>
    <row r="6" spans="1:15" x14ac:dyDescent="0.3">
      <c r="A6" s="2" t="s">
        <v>6</v>
      </c>
      <c r="B6" s="2">
        <v>485</v>
      </c>
      <c r="E6" s="2" t="s">
        <v>112</v>
      </c>
      <c r="F6" s="2">
        <v>55</v>
      </c>
      <c r="I6" s="2" t="s">
        <v>25</v>
      </c>
      <c r="J6" s="2">
        <v>175</v>
      </c>
      <c r="M6" s="2" t="s">
        <v>26</v>
      </c>
      <c r="N6" s="2">
        <v>56</v>
      </c>
    </row>
    <row r="7" spans="1:15" x14ac:dyDescent="0.3">
      <c r="A7" s="2" t="s">
        <v>7</v>
      </c>
      <c r="B7" s="2">
        <v>445</v>
      </c>
      <c r="C7" s="2">
        <f>AVERAGE(B3:B7)</f>
        <v>529</v>
      </c>
      <c r="E7" s="2" t="s">
        <v>113</v>
      </c>
      <c r="F7" s="2">
        <v>37</v>
      </c>
      <c r="G7" s="2">
        <f>AVERAGE(F3:F7)</f>
        <v>34.799999999999997</v>
      </c>
      <c r="I7" s="2" t="s">
        <v>27</v>
      </c>
      <c r="J7" s="2">
        <v>158</v>
      </c>
      <c r="K7" s="2">
        <f>AVERAGE(J3:J7)</f>
        <v>167.6</v>
      </c>
      <c r="M7" s="2" t="s">
        <v>28</v>
      </c>
      <c r="N7" s="2">
        <v>49</v>
      </c>
      <c r="O7" s="2">
        <f>AVERAGE(N3:N7)</f>
        <v>48.4</v>
      </c>
    </row>
    <row r="9" spans="1:15" x14ac:dyDescent="0.3">
      <c r="A9" s="2" t="s">
        <v>8</v>
      </c>
      <c r="B9" s="2">
        <v>619</v>
      </c>
      <c r="E9" s="2" t="s">
        <v>114</v>
      </c>
      <c r="F9" s="2">
        <v>43</v>
      </c>
      <c r="I9" s="2" t="s">
        <v>29</v>
      </c>
      <c r="J9" s="2">
        <v>160</v>
      </c>
      <c r="M9" s="2" t="s">
        <v>30</v>
      </c>
      <c r="N9" s="2">
        <v>99</v>
      </c>
    </row>
    <row r="10" spans="1:15" x14ac:dyDescent="0.3">
      <c r="A10" s="2" t="s">
        <v>9</v>
      </c>
      <c r="B10" s="2">
        <v>472</v>
      </c>
      <c r="E10" s="2" t="s">
        <v>115</v>
      </c>
      <c r="F10" s="2">
        <v>51</v>
      </c>
      <c r="I10" s="2" t="s">
        <v>31</v>
      </c>
      <c r="J10" s="2">
        <v>220</v>
      </c>
      <c r="M10" s="2" t="s">
        <v>32</v>
      </c>
      <c r="N10" s="2">
        <v>104</v>
      </c>
    </row>
    <row r="11" spans="1:15" x14ac:dyDescent="0.3">
      <c r="A11" s="2" t="s">
        <v>10</v>
      </c>
      <c r="B11" s="2">
        <v>496</v>
      </c>
      <c r="E11" s="2" t="s">
        <v>116</v>
      </c>
      <c r="F11" s="2">
        <v>33</v>
      </c>
      <c r="I11" s="2" t="s">
        <v>33</v>
      </c>
      <c r="J11" s="2">
        <v>211</v>
      </c>
      <c r="M11" s="2" t="s">
        <v>34</v>
      </c>
      <c r="N11" s="2">
        <v>89</v>
      </c>
    </row>
    <row r="12" spans="1:15" x14ac:dyDescent="0.3">
      <c r="A12" s="2" t="s">
        <v>11</v>
      </c>
      <c r="B12" s="2">
        <v>589</v>
      </c>
      <c r="E12" s="2" t="s">
        <v>117</v>
      </c>
      <c r="F12" s="2">
        <v>30</v>
      </c>
      <c r="I12" s="2" t="s">
        <v>35</v>
      </c>
      <c r="J12" s="2">
        <v>226</v>
      </c>
      <c r="M12" s="2" t="s">
        <v>36</v>
      </c>
      <c r="N12" s="2">
        <v>114</v>
      </c>
    </row>
    <row r="13" spans="1:15" x14ac:dyDescent="0.3">
      <c r="A13" s="2" t="s">
        <v>12</v>
      </c>
      <c r="B13" s="2">
        <v>543</v>
      </c>
      <c r="C13" s="2">
        <f>AVERAGE(B9:B13)</f>
        <v>543.79999999999995</v>
      </c>
      <c r="E13" s="2" t="s">
        <v>118</v>
      </c>
      <c r="F13" s="2">
        <v>52</v>
      </c>
      <c r="G13" s="2">
        <f>AVERAGE(F9:F13)</f>
        <v>41.8</v>
      </c>
      <c r="I13" s="2" t="s">
        <v>37</v>
      </c>
      <c r="J13" s="2">
        <v>234</v>
      </c>
      <c r="K13" s="2">
        <f>AVERAGE(J9:J13)</f>
        <v>210.2</v>
      </c>
      <c r="M13" s="2" t="s">
        <v>38</v>
      </c>
      <c r="N13" s="2">
        <v>103</v>
      </c>
      <c r="O13" s="2">
        <f>AVERAGE(N9:N13)</f>
        <v>101.8</v>
      </c>
    </row>
    <row r="15" spans="1:15" x14ac:dyDescent="0.3">
      <c r="A15" s="2" t="s">
        <v>13</v>
      </c>
      <c r="B15" s="2">
        <v>470</v>
      </c>
      <c r="E15" s="2" t="s">
        <v>119</v>
      </c>
      <c r="F15" s="2">
        <v>33</v>
      </c>
      <c r="I15" s="2" t="s">
        <v>39</v>
      </c>
      <c r="J15" s="2">
        <v>215</v>
      </c>
      <c r="M15" s="2" t="s">
        <v>40</v>
      </c>
      <c r="N15" s="2">
        <v>111</v>
      </c>
    </row>
    <row r="16" spans="1:15" x14ac:dyDescent="0.3">
      <c r="A16" s="2" t="s">
        <v>14</v>
      </c>
      <c r="B16" s="2">
        <v>424</v>
      </c>
      <c r="E16" s="2" t="s">
        <v>120</v>
      </c>
      <c r="F16" s="2">
        <v>36</v>
      </c>
      <c r="I16" s="2" t="s">
        <v>41</v>
      </c>
      <c r="J16" s="2">
        <v>193</v>
      </c>
      <c r="M16" s="2" t="s">
        <v>42</v>
      </c>
      <c r="N16" s="2">
        <v>78</v>
      </c>
    </row>
    <row r="17" spans="1:15" x14ac:dyDescent="0.3">
      <c r="A17" s="2" t="s">
        <v>15</v>
      </c>
      <c r="B17" s="2">
        <v>432</v>
      </c>
      <c r="E17" s="2" t="s">
        <v>121</v>
      </c>
      <c r="F17" s="2">
        <v>48</v>
      </c>
      <c r="I17" s="2" t="s">
        <v>43</v>
      </c>
      <c r="J17" s="2">
        <v>227</v>
      </c>
      <c r="M17" s="2" t="s">
        <v>44</v>
      </c>
      <c r="N17" s="2">
        <v>90</v>
      </c>
    </row>
    <row r="18" spans="1:15" x14ac:dyDescent="0.3">
      <c r="A18" s="2" t="s">
        <v>16</v>
      </c>
      <c r="B18" s="2">
        <v>473</v>
      </c>
      <c r="E18" s="2" t="s">
        <v>122</v>
      </c>
      <c r="F18" s="2">
        <v>55</v>
      </c>
      <c r="I18" s="2" t="s">
        <v>45</v>
      </c>
      <c r="J18" s="2">
        <v>247</v>
      </c>
      <c r="M18" s="2" t="s">
        <v>46</v>
      </c>
      <c r="N18" s="2">
        <v>126</v>
      </c>
    </row>
    <row r="19" spans="1:15" x14ac:dyDescent="0.3">
      <c r="A19" s="2" t="s">
        <v>17</v>
      </c>
      <c r="B19" s="2">
        <v>404</v>
      </c>
      <c r="C19" s="2">
        <f>AVERAGE(B15:B19)</f>
        <v>440.6</v>
      </c>
      <c r="E19" s="2" t="s">
        <v>123</v>
      </c>
      <c r="F19" s="2">
        <v>45</v>
      </c>
      <c r="G19" s="2">
        <f>AVERAGE(F15:F19)</f>
        <v>43.4</v>
      </c>
      <c r="I19" s="2" t="s">
        <v>47</v>
      </c>
      <c r="J19" s="2">
        <v>190</v>
      </c>
      <c r="K19" s="2">
        <f>AVERAGE(J15:J19)</f>
        <v>214.4</v>
      </c>
      <c r="M19" s="2" t="s">
        <v>48</v>
      </c>
      <c r="N19" s="2">
        <v>98</v>
      </c>
      <c r="O19" s="2">
        <f>AVERAGE(N15:N19)</f>
        <v>100.6</v>
      </c>
    </row>
    <row r="21" spans="1:15" x14ac:dyDescent="0.3">
      <c r="A21" s="2">
        <v>20220101</v>
      </c>
      <c r="E21" s="2">
        <v>20220101</v>
      </c>
      <c r="I21" s="2">
        <v>20220101</v>
      </c>
      <c r="M21" s="2">
        <v>20220101</v>
      </c>
    </row>
    <row r="22" spans="1:15" x14ac:dyDescent="0.3">
      <c r="A22" s="2" t="s">
        <v>0</v>
      </c>
      <c r="B22" s="2" t="s">
        <v>1</v>
      </c>
      <c r="C22" s="2" t="s">
        <v>2</v>
      </c>
      <c r="E22" s="2" t="s">
        <v>0</v>
      </c>
      <c r="F22" s="2" t="s">
        <v>1</v>
      </c>
      <c r="G22" s="2" t="s">
        <v>2</v>
      </c>
      <c r="I22" s="2" t="s">
        <v>0</v>
      </c>
      <c r="J22" s="2" t="s">
        <v>1</v>
      </c>
      <c r="K22" s="2" t="s">
        <v>2</v>
      </c>
      <c r="M22" s="2" t="s">
        <v>0</v>
      </c>
      <c r="N22" s="2" t="s">
        <v>1</v>
      </c>
      <c r="O22" s="2" t="s">
        <v>2</v>
      </c>
    </row>
    <row r="23" spans="1:15" x14ac:dyDescent="0.3">
      <c r="A23" s="2" t="s">
        <v>3</v>
      </c>
      <c r="B23" s="2">
        <v>679</v>
      </c>
      <c r="E23" s="2" t="s">
        <v>49</v>
      </c>
      <c r="F23" s="2">
        <v>38</v>
      </c>
      <c r="I23" s="2" t="s">
        <v>19</v>
      </c>
      <c r="J23" s="2">
        <v>174</v>
      </c>
      <c r="M23" s="2" t="s">
        <v>20</v>
      </c>
      <c r="N23" s="2">
        <v>124</v>
      </c>
    </row>
    <row r="24" spans="1:15" x14ac:dyDescent="0.3">
      <c r="A24" s="2" t="s">
        <v>4</v>
      </c>
      <c r="B24" s="2">
        <v>594</v>
      </c>
      <c r="E24" s="2" t="s">
        <v>50</v>
      </c>
      <c r="F24" s="2">
        <v>16</v>
      </c>
      <c r="I24" s="2" t="s">
        <v>21</v>
      </c>
      <c r="J24" s="2">
        <v>171</v>
      </c>
      <c r="M24" s="2" t="s">
        <v>22</v>
      </c>
      <c r="N24" s="2">
        <v>72</v>
      </c>
    </row>
    <row r="25" spans="1:15" x14ac:dyDescent="0.3">
      <c r="A25" s="2" t="s">
        <v>5</v>
      </c>
      <c r="B25" s="2">
        <v>651</v>
      </c>
      <c r="E25" s="2" t="s">
        <v>51</v>
      </c>
      <c r="F25" s="2">
        <v>16</v>
      </c>
      <c r="I25" s="2" t="s">
        <v>23</v>
      </c>
      <c r="J25" s="2">
        <v>182</v>
      </c>
      <c r="M25" s="2" t="s">
        <v>24</v>
      </c>
      <c r="N25" s="2">
        <v>89</v>
      </c>
    </row>
    <row r="26" spans="1:15" x14ac:dyDescent="0.3">
      <c r="A26" s="2" t="s">
        <v>6</v>
      </c>
      <c r="B26" s="2">
        <v>641</v>
      </c>
      <c r="C26" s="2">
        <f>AVERAGE(B23:B26)</f>
        <v>641.25</v>
      </c>
      <c r="E26" s="2" t="s">
        <v>52</v>
      </c>
      <c r="F26" s="2">
        <v>14</v>
      </c>
      <c r="I26" s="2" t="s">
        <v>25</v>
      </c>
      <c r="J26" s="2">
        <v>204</v>
      </c>
      <c r="M26" s="2" t="s">
        <v>26</v>
      </c>
      <c r="N26" s="2">
        <v>106</v>
      </c>
    </row>
    <row r="27" spans="1:15" x14ac:dyDescent="0.3">
      <c r="E27" s="2" t="s">
        <v>53</v>
      </c>
      <c r="F27" s="2">
        <v>27</v>
      </c>
      <c r="G27" s="2">
        <f>AVERAGE(F23:F27)</f>
        <v>22.2</v>
      </c>
      <c r="I27" s="2" t="s">
        <v>27</v>
      </c>
      <c r="J27" s="2">
        <v>144</v>
      </c>
      <c r="K27" s="2">
        <f>AVERAGE(J23:J27)</f>
        <v>175</v>
      </c>
      <c r="M27" s="2" t="s">
        <v>28</v>
      </c>
      <c r="N27" s="2">
        <v>115</v>
      </c>
      <c r="O27" s="2">
        <f>AVERAGE(N23:N27)</f>
        <v>101.2</v>
      </c>
    </row>
    <row r="29" spans="1:15" x14ac:dyDescent="0.3">
      <c r="A29" s="2" t="s">
        <v>8</v>
      </c>
      <c r="B29" s="2">
        <v>639</v>
      </c>
      <c r="E29" s="2" t="s">
        <v>54</v>
      </c>
      <c r="F29" s="2">
        <v>21</v>
      </c>
      <c r="I29" s="2" t="s">
        <v>29</v>
      </c>
      <c r="J29" s="2">
        <v>176</v>
      </c>
      <c r="M29" s="2" t="s">
        <v>30</v>
      </c>
      <c r="N29" s="2">
        <v>46</v>
      </c>
    </row>
    <row r="30" spans="1:15" x14ac:dyDescent="0.3">
      <c r="A30" s="2" t="s">
        <v>9</v>
      </c>
      <c r="B30" s="2">
        <v>576</v>
      </c>
      <c r="E30" s="2" t="s">
        <v>55</v>
      </c>
      <c r="F30" s="2">
        <v>27</v>
      </c>
      <c r="I30" s="2" t="s">
        <v>31</v>
      </c>
      <c r="J30" s="2">
        <v>204</v>
      </c>
      <c r="M30" s="2" t="s">
        <v>32</v>
      </c>
      <c r="N30" s="2">
        <v>46</v>
      </c>
    </row>
    <row r="31" spans="1:15" x14ac:dyDescent="0.3">
      <c r="A31" s="2" t="s">
        <v>10</v>
      </c>
      <c r="B31" s="2">
        <v>597</v>
      </c>
      <c r="E31" s="2" t="s">
        <v>56</v>
      </c>
      <c r="F31" s="2">
        <v>28</v>
      </c>
      <c r="I31" s="2" t="s">
        <v>33</v>
      </c>
      <c r="J31" s="2">
        <v>214</v>
      </c>
      <c r="M31" s="2" t="s">
        <v>34</v>
      </c>
      <c r="N31" s="2">
        <v>42</v>
      </c>
    </row>
    <row r="32" spans="1:15" x14ac:dyDescent="0.3">
      <c r="A32" s="2" t="s">
        <v>11</v>
      </c>
      <c r="B32" s="2">
        <v>572</v>
      </c>
      <c r="E32" s="2" t="s">
        <v>57</v>
      </c>
      <c r="F32" s="2">
        <v>40</v>
      </c>
      <c r="I32" s="2" t="s">
        <v>35</v>
      </c>
      <c r="J32" s="2">
        <v>184</v>
      </c>
      <c r="M32" s="2" t="s">
        <v>36</v>
      </c>
      <c r="N32" s="2">
        <v>30</v>
      </c>
    </row>
    <row r="33" spans="1:15" x14ac:dyDescent="0.3">
      <c r="A33" s="2" t="s">
        <v>12</v>
      </c>
      <c r="B33" s="2">
        <v>483</v>
      </c>
      <c r="C33" s="2">
        <f>AVERAGE(B29:B33)</f>
        <v>573.4</v>
      </c>
      <c r="E33" s="2" t="s">
        <v>58</v>
      </c>
      <c r="F33" s="2">
        <v>29</v>
      </c>
      <c r="G33" s="2">
        <f>AVERAGE(F29:F33)</f>
        <v>29</v>
      </c>
      <c r="I33" s="2" t="s">
        <v>37</v>
      </c>
      <c r="J33" s="2">
        <v>181</v>
      </c>
      <c r="K33" s="2">
        <f>AVERAGE(J29:J33)</f>
        <v>191.8</v>
      </c>
      <c r="M33" s="2" t="s">
        <v>38</v>
      </c>
      <c r="N33" s="2">
        <v>48</v>
      </c>
      <c r="O33" s="2">
        <f>AVERAGE(N29:N33)</f>
        <v>42.4</v>
      </c>
    </row>
    <row r="35" spans="1:15" x14ac:dyDescent="0.3">
      <c r="A35" s="2" t="s">
        <v>13</v>
      </c>
      <c r="B35" s="2">
        <v>610</v>
      </c>
      <c r="E35" s="2" t="s">
        <v>59</v>
      </c>
      <c r="F35" s="2">
        <v>31</v>
      </c>
      <c r="I35" s="2" t="s">
        <v>39</v>
      </c>
      <c r="J35" s="2">
        <v>157</v>
      </c>
      <c r="M35" s="2" t="s">
        <v>40</v>
      </c>
      <c r="N35" s="2">
        <v>38</v>
      </c>
    </row>
    <row r="36" spans="1:15" x14ac:dyDescent="0.3">
      <c r="A36" s="2" t="s">
        <v>14</v>
      </c>
      <c r="B36" s="2">
        <v>541</v>
      </c>
      <c r="E36" s="2" t="s">
        <v>60</v>
      </c>
      <c r="F36" s="2">
        <v>17</v>
      </c>
      <c r="I36" s="2" t="s">
        <v>41</v>
      </c>
      <c r="J36" s="2">
        <v>241</v>
      </c>
      <c r="M36" s="2" t="s">
        <v>42</v>
      </c>
      <c r="N36" s="2">
        <v>16</v>
      </c>
    </row>
    <row r="37" spans="1:15" x14ac:dyDescent="0.3">
      <c r="A37" s="2" t="s">
        <v>15</v>
      </c>
      <c r="B37" s="2">
        <v>564</v>
      </c>
      <c r="E37" s="2" t="s">
        <v>61</v>
      </c>
      <c r="F37" s="2">
        <v>35</v>
      </c>
      <c r="I37" s="2" t="s">
        <v>43</v>
      </c>
      <c r="J37" s="2">
        <v>209</v>
      </c>
      <c r="M37" s="2" t="s">
        <v>44</v>
      </c>
      <c r="N37" s="2">
        <v>51</v>
      </c>
    </row>
    <row r="38" spans="1:15" x14ac:dyDescent="0.3">
      <c r="A38" s="2" t="s">
        <v>16</v>
      </c>
      <c r="B38" s="2">
        <v>609</v>
      </c>
      <c r="E38" s="2" t="s">
        <v>62</v>
      </c>
      <c r="F38" s="2">
        <v>45</v>
      </c>
      <c r="I38" s="2" t="s">
        <v>45</v>
      </c>
      <c r="J38" s="2">
        <v>147</v>
      </c>
      <c r="M38" s="2" t="s">
        <v>46</v>
      </c>
      <c r="N38" s="2">
        <v>56</v>
      </c>
    </row>
    <row r="39" spans="1:15" x14ac:dyDescent="0.3">
      <c r="A39" s="2" t="s">
        <v>17</v>
      </c>
      <c r="B39" s="2">
        <v>604</v>
      </c>
      <c r="C39" s="2">
        <f>AVERAGE(B35:B39)</f>
        <v>585.6</v>
      </c>
      <c r="E39" s="2" t="s">
        <v>63</v>
      </c>
      <c r="F39" s="2">
        <v>46</v>
      </c>
      <c r="G39" s="2">
        <f>AVERAGE(F35:F39)</f>
        <v>34.799999999999997</v>
      </c>
      <c r="I39" s="2" t="s">
        <v>47</v>
      </c>
      <c r="J39" s="2">
        <v>129</v>
      </c>
      <c r="K39" s="2">
        <f>AVERAGE(J35:J39)</f>
        <v>176.6</v>
      </c>
      <c r="M39" s="2" t="s">
        <v>48</v>
      </c>
      <c r="N39" s="2">
        <v>84</v>
      </c>
      <c r="O39" s="2">
        <f>AVERAGE(N35:N39)</f>
        <v>49</v>
      </c>
    </row>
    <row r="40" spans="1:15" ht="15.75" x14ac:dyDescent="0.3">
      <c r="M40" s="3"/>
      <c r="N40" s="3"/>
    </row>
    <row r="41" spans="1:15" x14ac:dyDescent="0.3">
      <c r="A41" s="2">
        <v>20220120</v>
      </c>
      <c r="E41" s="2">
        <v>20220120</v>
      </c>
      <c r="I41" s="2">
        <v>20220120</v>
      </c>
      <c r="M41" s="2">
        <v>20220120</v>
      </c>
    </row>
    <row r="42" spans="1:15" x14ac:dyDescent="0.3">
      <c r="A42" s="2" t="s">
        <v>0</v>
      </c>
      <c r="B42" s="2" t="s">
        <v>1</v>
      </c>
      <c r="C42" s="2" t="s">
        <v>2</v>
      </c>
      <c r="E42" s="2" t="s">
        <v>0</v>
      </c>
      <c r="F42" s="2" t="s">
        <v>1</v>
      </c>
      <c r="G42" s="2" t="s">
        <v>2</v>
      </c>
      <c r="I42" s="2" t="s">
        <v>0</v>
      </c>
      <c r="J42" s="2" t="s">
        <v>1</v>
      </c>
      <c r="K42" s="2" t="s">
        <v>2</v>
      </c>
      <c r="M42" s="2" t="s">
        <v>0</v>
      </c>
      <c r="N42" s="2" t="s">
        <v>1</v>
      </c>
      <c r="O42" s="2" t="s">
        <v>2</v>
      </c>
    </row>
    <row r="43" spans="1:15" x14ac:dyDescent="0.3">
      <c r="A43" s="2" t="s">
        <v>3</v>
      </c>
      <c r="B43" s="2">
        <v>720</v>
      </c>
      <c r="E43" s="2" t="s">
        <v>64</v>
      </c>
      <c r="F43" s="2">
        <v>26</v>
      </c>
      <c r="I43" s="2" t="s">
        <v>65</v>
      </c>
      <c r="J43" s="2">
        <v>155</v>
      </c>
      <c r="M43" s="2" t="s">
        <v>66</v>
      </c>
      <c r="N43" s="2">
        <v>48</v>
      </c>
    </row>
    <row r="44" spans="1:15" x14ac:dyDescent="0.3">
      <c r="A44" s="2" t="s">
        <v>4</v>
      </c>
      <c r="B44" s="2">
        <v>578</v>
      </c>
      <c r="E44" s="2" t="s">
        <v>67</v>
      </c>
      <c r="F44" s="2">
        <v>24</v>
      </c>
      <c r="I44" s="2" t="s">
        <v>68</v>
      </c>
      <c r="J44" s="2">
        <v>165</v>
      </c>
      <c r="M44" s="2" t="s">
        <v>69</v>
      </c>
      <c r="N44" s="2">
        <v>27</v>
      </c>
    </row>
    <row r="45" spans="1:15" x14ac:dyDescent="0.3">
      <c r="A45" s="2" t="s">
        <v>5</v>
      </c>
      <c r="B45" s="2">
        <v>639</v>
      </c>
      <c r="E45" s="2" t="s">
        <v>70</v>
      </c>
      <c r="F45" s="2">
        <v>13</v>
      </c>
      <c r="I45" s="2" t="s">
        <v>71</v>
      </c>
      <c r="J45" s="2">
        <v>170</v>
      </c>
      <c r="M45" s="2" t="s">
        <v>72</v>
      </c>
      <c r="N45" s="2">
        <v>44</v>
      </c>
    </row>
    <row r="46" spans="1:15" x14ac:dyDescent="0.3">
      <c r="A46" s="2" t="s">
        <v>6</v>
      </c>
      <c r="B46" s="2">
        <v>643</v>
      </c>
      <c r="E46" s="2" t="s">
        <v>73</v>
      </c>
      <c r="F46" s="2">
        <v>25</v>
      </c>
      <c r="I46" s="2" t="s">
        <v>74</v>
      </c>
      <c r="J46" s="2">
        <v>162</v>
      </c>
      <c r="M46" s="2" t="s">
        <v>75</v>
      </c>
      <c r="N46" s="2">
        <v>42</v>
      </c>
    </row>
    <row r="47" spans="1:15" x14ac:dyDescent="0.3">
      <c r="A47" s="2" t="s">
        <v>7</v>
      </c>
      <c r="B47" s="2">
        <v>589</v>
      </c>
      <c r="C47" s="2">
        <f>AVERAGE(B43:B47)</f>
        <v>633.79999999999995</v>
      </c>
      <c r="E47" s="2" t="s">
        <v>76</v>
      </c>
      <c r="F47" s="2">
        <v>16</v>
      </c>
      <c r="G47" s="2">
        <f>AVERAGE(F43:F47)</f>
        <v>20.8</v>
      </c>
      <c r="I47" s="2" t="s">
        <v>77</v>
      </c>
      <c r="J47" s="2">
        <v>149</v>
      </c>
      <c r="K47" s="2">
        <f>AVERAGE(J43:J47)</f>
        <v>160.19999999999999</v>
      </c>
      <c r="M47" s="2" t="s">
        <v>78</v>
      </c>
      <c r="N47" s="2">
        <v>32</v>
      </c>
      <c r="O47" s="2">
        <f>AVERAGE(N43:N47)</f>
        <v>38.6</v>
      </c>
    </row>
    <row r="49" spans="1:15" x14ac:dyDescent="0.3">
      <c r="A49" s="2" t="s">
        <v>8</v>
      </c>
      <c r="B49" s="2">
        <v>530</v>
      </c>
      <c r="E49" s="2" t="s">
        <v>79</v>
      </c>
      <c r="F49" s="2">
        <v>31</v>
      </c>
      <c r="I49" s="2" t="s">
        <v>80</v>
      </c>
      <c r="J49" s="2">
        <v>147</v>
      </c>
      <c r="M49" s="2" t="s">
        <v>81</v>
      </c>
      <c r="N49" s="2">
        <v>24</v>
      </c>
    </row>
    <row r="50" spans="1:15" x14ac:dyDescent="0.3">
      <c r="A50" s="2" t="s">
        <v>9</v>
      </c>
      <c r="B50" s="2">
        <v>491</v>
      </c>
      <c r="E50" s="2" t="s">
        <v>82</v>
      </c>
      <c r="F50" s="2">
        <v>20</v>
      </c>
      <c r="I50" s="2" t="s">
        <v>83</v>
      </c>
      <c r="J50" s="2">
        <v>125</v>
      </c>
      <c r="M50" s="2" t="s">
        <v>84</v>
      </c>
      <c r="N50" s="2">
        <v>27</v>
      </c>
    </row>
    <row r="51" spans="1:15" x14ac:dyDescent="0.3">
      <c r="A51" s="2" t="s">
        <v>10</v>
      </c>
      <c r="B51" s="2">
        <v>576</v>
      </c>
      <c r="E51" s="2" t="s">
        <v>85</v>
      </c>
      <c r="F51" s="2">
        <v>25</v>
      </c>
      <c r="I51" s="2" t="s">
        <v>86</v>
      </c>
      <c r="J51" s="2">
        <v>140</v>
      </c>
      <c r="M51" s="2" t="s">
        <v>87</v>
      </c>
      <c r="N51" s="2">
        <v>31</v>
      </c>
    </row>
    <row r="52" spans="1:15" x14ac:dyDescent="0.3">
      <c r="A52" s="2" t="s">
        <v>11</v>
      </c>
      <c r="B52" s="2">
        <v>379</v>
      </c>
      <c r="E52" s="2" t="s">
        <v>88</v>
      </c>
      <c r="F52" s="2">
        <v>15</v>
      </c>
      <c r="I52" s="2" t="s">
        <v>89</v>
      </c>
      <c r="J52" s="2">
        <v>107</v>
      </c>
      <c r="M52" s="2" t="s">
        <v>90</v>
      </c>
      <c r="N52" s="2">
        <v>19</v>
      </c>
    </row>
    <row r="53" spans="1:15" x14ac:dyDescent="0.3">
      <c r="A53" s="2" t="s">
        <v>12</v>
      </c>
      <c r="B53" s="2">
        <v>389</v>
      </c>
      <c r="C53" s="2">
        <f>AVERAGE(B49:B53)</f>
        <v>473</v>
      </c>
      <c r="E53" s="2" t="s">
        <v>91</v>
      </c>
      <c r="F53" s="2">
        <v>16</v>
      </c>
      <c r="G53" s="2">
        <f>AVERAGE(F49:F53)</f>
        <v>21.4</v>
      </c>
      <c r="I53" s="2" t="s">
        <v>92</v>
      </c>
      <c r="J53" s="2">
        <v>153</v>
      </c>
      <c r="K53" s="2">
        <f>AVERAGE(J49:J53)</f>
        <v>134.4</v>
      </c>
      <c r="M53" s="2" t="s">
        <v>93</v>
      </c>
      <c r="N53" s="2">
        <v>24</v>
      </c>
      <c r="O53" s="2">
        <f>AVERAGE(N49:N53)</f>
        <v>25</v>
      </c>
    </row>
    <row r="55" spans="1:15" x14ac:dyDescent="0.3">
      <c r="A55" s="2" t="s">
        <v>13</v>
      </c>
      <c r="B55" s="2">
        <v>449</v>
      </c>
      <c r="E55" s="2" t="s">
        <v>94</v>
      </c>
      <c r="F55" s="2">
        <v>30</v>
      </c>
      <c r="I55" s="2" t="s">
        <v>95</v>
      </c>
      <c r="J55" s="2">
        <v>93</v>
      </c>
      <c r="M55" s="2" t="s">
        <v>96</v>
      </c>
      <c r="N55" s="2">
        <v>50</v>
      </c>
    </row>
    <row r="56" spans="1:15" x14ac:dyDescent="0.3">
      <c r="A56" s="2" t="s">
        <v>14</v>
      </c>
      <c r="B56" s="2">
        <v>384</v>
      </c>
      <c r="E56" s="2" t="s">
        <v>97</v>
      </c>
      <c r="F56" s="2">
        <v>17</v>
      </c>
      <c r="I56" s="2" t="s">
        <v>98</v>
      </c>
      <c r="J56" s="2">
        <v>95</v>
      </c>
      <c r="M56" s="2" t="s">
        <v>99</v>
      </c>
      <c r="N56" s="2">
        <v>43</v>
      </c>
    </row>
    <row r="57" spans="1:15" x14ac:dyDescent="0.3">
      <c r="A57" s="2" t="s">
        <v>15</v>
      </c>
      <c r="B57" s="2">
        <v>358</v>
      </c>
      <c r="E57" s="2" t="s">
        <v>100</v>
      </c>
      <c r="F57" s="2">
        <v>22</v>
      </c>
      <c r="I57" s="2" t="s">
        <v>101</v>
      </c>
      <c r="J57" s="2">
        <v>82</v>
      </c>
      <c r="M57" s="2" t="s">
        <v>102</v>
      </c>
      <c r="N57" s="2">
        <v>38</v>
      </c>
    </row>
    <row r="58" spans="1:15" x14ac:dyDescent="0.3">
      <c r="A58" s="2" t="s">
        <v>16</v>
      </c>
      <c r="B58" s="2">
        <v>424</v>
      </c>
      <c r="E58" s="2" t="s">
        <v>103</v>
      </c>
      <c r="F58" s="2">
        <v>32</v>
      </c>
      <c r="I58" s="2" t="s">
        <v>104</v>
      </c>
      <c r="J58" s="2">
        <v>85</v>
      </c>
      <c r="M58" s="2" t="s">
        <v>105</v>
      </c>
      <c r="N58" s="2">
        <v>57</v>
      </c>
    </row>
    <row r="59" spans="1:15" x14ac:dyDescent="0.3">
      <c r="A59" s="2" t="s">
        <v>17</v>
      </c>
      <c r="B59" s="2">
        <v>390</v>
      </c>
      <c r="C59" s="2">
        <f>AVERAGE(B55:B59)</f>
        <v>401</v>
      </c>
      <c r="E59" s="2" t="s">
        <v>106</v>
      </c>
      <c r="F59" s="2">
        <v>30</v>
      </c>
      <c r="G59" s="2">
        <f>AVERAGE(F55:F59)</f>
        <v>26.2</v>
      </c>
      <c r="I59" s="2" t="s">
        <v>107</v>
      </c>
      <c r="J59" s="2">
        <v>89</v>
      </c>
      <c r="K59" s="2">
        <f>AVERAGE(J55:J59)</f>
        <v>88.8</v>
      </c>
      <c r="M59" s="2" t="s">
        <v>108</v>
      </c>
      <c r="N59" s="2">
        <v>37</v>
      </c>
      <c r="O59" s="2">
        <f>AVERAGE(N55:N59)</f>
        <v>45</v>
      </c>
    </row>
  </sheetData>
  <phoneticPr fontId="4" type="noConversion"/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20"/>
  <sheetViews>
    <sheetView workbookViewId="0">
      <selection activeCell="D25" sqref="D25"/>
    </sheetView>
  </sheetViews>
  <sheetFormatPr defaultColWidth="9.06640625" defaultRowHeight="15" x14ac:dyDescent="0.3"/>
  <cols>
    <col min="1" max="1" width="16" style="1" customWidth="1"/>
    <col min="2" max="2" width="6.73046875" style="5" customWidth="1"/>
    <col min="3" max="3" width="13.46484375" style="2" customWidth="1"/>
    <col min="4" max="4" width="17.86328125" style="2" customWidth="1"/>
    <col min="5" max="5" width="19.73046875" style="2" customWidth="1"/>
    <col min="6" max="6" width="19.1328125" style="2" customWidth="1"/>
    <col min="7" max="8" width="9.06640625" style="1"/>
    <col min="9" max="9" width="9.53125" style="1" customWidth="1"/>
    <col min="10" max="10" width="17.33203125" style="1" customWidth="1"/>
    <col min="11" max="16384" width="9.06640625" style="1"/>
  </cols>
  <sheetData>
    <row r="1" spans="1:6" ht="13.5" x14ac:dyDescent="0.3">
      <c r="A1" s="1" t="s">
        <v>127</v>
      </c>
      <c r="C1" s="1"/>
      <c r="D1" s="1"/>
      <c r="E1" s="1"/>
      <c r="F1" s="1"/>
    </row>
    <row r="2" spans="1:6" ht="13.5" x14ac:dyDescent="0.3">
      <c r="A2" s="4">
        <v>20211106</v>
      </c>
      <c r="B2" s="6"/>
      <c r="C2" s="1" t="s">
        <v>18</v>
      </c>
      <c r="D2" s="1" t="s">
        <v>125</v>
      </c>
      <c r="E2" s="1" t="s">
        <v>124</v>
      </c>
      <c r="F2" s="1" t="s">
        <v>126</v>
      </c>
    </row>
    <row r="3" spans="1:6" ht="13.5" x14ac:dyDescent="0.3">
      <c r="B3" s="5" t="s">
        <v>128</v>
      </c>
      <c r="C3" s="1">
        <v>529</v>
      </c>
      <c r="D3" s="1">
        <v>34.799999999999997</v>
      </c>
      <c r="E3" s="1">
        <v>167.6</v>
      </c>
      <c r="F3" s="1">
        <v>48.4</v>
      </c>
    </row>
    <row r="4" spans="1:6" ht="13.5" x14ac:dyDescent="0.3">
      <c r="B4" s="5" t="s">
        <v>129</v>
      </c>
      <c r="C4" s="1">
        <v>543.79999999999995</v>
      </c>
      <c r="D4" s="1">
        <v>41.8</v>
      </c>
      <c r="E4" s="1">
        <v>210.2</v>
      </c>
      <c r="F4" s="1">
        <v>101.8</v>
      </c>
    </row>
    <row r="5" spans="1:6" ht="13.5" x14ac:dyDescent="0.3">
      <c r="B5" s="5" t="s">
        <v>130</v>
      </c>
      <c r="C5" s="1">
        <v>440.6</v>
      </c>
      <c r="D5" s="1">
        <v>43.4</v>
      </c>
      <c r="E5" s="1">
        <v>214.4</v>
      </c>
      <c r="F5" s="1">
        <v>100.6</v>
      </c>
    </row>
    <row r="6" spans="1:6" ht="13.5" x14ac:dyDescent="0.3">
      <c r="C6" s="1"/>
      <c r="D6" s="1"/>
      <c r="E6" s="1"/>
      <c r="F6" s="1"/>
    </row>
    <row r="7" spans="1:6" ht="13.5" x14ac:dyDescent="0.3">
      <c r="C7" s="1"/>
      <c r="D7" s="1"/>
      <c r="E7" s="1"/>
      <c r="F7" s="1"/>
    </row>
    <row r="8" spans="1:6" ht="13.5" x14ac:dyDescent="0.3">
      <c r="C8" s="1"/>
      <c r="D8" s="1"/>
      <c r="E8" s="1"/>
      <c r="F8" s="1"/>
    </row>
    <row r="9" spans="1:6" ht="13.5" x14ac:dyDescent="0.3">
      <c r="A9" s="1">
        <v>20220101</v>
      </c>
      <c r="C9" s="1" t="s">
        <v>18</v>
      </c>
      <c r="D9" s="1" t="s">
        <v>125</v>
      </c>
      <c r="E9" s="1" t="s">
        <v>124</v>
      </c>
      <c r="F9" s="1" t="s">
        <v>126</v>
      </c>
    </row>
    <row r="10" spans="1:6" ht="13.5" x14ac:dyDescent="0.3">
      <c r="B10" s="5" t="s">
        <v>128</v>
      </c>
      <c r="C10" s="1">
        <v>641.25</v>
      </c>
      <c r="D10" s="1">
        <v>22.2</v>
      </c>
      <c r="E10" s="1">
        <v>175</v>
      </c>
      <c r="F10" s="1">
        <v>101.2</v>
      </c>
    </row>
    <row r="11" spans="1:6" ht="13.5" x14ac:dyDescent="0.3">
      <c r="B11" s="5" t="s">
        <v>129</v>
      </c>
      <c r="C11" s="1">
        <v>573.4</v>
      </c>
      <c r="D11" s="1">
        <v>29</v>
      </c>
      <c r="E11" s="1">
        <v>191.8</v>
      </c>
      <c r="F11" s="1">
        <v>42.4</v>
      </c>
    </row>
    <row r="12" spans="1:6" ht="13.5" x14ac:dyDescent="0.3">
      <c r="B12" s="5" t="s">
        <v>130</v>
      </c>
      <c r="C12" s="1">
        <v>585.6</v>
      </c>
      <c r="D12" s="1">
        <v>34.799999999999997</v>
      </c>
      <c r="E12" s="1">
        <v>176.6</v>
      </c>
      <c r="F12" s="1">
        <v>49</v>
      </c>
    </row>
    <row r="13" spans="1:6" ht="13.5" x14ac:dyDescent="0.3">
      <c r="C13" s="1"/>
      <c r="D13" s="1"/>
      <c r="E13" s="1"/>
      <c r="F13" s="1"/>
    </row>
    <row r="14" spans="1:6" ht="13.5" x14ac:dyDescent="0.3">
      <c r="C14" s="1"/>
      <c r="D14" s="1"/>
      <c r="E14" s="1"/>
      <c r="F14" s="1"/>
    </row>
    <row r="15" spans="1:6" ht="13.5" x14ac:dyDescent="0.3">
      <c r="C15" s="1"/>
      <c r="D15" s="1"/>
      <c r="E15" s="1"/>
      <c r="F15" s="1"/>
    </row>
    <row r="16" spans="1:6" ht="13.5" x14ac:dyDescent="0.3">
      <c r="A16" s="1">
        <v>20220120</v>
      </c>
      <c r="C16" s="1" t="s">
        <v>18</v>
      </c>
      <c r="D16" s="1" t="s">
        <v>125</v>
      </c>
      <c r="E16" s="1" t="s">
        <v>124</v>
      </c>
      <c r="F16" s="1" t="s">
        <v>126</v>
      </c>
    </row>
    <row r="17" spans="2:6" ht="13.5" x14ac:dyDescent="0.3">
      <c r="B17" s="5" t="s">
        <v>128</v>
      </c>
      <c r="C17" s="1">
        <v>633.79999999999995</v>
      </c>
      <c r="D17" s="1">
        <v>20.8</v>
      </c>
      <c r="E17" s="1">
        <v>160.19999999999999</v>
      </c>
      <c r="F17" s="1">
        <v>38.6</v>
      </c>
    </row>
    <row r="18" spans="2:6" ht="13.5" x14ac:dyDescent="0.3">
      <c r="B18" s="5" t="s">
        <v>129</v>
      </c>
      <c r="C18" s="1">
        <v>473</v>
      </c>
      <c r="D18" s="1">
        <v>21.4</v>
      </c>
      <c r="E18" s="1">
        <v>134.4</v>
      </c>
      <c r="F18" s="1">
        <v>25</v>
      </c>
    </row>
    <row r="19" spans="2:6" ht="13.5" x14ac:dyDescent="0.3">
      <c r="B19" s="5" t="s">
        <v>130</v>
      </c>
      <c r="C19" s="1">
        <v>401</v>
      </c>
      <c r="D19" s="1">
        <v>26.2</v>
      </c>
      <c r="E19" s="1">
        <v>88.8</v>
      </c>
      <c r="F19" s="1">
        <v>45</v>
      </c>
    </row>
    <row r="20" spans="2:6" ht="13.5" x14ac:dyDescent="0.3">
      <c r="C20" s="1"/>
      <c r="D20" s="1"/>
      <c r="E20" s="1"/>
      <c r="F20" s="1"/>
    </row>
  </sheetData>
  <phoneticPr fontId="5" type="noConversion"/>
  <pageMargins left="0.7" right="0.7" top="0.75" bottom="0.75" header="0.3" footer="0.3"/>
  <pageSetup paperSize="9" orientation="portrait" horizontalDpi="1200" verticalDpi="12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raw data</vt:lpstr>
      <vt:lpstr>statistical analysis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李梓烁</dc:creator>
  <cp:lastModifiedBy>vinny223</cp:lastModifiedBy>
  <dcterms:created xsi:type="dcterms:W3CDTF">2022-08-03T13:41:00Z</dcterms:created>
  <dcterms:modified xsi:type="dcterms:W3CDTF">2022-12-06T03:00:17Z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0097A762D9DD4277AE1EC1B05806F967</vt:lpwstr>
  </property>
  <property fmtid="{D5CDD505-2E9C-101B-9397-08002B2CF9AE}" pid="3" name="KSOProductBuildVer">
    <vt:lpwstr>2052-11.1.0.12974</vt:lpwstr>
  </property>
</Properties>
</file>