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板 2 - Sheet1" sheetId="1" r:id="rId1"/>
  </sheets>
  <definedNames>
    <definedName name="MethodPointer">6760792</definedName>
  </definedNames>
  <calcPr calcId="144525"/>
</workbook>
</file>

<file path=xl/sharedStrings.xml><?xml version="1.0" encoding="utf-8"?>
<sst xmlns="http://schemas.openxmlformats.org/spreadsheetml/2006/main" count="38" uniqueCount="38">
  <si>
    <t>软件版本</t>
  </si>
  <si>
    <t>2.09.2</t>
  </si>
  <si>
    <r>
      <rPr>
        <sz val="10"/>
        <rFont val="宋体"/>
        <charset val="134"/>
      </rPr>
      <t>实验文件路径</t>
    </r>
    <r>
      <rPr>
        <sz val="10"/>
        <rFont val="Arial"/>
        <charset val="134"/>
      </rPr>
      <t>:</t>
    </r>
  </si>
  <si>
    <r>
      <rPr>
        <sz val="10"/>
        <rFont val="宋体"/>
        <charset val="134"/>
      </rPr>
      <t>方案文件路径</t>
    </r>
    <r>
      <rPr>
        <sz val="10"/>
        <rFont val="Arial"/>
        <charset val="134"/>
      </rPr>
      <t>:</t>
    </r>
  </si>
  <si>
    <t>板编号</t>
  </si>
  <si>
    <r>
      <rPr>
        <sz val="10"/>
        <rFont val="宋体"/>
        <charset val="134"/>
      </rPr>
      <t>板</t>
    </r>
    <r>
      <rPr>
        <sz val="10"/>
        <rFont val="Arial"/>
        <charset val="134"/>
      </rPr>
      <t xml:space="preserve"> 2</t>
    </r>
  </si>
  <si>
    <t>日期</t>
  </si>
  <si>
    <t>时间</t>
  </si>
  <si>
    <r>
      <rPr>
        <sz val="10"/>
        <rFont val="宋体"/>
        <charset val="134"/>
      </rPr>
      <t>检测仪类型</t>
    </r>
    <r>
      <rPr>
        <sz val="10"/>
        <rFont val="Arial"/>
        <charset val="134"/>
      </rPr>
      <t>:</t>
    </r>
  </si>
  <si>
    <t>Synergy H1</t>
  </si>
  <si>
    <r>
      <rPr>
        <sz val="10"/>
        <rFont val="宋体"/>
        <charset val="134"/>
      </rPr>
      <t>检测仪序列号</t>
    </r>
    <r>
      <rPr>
        <sz val="10"/>
        <rFont val="Arial"/>
        <charset val="134"/>
      </rPr>
      <t>:</t>
    </r>
  </si>
  <si>
    <t>检测类型</t>
  </si>
  <si>
    <t>检测仪</t>
  </si>
  <si>
    <t>程序详细信息</t>
  </si>
  <si>
    <t>板类型</t>
  </si>
  <si>
    <t>96 WELL PLATE</t>
  </si>
  <si>
    <t>完成后弹出板</t>
  </si>
  <si>
    <t>振板</t>
  </si>
  <si>
    <r>
      <rPr>
        <sz val="10"/>
        <rFont val="宋体"/>
        <charset val="134"/>
      </rPr>
      <t>线性</t>
    </r>
    <r>
      <rPr>
        <sz val="10"/>
        <rFont val="Arial"/>
        <charset val="134"/>
      </rPr>
      <t>: 0:40 (MM:SS)</t>
    </r>
  </si>
  <si>
    <r>
      <rPr>
        <sz val="10"/>
        <rFont val="宋体"/>
        <charset val="134"/>
      </rPr>
      <t>频率</t>
    </r>
    <r>
      <rPr>
        <sz val="10"/>
        <rFont val="Arial"/>
        <charset val="134"/>
      </rPr>
      <t>: 567 cpm (3 mm)</t>
    </r>
  </si>
  <si>
    <t>检测</t>
  </si>
  <si>
    <r>
      <rPr>
        <sz val="10"/>
        <rFont val="宋体"/>
        <charset val="134"/>
      </rPr>
      <t>吸收光</t>
    </r>
    <r>
      <rPr>
        <sz val="10"/>
        <rFont val="Arial"/>
        <charset val="134"/>
      </rPr>
      <t xml:space="preserve"> </t>
    </r>
    <r>
      <rPr>
        <sz val="10"/>
        <rFont val="宋体"/>
        <charset val="134"/>
      </rPr>
      <t>终点</t>
    </r>
  </si>
  <si>
    <t>B2..G8</t>
  </si>
  <si>
    <r>
      <rPr>
        <sz val="10"/>
        <rFont val="宋体"/>
        <charset val="134"/>
      </rPr>
      <t>波长</t>
    </r>
    <r>
      <rPr>
        <sz val="10"/>
        <rFont val="Arial"/>
        <charset val="134"/>
      </rPr>
      <t>:  450</t>
    </r>
  </si>
  <si>
    <r>
      <rPr>
        <sz val="10"/>
        <rFont val="宋体"/>
        <charset val="134"/>
      </rPr>
      <t>检测速度</t>
    </r>
    <r>
      <rPr>
        <sz val="10"/>
        <rFont val="Arial"/>
        <charset val="134"/>
      </rPr>
      <t xml:space="preserve">: </t>
    </r>
    <r>
      <rPr>
        <sz val="10"/>
        <rFont val="宋体"/>
        <charset val="134"/>
      </rPr>
      <t>正常</t>
    </r>
    <r>
      <rPr>
        <sz val="10"/>
        <rFont val="Arial"/>
        <charset val="134"/>
      </rPr>
      <t xml:space="preserve">,  </t>
    </r>
    <r>
      <rPr>
        <sz val="10"/>
        <rFont val="宋体"/>
        <charset val="134"/>
      </rPr>
      <t>延迟</t>
    </r>
    <r>
      <rPr>
        <sz val="10"/>
        <rFont val="Arial"/>
        <charset val="134"/>
      </rPr>
      <t xml:space="preserve">: 100 msec,  </t>
    </r>
    <r>
      <rPr>
        <sz val="10"/>
        <rFont val="宋体"/>
        <charset val="134"/>
      </rPr>
      <t>测量值</t>
    </r>
    <r>
      <rPr>
        <sz val="10"/>
        <rFont val="Arial"/>
        <charset val="134"/>
      </rPr>
      <t>/</t>
    </r>
    <r>
      <rPr>
        <sz val="10"/>
        <rFont val="宋体"/>
        <charset val="134"/>
      </rPr>
      <t>数据点</t>
    </r>
    <r>
      <rPr>
        <sz val="10"/>
        <rFont val="Arial"/>
        <charset val="134"/>
      </rPr>
      <t>: 8</t>
    </r>
  </si>
  <si>
    <t>结果</t>
  </si>
  <si>
    <r>
      <rPr>
        <sz val="10"/>
        <rFont val="宋体"/>
        <charset val="134"/>
      </rPr>
      <t>实际温度</t>
    </r>
    <r>
      <rPr>
        <sz val="10"/>
        <rFont val="Arial"/>
        <charset val="134"/>
      </rPr>
      <t>:</t>
    </r>
  </si>
  <si>
    <t>A</t>
  </si>
  <si>
    <t>M</t>
  </si>
  <si>
    <r>
      <t>EXO</t>
    </r>
    <r>
      <rPr>
        <sz val="10"/>
        <color rgb="FF000000"/>
        <rFont val="宋体"/>
        <charset val="134"/>
      </rPr>
      <t>浓度</t>
    </r>
  </si>
  <si>
    <t>B</t>
  </si>
  <si>
    <t>C</t>
  </si>
  <si>
    <t>D</t>
  </si>
  <si>
    <t>E</t>
  </si>
  <si>
    <t>F</t>
  </si>
  <si>
    <t>G</t>
  </si>
  <si>
    <t>H</t>
  </si>
  <si>
    <t>存活率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</si>
</sst>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0"/>
      <name val="Arial"/>
      <charset val="134"/>
    </font>
    <font>
      <sz val="10"/>
      <name val="宋体"/>
      <charset val="134"/>
    </font>
    <font>
      <b/>
      <u/>
      <sz val="10"/>
      <color rgb="FF000000"/>
      <name val="Arial"/>
      <charset val="134"/>
    </font>
    <font>
      <sz val="10"/>
      <color rgb="FF000000"/>
      <name val="Arial"/>
      <charset val="134"/>
    </font>
    <font>
      <sz val="10"/>
      <color rgb="FF27413E"/>
      <name val="Arial"/>
      <charset val="134"/>
    </font>
    <font>
      <sz val="10"/>
      <color rgb="FF000000"/>
      <name val="宋体"/>
      <charset val="134"/>
    </font>
    <font>
      <sz val="7"/>
      <color rgb="FF000000"/>
      <name val="Arial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7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9" borderId="5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13" borderId="6" applyNumberFormat="0" applyFon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0" fillId="17" borderId="9" applyNumberFormat="0" applyAlignment="0" applyProtection="0">
      <alignment vertical="center"/>
    </xf>
    <xf numFmtId="0" fontId="21" fillId="17" borderId="5" applyNumberFormat="0" applyAlignment="0" applyProtection="0">
      <alignment vertical="center"/>
    </xf>
    <xf numFmtId="0" fontId="22" fillId="18" borderId="10" applyNumberForma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11" fillId="38" borderId="0" applyNumberFormat="0" applyBorder="0" applyAlignment="0" applyProtection="0">
      <alignment vertical="center"/>
    </xf>
  </cellStyleXfs>
  <cellXfs count="19">
    <xf numFmtId="0" fontId="0" fillId="0" borderId="0" xfId="0"/>
    <xf numFmtId="0" fontId="1" fillId="0" borderId="0" xfId="0" applyFont="1"/>
    <xf numFmtId="14" fontId="0" fillId="0" borderId="0" xfId="0" applyNumberFormat="1"/>
    <xf numFmtId="21" fontId="0" fillId="0" borderId="0" xfId="0" applyNumberForma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O38"/>
  <sheetViews>
    <sheetView tabSelected="1" topLeftCell="A13" workbookViewId="0">
      <selection activeCell="K27" sqref="K27"/>
    </sheetView>
  </sheetViews>
  <sheetFormatPr defaultColWidth="9" defaultRowHeight="13.2"/>
  <cols>
    <col min="1" max="1" width="20.712962962963" customWidth="1"/>
    <col min="2" max="2" width="12.712962962963" customWidth="1"/>
  </cols>
  <sheetData>
    <row r="2" spans="1:2">
      <c r="A2" s="1" t="s">
        <v>0</v>
      </c>
      <c r="B2" t="s">
        <v>1</v>
      </c>
    </row>
    <row r="4" spans="1:1">
      <c r="A4" s="1" t="s">
        <v>2</v>
      </c>
    </row>
    <row r="5" spans="1:1">
      <c r="A5" s="1" t="s">
        <v>3</v>
      </c>
    </row>
    <row r="6" spans="1:2">
      <c r="A6" s="1" t="s">
        <v>4</v>
      </c>
      <c r="B6" s="1" t="s">
        <v>5</v>
      </c>
    </row>
    <row r="7" spans="1:2">
      <c r="A7" s="1" t="s">
        <v>6</v>
      </c>
      <c r="B7" s="2">
        <v>44758</v>
      </c>
    </row>
    <row r="8" spans="1:2">
      <c r="A8" s="1" t="s">
        <v>7</v>
      </c>
      <c r="B8" s="3">
        <v>0.812581018518518</v>
      </c>
    </row>
    <row r="9" spans="1:2">
      <c r="A9" s="1" t="s">
        <v>8</v>
      </c>
      <c r="B9" t="s">
        <v>9</v>
      </c>
    </row>
    <row r="10" spans="1:2">
      <c r="A10" s="1" t="s">
        <v>10</v>
      </c>
      <c r="B10">
        <v>1606037</v>
      </c>
    </row>
    <row r="11" spans="1:2">
      <c r="A11" s="1" t="s">
        <v>11</v>
      </c>
      <c r="B11" s="1" t="s">
        <v>12</v>
      </c>
    </row>
    <row r="13" spans="1:2">
      <c r="A13" s="4" t="s">
        <v>13</v>
      </c>
      <c r="B13" s="5"/>
    </row>
    <row r="14" spans="1:2">
      <c r="A14" s="1" t="s">
        <v>14</v>
      </c>
      <c r="B14" t="s">
        <v>15</v>
      </c>
    </row>
    <row r="15" spans="1:1">
      <c r="A15" s="1" t="s">
        <v>16</v>
      </c>
    </row>
    <row r="16" spans="1:2">
      <c r="A16" s="1" t="s">
        <v>17</v>
      </c>
      <c r="B16" s="1" t="s">
        <v>18</v>
      </c>
    </row>
    <row r="17" spans="2:2">
      <c r="B17" s="1" t="s">
        <v>19</v>
      </c>
    </row>
    <row r="18" spans="1:2">
      <c r="A18" s="1" t="s">
        <v>20</v>
      </c>
      <c r="B18" s="1" t="s">
        <v>21</v>
      </c>
    </row>
    <row r="19" spans="2:2">
      <c r="B19" t="s">
        <v>22</v>
      </c>
    </row>
    <row r="20" spans="2:2">
      <c r="B20" s="1" t="s">
        <v>23</v>
      </c>
    </row>
    <row r="21" spans="2:2">
      <c r="B21" s="1" t="s">
        <v>24</v>
      </c>
    </row>
    <row r="23" spans="1:2">
      <c r="A23" s="4" t="s">
        <v>25</v>
      </c>
      <c r="B23" s="5"/>
    </row>
    <row r="24" spans="1:2">
      <c r="A24" s="1" t="s">
        <v>26</v>
      </c>
      <c r="B24">
        <v>27.2</v>
      </c>
    </row>
    <row r="26" spans="2:14">
      <c r="B26" s="6"/>
      <c r="C26" s="7">
        <v>1</v>
      </c>
      <c r="D26" s="7">
        <v>2</v>
      </c>
      <c r="E26" s="7">
        <v>3</v>
      </c>
      <c r="F26" s="7">
        <v>4</v>
      </c>
      <c r="G26" s="7">
        <v>5</v>
      </c>
      <c r="H26" s="7">
        <v>6</v>
      </c>
      <c r="I26" s="7">
        <v>7</v>
      </c>
      <c r="J26" s="7">
        <v>8</v>
      </c>
      <c r="K26" s="7">
        <v>9</v>
      </c>
      <c r="L26" s="7">
        <v>10</v>
      </c>
      <c r="M26" s="7">
        <v>11</v>
      </c>
      <c r="N26" s="7">
        <v>12</v>
      </c>
    </row>
    <row r="27" spans="2:15">
      <c r="B27" s="7" t="s">
        <v>27</v>
      </c>
      <c r="C27" s="8"/>
      <c r="D27" s="8" t="s">
        <v>28</v>
      </c>
      <c r="E27" s="8">
        <v>0</v>
      </c>
      <c r="F27" s="8">
        <v>10</v>
      </c>
      <c r="G27" s="8">
        <v>20</v>
      </c>
      <c r="H27" s="8">
        <v>40</v>
      </c>
      <c r="I27" s="8">
        <v>60</v>
      </c>
      <c r="J27" s="8">
        <v>80</v>
      </c>
      <c r="K27" s="8" t="s">
        <v>29</v>
      </c>
      <c r="L27" s="8"/>
      <c r="M27" s="8"/>
      <c r="N27" s="8"/>
      <c r="O27" s="17">
        <v>450</v>
      </c>
    </row>
    <row r="28" spans="2:15">
      <c r="B28" s="7" t="s">
        <v>30</v>
      </c>
      <c r="C28" s="8"/>
      <c r="D28" s="9">
        <v>0.116</v>
      </c>
      <c r="E28" s="10">
        <v>1.371</v>
      </c>
      <c r="F28" s="11">
        <v>1.221</v>
      </c>
      <c r="G28" s="11">
        <v>1.159</v>
      </c>
      <c r="H28" s="11">
        <v>1.156</v>
      </c>
      <c r="I28" s="11">
        <v>1.154</v>
      </c>
      <c r="J28" s="11">
        <v>1.171</v>
      </c>
      <c r="K28" s="8"/>
      <c r="L28" s="8"/>
      <c r="M28" s="8"/>
      <c r="N28" s="8"/>
      <c r="O28" s="17">
        <v>450</v>
      </c>
    </row>
    <row r="29" spans="2:15">
      <c r="B29" s="7" t="s">
        <v>31</v>
      </c>
      <c r="C29" s="8"/>
      <c r="D29" s="9">
        <v>0.119</v>
      </c>
      <c r="E29" s="10">
        <v>1.364</v>
      </c>
      <c r="F29" s="11">
        <v>1.204</v>
      </c>
      <c r="G29" s="12">
        <v>1.147</v>
      </c>
      <c r="H29" s="12">
        <v>1.111</v>
      </c>
      <c r="I29" s="12">
        <v>1.081</v>
      </c>
      <c r="J29" s="12">
        <v>1.121</v>
      </c>
      <c r="K29" s="8"/>
      <c r="L29" s="8"/>
      <c r="M29" s="8"/>
      <c r="N29" s="8"/>
      <c r="O29" s="17">
        <v>450</v>
      </c>
    </row>
    <row r="30" spans="2:15">
      <c r="B30" s="7" t="s">
        <v>32</v>
      </c>
      <c r="C30" s="8"/>
      <c r="D30" s="9">
        <v>0.117</v>
      </c>
      <c r="E30" s="10">
        <v>1.361</v>
      </c>
      <c r="F30" s="11">
        <v>1.23</v>
      </c>
      <c r="G30" s="12">
        <v>1.122</v>
      </c>
      <c r="H30" s="11">
        <v>1.247</v>
      </c>
      <c r="I30" s="12">
        <v>1.059</v>
      </c>
      <c r="J30" s="12">
        <v>1.097</v>
      </c>
      <c r="K30" s="8"/>
      <c r="L30" s="8"/>
      <c r="M30" s="8"/>
      <c r="N30" s="8"/>
      <c r="O30" s="17">
        <v>450</v>
      </c>
    </row>
    <row r="31" spans="2:15">
      <c r="B31" s="7" t="s">
        <v>33</v>
      </c>
      <c r="C31" s="8"/>
      <c r="D31" s="13"/>
      <c r="E31" s="13"/>
      <c r="F31" s="14">
        <v>0.9784</v>
      </c>
      <c r="G31" s="14">
        <v>0.9287</v>
      </c>
      <c r="H31" s="14">
        <v>0.9263</v>
      </c>
      <c r="I31" s="14">
        <v>0.9247</v>
      </c>
      <c r="J31" s="14">
        <v>0.9383</v>
      </c>
      <c r="K31" s="8"/>
      <c r="L31" s="8"/>
      <c r="M31" s="8"/>
      <c r="N31" s="8"/>
      <c r="O31" s="17">
        <v>450</v>
      </c>
    </row>
    <row r="32" spans="2:15">
      <c r="B32" s="7" t="s">
        <v>34</v>
      </c>
      <c r="C32" s="8"/>
      <c r="D32" s="13"/>
      <c r="E32" s="13"/>
      <c r="F32" s="14">
        <v>0.9647</v>
      </c>
      <c r="G32" s="14">
        <v>0.9191</v>
      </c>
      <c r="H32" s="14">
        <v>0.8902</v>
      </c>
      <c r="I32" s="14">
        <v>0.8662</v>
      </c>
      <c r="J32" s="14">
        <v>0.8982</v>
      </c>
      <c r="K32" s="8"/>
      <c r="L32" s="8"/>
      <c r="M32" s="8"/>
      <c r="N32" s="8"/>
      <c r="O32" s="17">
        <v>450</v>
      </c>
    </row>
    <row r="33" spans="2:15">
      <c r="B33" s="7" t="s">
        <v>35</v>
      </c>
      <c r="C33" s="8"/>
      <c r="D33" s="13"/>
      <c r="E33" s="13"/>
      <c r="F33" s="14">
        <v>0.9856</v>
      </c>
      <c r="G33" s="14">
        <v>0.899</v>
      </c>
      <c r="H33" s="14">
        <v>0.9991</v>
      </c>
      <c r="I33" s="14">
        <v>0.8486</v>
      </c>
      <c r="J33" s="14">
        <v>0.879</v>
      </c>
      <c r="K33" s="8"/>
      <c r="L33" s="8"/>
      <c r="M33" s="8"/>
      <c r="N33" s="8"/>
      <c r="O33" s="17">
        <v>450</v>
      </c>
    </row>
    <row r="34" spans="2:15">
      <c r="B34" s="7" t="s">
        <v>36</v>
      </c>
      <c r="C34" s="8"/>
      <c r="D34" s="8"/>
      <c r="E34" s="8"/>
      <c r="F34" s="15" t="s">
        <v>37</v>
      </c>
      <c r="G34" s="16"/>
      <c r="H34" s="16"/>
      <c r="I34" s="16"/>
      <c r="J34" s="18"/>
      <c r="K34" s="8"/>
      <c r="L34" s="8"/>
      <c r="M34" s="8"/>
      <c r="N34" s="8"/>
      <c r="O34" s="17">
        <v>450</v>
      </c>
    </row>
    <row r="36" spans="4:10">
      <c r="D36">
        <f>AVERAGE(D28:D30)</f>
        <v>0.117333333333333</v>
      </c>
      <c r="E36">
        <f>AVERAGE(E28:E30)</f>
        <v>1.36533333333333</v>
      </c>
      <c r="F36">
        <f t="shared" ref="F36:F38" si="0">(F28)/(E36-D36)</f>
        <v>0.978365384615385</v>
      </c>
      <c r="G36">
        <f t="shared" ref="G36:G38" si="1">G28/(E36-D36)</f>
        <v>0.928685897435897</v>
      </c>
      <c r="H36">
        <f t="shared" ref="H36:H38" si="2">H28/(E36-D36)</f>
        <v>0.926282051282051</v>
      </c>
      <c r="I36">
        <f t="shared" ref="I36:I38" si="3">I28/(E36-D36)</f>
        <v>0.924679487179487</v>
      </c>
      <c r="J36">
        <f t="shared" ref="J36:J38" si="4">J28/(E36-D36)</f>
        <v>0.938301282051282</v>
      </c>
    </row>
    <row r="37" spans="4:10">
      <c r="D37">
        <v>0.117333333333333</v>
      </c>
      <c r="E37">
        <v>1.36533333333333</v>
      </c>
      <c r="F37">
        <f t="shared" si="0"/>
        <v>0.96474358974359</v>
      </c>
      <c r="G37">
        <f t="shared" si="1"/>
        <v>0.919070512820513</v>
      </c>
      <c r="H37">
        <f t="shared" si="2"/>
        <v>0.890224358974359</v>
      </c>
      <c r="I37">
        <f t="shared" si="3"/>
        <v>0.866185897435897</v>
      </c>
      <c r="J37">
        <f t="shared" si="4"/>
        <v>0.89823717948718</v>
      </c>
    </row>
    <row r="38" spans="4:10">
      <c r="D38">
        <v>0.117333333333333</v>
      </c>
      <c r="E38">
        <v>1.36533333333333</v>
      </c>
      <c r="F38">
        <f t="shared" si="0"/>
        <v>0.985576923076923</v>
      </c>
      <c r="G38">
        <f t="shared" si="1"/>
        <v>0.899038461538462</v>
      </c>
      <c r="H38">
        <f t="shared" si="2"/>
        <v>0.999198717948718</v>
      </c>
      <c r="I38">
        <f t="shared" si="3"/>
        <v>0.848557692307692</v>
      </c>
      <c r="J38">
        <f t="shared" si="4"/>
        <v>0.87900641025641</v>
      </c>
    </row>
  </sheetData>
  <mergeCells count="1">
    <mergeCell ref="F34:J34"/>
  </mergeCells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板 2 - 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Honeysuckle</cp:lastModifiedBy>
  <dcterms:created xsi:type="dcterms:W3CDTF">2011-01-18T20:51:00Z</dcterms:created>
  <dcterms:modified xsi:type="dcterms:W3CDTF">2022-10-14T07:23:46Z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12.0</vt:lpwstr>
  </property>
  <property fmtid="{D5CDD505-2E9C-101B-9397-08002B2CF9AE}" pid="4" name="ICV">
    <vt:lpwstr>2AD376458110418FB96F79252148B639</vt:lpwstr>
  </property>
  <property fmtid="{D5CDD505-2E9C-101B-9397-08002B2CF9AE}" pid="5" name="KSOProductBuildVer">
    <vt:lpwstr>2052-11.1.0.12598</vt:lpwstr>
  </property>
</Properties>
</file>