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板 4 - Sheet1" sheetId="1" r:id="rId1"/>
  </sheets>
  <definedNames>
    <definedName name="MethodPointer">4600184</definedName>
  </definedNames>
  <calcPr calcId="144525"/>
</workbook>
</file>

<file path=xl/sharedStrings.xml><?xml version="1.0" encoding="utf-8"?>
<sst xmlns="http://schemas.openxmlformats.org/spreadsheetml/2006/main" count="49" uniqueCount="49">
  <si>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</si>
  <si>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</si>
  <si>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</si>
  <si>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</si>
  <si>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</si>
  <si>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4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</si>
  <si>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</si>
  <si>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</si>
  <si>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</si>
  <si>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</si>
  <si>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</si>
  <si>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</si>
  <si>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</si>
  <si>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</si>
  <si>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</si>
  <si>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</si>
  <si>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</si>
  <si>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</si>
  <si>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r>
      <rPr>
        <sz val="10"/>
        <rFont val="宋体"/>
        <charset val="134"/>
      </rPr>
      <t>线性</t>
    </r>
    <r>
      <rPr>
        <sz val="10"/>
        <rFont val="Arial"/>
        <charset val="134"/>
      </rPr>
      <t>: 0:40 (MM:SS)</t>
    </r>
  </si>
  <si>
    <r>
      <rPr>
        <sz val="10"/>
        <rFont val="宋体"/>
        <charset val="134"/>
      </rPr>
      <t>频率</t>
    </r>
    <r>
      <rPr>
        <sz val="10"/>
        <rFont val="Arial"/>
        <charset val="134"/>
      </rPr>
      <t>: 567 cpm (3 mm)</t>
    </r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</si>
  <si>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</si>
  <si>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</si>
  <si>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B2..G9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</si>
  <si>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</si>
  <si>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</si>
  <si>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</si>
  <si>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</si>
  <si>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A</t>
  </si>
  <si>
    <t>M</t>
  </si>
  <si>
    <t>NK(1)</t>
  </si>
  <si>
    <t>NK+AS(1)</t>
  </si>
  <si>
    <t>S</t>
  </si>
  <si>
    <r>
      <t>NK(1</t>
    </r>
    <r>
      <rPr>
        <sz val="10"/>
        <color rgb="FF000000"/>
        <rFont val="宋体"/>
        <charset val="134"/>
      </rPr>
      <t>：</t>
    </r>
    <r>
      <rPr>
        <sz val="10"/>
        <color rgb="FF000000"/>
        <rFont val="Arial"/>
        <charset val="134"/>
      </rPr>
      <t>1)</t>
    </r>
  </si>
  <si>
    <r>
      <t>NK(2</t>
    </r>
    <r>
      <rPr>
        <sz val="10"/>
        <color rgb="FF000000"/>
        <rFont val="宋体"/>
        <charset val="134"/>
      </rPr>
      <t>：</t>
    </r>
    <r>
      <rPr>
        <sz val="10"/>
        <color rgb="FF000000"/>
        <rFont val="Arial"/>
        <charset val="134"/>
      </rPr>
      <t>1)</t>
    </r>
  </si>
  <si>
    <t>NK+Ascites(1:1)</t>
  </si>
  <si>
    <t>NK+Ascites(2:1)</t>
  </si>
  <si>
    <t>B</t>
  </si>
  <si>
    <t>SKOV3</t>
  </si>
  <si>
    <t>C</t>
  </si>
  <si>
    <t>D</t>
  </si>
  <si>
    <t>NK</t>
  </si>
  <si>
    <t>E</t>
  </si>
  <si>
    <t>F</t>
  </si>
  <si>
    <t>S+NK</t>
  </si>
  <si>
    <t>G</t>
  </si>
  <si>
    <t>H</t>
  </si>
  <si>
    <t>NK(2)</t>
  </si>
  <si>
    <t>NK+AS(2)</t>
  </si>
  <si>
    <t>杀伤率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</si>
</sst>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10"/>
      <color rgb="FF000000"/>
      <name val="宋体"/>
      <charset val="134"/>
    </font>
    <font>
      <sz val="7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1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5" borderId="8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46"/>
  <sheetViews>
    <sheetView tabSelected="1" topLeftCell="A19" workbookViewId="0">
      <selection activeCell="H31" sqref="H31:K33"/>
    </sheetView>
  </sheetViews>
  <sheetFormatPr defaultColWidth="9" defaultRowHeight="13.2"/>
  <cols>
    <col min="1" max="1" width="20.712962962963" customWidth="1"/>
    <col min="2" max="2" width="12.712962962963" customWidth="1"/>
    <col min="5" max="11" width="12.8888888888889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44775</v>
      </c>
    </row>
    <row r="8" spans="1:2">
      <c r="A8" s="1" t="s">
        <v>7</v>
      </c>
      <c r="B8" s="3">
        <v>0.7946875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22.2</v>
      </c>
    </row>
    <row r="26" spans="2:14">
      <c r="B26" s="6"/>
      <c r="C26" s="7">
        <v>1</v>
      </c>
      <c r="D26" s="7">
        <v>2</v>
      </c>
      <c r="E26" s="7">
        <v>3</v>
      </c>
      <c r="F26" s="7">
        <v>4</v>
      </c>
      <c r="G26" s="7">
        <v>5</v>
      </c>
      <c r="H26" s="7">
        <v>6</v>
      </c>
      <c r="I26" s="7">
        <v>7</v>
      </c>
      <c r="J26" s="7">
        <v>8</v>
      </c>
      <c r="K26" s="7">
        <v>9</v>
      </c>
      <c r="L26" s="7">
        <v>10</v>
      </c>
      <c r="M26" s="7">
        <v>11</v>
      </c>
      <c r="N26" s="7">
        <v>12</v>
      </c>
    </row>
    <row r="27" ht="26.4" spans="2:15">
      <c r="B27" s="7" t="s">
        <v>27</v>
      </c>
      <c r="C27" s="8"/>
      <c r="D27" s="8" t="s">
        <v>28</v>
      </c>
      <c r="E27" s="8" t="s">
        <v>29</v>
      </c>
      <c r="F27" s="8" t="s">
        <v>30</v>
      </c>
      <c r="G27" s="8" t="s">
        <v>31</v>
      </c>
      <c r="H27" s="8" t="s">
        <v>32</v>
      </c>
      <c r="I27" s="8" t="s">
        <v>33</v>
      </c>
      <c r="J27" s="8" t="s">
        <v>34</v>
      </c>
      <c r="K27" s="8" t="s">
        <v>35</v>
      </c>
      <c r="L27" s="8"/>
      <c r="M27" s="8"/>
      <c r="N27" s="8"/>
      <c r="O27" s="18">
        <v>450</v>
      </c>
    </row>
    <row r="28" spans="2:15">
      <c r="B28" s="7" t="s">
        <v>36</v>
      </c>
      <c r="C28" s="9" t="s">
        <v>37</v>
      </c>
      <c r="D28" s="10">
        <v>0.173</v>
      </c>
      <c r="E28" s="10">
        <v>0.239</v>
      </c>
      <c r="F28" s="10">
        <v>0.22</v>
      </c>
      <c r="G28" s="11">
        <v>2.058</v>
      </c>
      <c r="H28" s="12">
        <v>1.893</v>
      </c>
      <c r="I28" s="19">
        <v>1.669</v>
      </c>
      <c r="J28" s="12">
        <v>1.834</v>
      </c>
      <c r="K28" s="19">
        <v>1.8</v>
      </c>
      <c r="L28" s="8"/>
      <c r="M28" s="8"/>
      <c r="N28" s="8"/>
      <c r="O28" s="18">
        <v>450</v>
      </c>
    </row>
    <row r="29" spans="2:15">
      <c r="B29" s="7" t="s">
        <v>38</v>
      </c>
      <c r="C29" s="13"/>
      <c r="D29" s="10">
        <v>0.175</v>
      </c>
      <c r="E29" s="10">
        <v>0.218</v>
      </c>
      <c r="F29" s="10">
        <v>0.231</v>
      </c>
      <c r="G29" s="11">
        <v>2.04</v>
      </c>
      <c r="H29" s="12">
        <v>1.807</v>
      </c>
      <c r="I29" s="20">
        <v>1.629</v>
      </c>
      <c r="J29" s="12">
        <v>1.827</v>
      </c>
      <c r="K29" s="12">
        <v>1.808</v>
      </c>
      <c r="L29" s="8"/>
      <c r="M29" s="8"/>
      <c r="N29" s="8"/>
      <c r="O29" s="18">
        <v>450</v>
      </c>
    </row>
    <row r="30" spans="2:15">
      <c r="B30" s="7" t="s">
        <v>39</v>
      </c>
      <c r="C30" s="9" t="s">
        <v>40</v>
      </c>
      <c r="D30" s="10">
        <v>0.129</v>
      </c>
      <c r="E30" s="10">
        <v>0.226</v>
      </c>
      <c r="F30" s="10">
        <v>0.268</v>
      </c>
      <c r="G30" s="11">
        <v>2.084</v>
      </c>
      <c r="H30" s="12">
        <v>1.856</v>
      </c>
      <c r="I30" s="19">
        <v>1.686</v>
      </c>
      <c r="J30" s="12">
        <v>1.888</v>
      </c>
      <c r="K30" s="12">
        <v>1.829</v>
      </c>
      <c r="L30" s="8"/>
      <c r="M30" s="8"/>
      <c r="N30" s="8"/>
      <c r="O30" s="18">
        <v>450</v>
      </c>
    </row>
    <row r="31" spans="2:15">
      <c r="B31" s="7" t="s">
        <v>41</v>
      </c>
      <c r="C31" s="13"/>
      <c r="D31" s="10">
        <v>0.129</v>
      </c>
      <c r="E31" s="14">
        <v>0.281</v>
      </c>
      <c r="F31" s="14">
        <v>0.32</v>
      </c>
      <c r="H31" s="15">
        <v>0.1365</v>
      </c>
      <c r="I31" s="15">
        <v>0.2838</v>
      </c>
      <c r="J31" s="15">
        <v>0.1733</v>
      </c>
      <c r="K31" s="15">
        <v>0.2159</v>
      </c>
      <c r="L31" s="8"/>
      <c r="M31" s="8"/>
      <c r="N31" s="8"/>
      <c r="O31" s="18">
        <v>450</v>
      </c>
    </row>
    <row r="32" spans="2:15">
      <c r="B32" s="7" t="s">
        <v>42</v>
      </c>
      <c r="C32" s="9" t="s">
        <v>43</v>
      </c>
      <c r="D32" s="10">
        <v>0.131</v>
      </c>
      <c r="E32" s="14">
        <v>0.298</v>
      </c>
      <c r="F32" s="14">
        <v>0.32</v>
      </c>
      <c r="H32" s="15">
        <v>0.1811</v>
      </c>
      <c r="I32" s="15">
        <v>0.3045</v>
      </c>
      <c r="J32" s="15">
        <v>0.177</v>
      </c>
      <c r="K32" s="15">
        <v>0.2117</v>
      </c>
      <c r="L32" s="8"/>
      <c r="M32" s="8"/>
      <c r="N32" s="8"/>
      <c r="O32" s="18">
        <v>450</v>
      </c>
    </row>
    <row r="33" spans="2:15">
      <c r="B33" s="7" t="s">
        <v>44</v>
      </c>
      <c r="C33" s="13"/>
      <c r="D33" s="10">
        <v>0.132</v>
      </c>
      <c r="E33" s="14">
        <v>0.284</v>
      </c>
      <c r="F33" s="14">
        <v>0.317</v>
      </c>
      <c r="H33" s="15">
        <v>0.1557</v>
      </c>
      <c r="I33" s="15">
        <v>0.275</v>
      </c>
      <c r="J33" s="15">
        <v>0.1454</v>
      </c>
      <c r="K33" s="15">
        <v>0.2008</v>
      </c>
      <c r="L33" s="8"/>
      <c r="M33" s="8"/>
      <c r="N33" s="8"/>
      <c r="O33" s="18">
        <v>450</v>
      </c>
    </row>
    <row r="34" spans="2:15">
      <c r="B34" s="7" t="s">
        <v>45</v>
      </c>
      <c r="C34" s="8"/>
      <c r="D34" s="8"/>
      <c r="E34" s="8" t="s">
        <v>46</v>
      </c>
      <c r="F34" s="8" t="s">
        <v>47</v>
      </c>
      <c r="G34" s="16" t="s">
        <v>48</v>
      </c>
      <c r="H34" s="17"/>
      <c r="I34" s="17"/>
      <c r="J34" s="17"/>
      <c r="K34" s="21"/>
      <c r="L34" s="8"/>
      <c r="M34" s="8"/>
      <c r="N34" s="8"/>
      <c r="O34" s="18">
        <v>450</v>
      </c>
    </row>
    <row r="36" spans="4:11">
      <c r="D36">
        <f>AVERAGE(D28:D29)</f>
        <v>0.174</v>
      </c>
      <c r="E36">
        <f>AVERAGE(E28:E30)</f>
        <v>0.227666666666667</v>
      </c>
      <c r="F36">
        <f>AVERAGE(F28:F30)</f>
        <v>0.239666666666667</v>
      </c>
      <c r="G36">
        <f>AVERAGE(G28:G30)</f>
        <v>2.06066666666667</v>
      </c>
      <c r="H36">
        <f>(H28-E36)/(G36-D44)</f>
        <v>0.863463532665054</v>
      </c>
      <c r="I36">
        <f>(I28-E40)/(G36-D44)</f>
        <v>0.716211545108884</v>
      </c>
      <c r="J36">
        <f>(J28-F36)/(G36-D44)</f>
        <v>0.826650535776011</v>
      </c>
      <c r="K36">
        <f>(K28-E40)/(G36-D44)</f>
        <v>0.784134116833737</v>
      </c>
    </row>
    <row r="37" spans="4:11">
      <c r="D37">
        <v>0.174</v>
      </c>
      <c r="E37">
        <v>0.227666666666667</v>
      </c>
      <c r="F37">
        <v>0.239666666666667</v>
      </c>
      <c r="G37">
        <v>2.06066666666667</v>
      </c>
      <c r="H37">
        <f>(H29-E37)/(G37-D45)</f>
        <v>0.818873142067058</v>
      </c>
      <c r="I37">
        <f>(I29-E41)/(G37-D45)</f>
        <v>0.695471828551676</v>
      </c>
      <c r="J37">
        <f>(J29-F37)/(G37-D45)</f>
        <v>0.8230210853785</v>
      </c>
      <c r="K37">
        <f>(K29-E41)/(G37-D45)</f>
        <v>0.788282060145178</v>
      </c>
    </row>
    <row r="38" spans="4:11">
      <c r="D38">
        <v>0.174</v>
      </c>
      <c r="E38">
        <v>0.227666666666667</v>
      </c>
      <c r="F38">
        <v>0.239666666666667</v>
      </c>
      <c r="G38">
        <v>2.06066666666667</v>
      </c>
      <c r="H38">
        <f>(H30-E38)/(G38-D46)</f>
        <v>0.844279294849637</v>
      </c>
      <c r="I38">
        <f>(I30-E42)/(G38-D46)</f>
        <v>0.725025924645696</v>
      </c>
      <c r="J38">
        <f>(J30-F38)/(G38-D46)</f>
        <v>0.854649153128241</v>
      </c>
      <c r="K38">
        <f>(K30-E42)/(G38-D46)</f>
        <v>0.799170411337712</v>
      </c>
    </row>
    <row r="40" spans="4:11">
      <c r="D40" s="10">
        <v>0.129</v>
      </c>
      <c r="E40">
        <f>AVERAGE(E31:E33)</f>
        <v>0.287666666666667</v>
      </c>
      <c r="F40">
        <f>AVERAGE(F31:F33)</f>
        <v>0.319</v>
      </c>
      <c r="H40">
        <f>1-H36</f>
        <v>0.136536467334946</v>
      </c>
      <c r="I40">
        <f>1-I36</f>
        <v>0.283788454891116</v>
      </c>
      <c r="J40">
        <f>1-J36</f>
        <v>0.173349464223989</v>
      </c>
      <c r="K40">
        <f>1-K36</f>
        <v>0.215865883166263</v>
      </c>
    </row>
    <row r="41" spans="4:11">
      <c r="D41" s="10">
        <v>0.129</v>
      </c>
      <c r="E41">
        <v>0.287666666666667</v>
      </c>
      <c r="F41">
        <v>0.319</v>
      </c>
      <c r="H41">
        <f>1-H37</f>
        <v>0.181126857932942</v>
      </c>
      <c r="I41">
        <f>1-I37</f>
        <v>0.304528171448324</v>
      </c>
      <c r="J41">
        <f>1-J37</f>
        <v>0.1769789146215</v>
      </c>
      <c r="K41">
        <f>1-K37</f>
        <v>0.211717939854822</v>
      </c>
    </row>
    <row r="42" spans="4:11">
      <c r="D42" s="10">
        <v>0.129</v>
      </c>
      <c r="E42">
        <v>0.287666666666667</v>
      </c>
      <c r="F42">
        <v>0.319</v>
      </c>
      <c r="H42">
        <f>1-H38</f>
        <v>0.155720705150363</v>
      </c>
      <c r="I42">
        <f>1-I38</f>
        <v>0.274974075354304</v>
      </c>
      <c r="J42">
        <f>1-J38</f>
        <v>0.145350846871759</v>
      </c>
      <c r="K42">
        <f>1-K38</f>
        <v>0.200829588662288</v>
      </c>
    </row>
    <row r="44" spans="4:4">
      <c r="D44" s="10">
        <v>0.132</v>
      </c>
    </row>
    <row r="45" spans="4:4">
      <c r="D45" s="10">
        <v>0.132</v>
      </c>
    </row>
    <row r="46" spans="4:4">
      <c r="D46" s="10">
        <v>0.132</v>
      </c>
    </row>
  </sheetData>
  <mergeCells count="4">
    <mergeCell ref="G34:K34"/>
    <mergeCell ref="C28:C29"/>
    <mergeCell ref="C30:C31"/>
    <mergeCell ref="C32:C33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4 -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2022-08-02T11:33:34Z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CE542858C13847989E0A84C8081D05F5</vt:lpwstr>
  </property>
  <property fmtid="{D5CDD505-2E9C-101B-9397-08002B2CF9AE}" pid="5" name="KSOProductBuildVer">
    <vt:lpwstr>2052-11.1.0.11875</vt:lpwstr>
  </property>
</Properties>
</file>