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1 - Sheet1" sheetId="1" r:id="rId1"/>
  </sheets>
  <definedNames>
    <definedName name="MethodPointer">10700224</definedName>
  </definedNames>
  <calcPr calcId="144525"/>
</workbook>
</file>

<file path=xl/sharedStrings.xml><?xml version="1.0" encoding="utf-8"?>
<sst xmlns="http://schemas.openxmlformats.org/spreadsheetml/2006/main" count="47" uniqueCount="45">
  <si>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</si>
  <si>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</si>
  <si>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</si>
  <si>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</si>
  <si>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</si>
  <si>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1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</si>
  <si>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</si>
  <si>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</si>
  <si>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</si>
  <si>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</si>
  <si>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</si>
  <si>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</si>
  <si>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</si>
  <si>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</si>
  <si>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</si>
  <si>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</si>
  <si>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</si>
  <si>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</si>
  <si>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t>线性: 0:40 (MM:SS)</t>
  </si>
  <si>
    <t>频率: 567 cpm (3 mm)</t>
  </si>
  <si>
    <t>检测</t>
  </si>
  <si>
    <t>吸收光 终点</t>
  </si>
  <si>
    <t>随机</t>
  </si>
  <si>
    <t>波长:  450</t>
  </si>
  <si>
    <t>检测速度: 正常,  延迟: 100 msec,  测量值/数据点: 8</t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</si>
  <si>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</si>
  <si>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</si>
  <si>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OV90</t>
  </si>
  <si>
    <t>A</t>
  </si>
  <si>
    <t>aNK-EXO</t>
  </si>
  <si>
    <t>存活率</t>
  </si>
  <si>
    <t>DDP</t>
  </si>
  <si>
    <t>aNK-EXO-DDP</t>
  </si>
  <si>
    <r>
      <rPr>
        <sz val="10"/>
        <rFont val="宋体"/>
        <charset val="134"/>
      </rPr>
      <t>（</t>
    </r>
    <r>
      <rPr>
        <sz val="10"/>
        <rFont val="Arial"/>
        <charset val="134"/>
      </rPr>
      <t>OV90</t>
    </r>
    <r>
      <rPr>
        <sz val="10"/>
        <rFont val="宋体"/>
        <charset val="134"/>
      </rPr>
      <t>）</t>
    </r>
    <r>
      <rPr>
        <sz val="10"/>
        <rFont val="Arial"/>
        <charset val="134"/>
      </rPr>
      <t>M</t>
    </r>
  </si>
  <si>
    <t>B</t>
  </si>
  <si>
    <t>M+aNK-EXO</t>
  </si>
  <si>
    <t>C</t>
  </si>
  <si>
    <t>M+DDP</t>
  </si>
  <si>
    <t>D</t>
  </si>
  <si>
    <t>M+aNK-EXO-DDP</t>
  </si>
  <si>
    <t>E</t>
  </si>
  <si>
    <t>F</t>
  </si>
  <si>
    <t>G</t>
  </si>
  <si>
    <t>H</t>
  </si>
  <si>
    <t>COC1/DDP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</si>
</sst>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FF0000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2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1" borderId="23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25" borderId="26" applyNumberFormat="0" applyAlignment="0" applyProtection="0">
      <alignment vertical="center"/>
    </xf>
    <xf numFmtId="0" fontId="21" fillId="25" borderId="22" applyNumberFormat="0" applyAlignment="0" applyProtection="0">
      <alignment vertical="center"/>
    </xf>
    <xf numFmtId="0" fontId="22" fillId="26" borderId="2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1" fillId="46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10" fontId="3" fillId="0" borderId="13" xfId="0" applyNumberFormat="1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12" xfId="0" applyFont="1" applyFill="1" applyBorder="1" applyAlignment="1">
      <alignment horizontal="center" vertical="center" wrapText="1"/>
    </xf>
    <xf numFmtId="10" fontId="3" fillId="0" borderId="20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14" borderId="13" xfId="0" applyFont="1" applyFill="1" applyBorder="1" applyAlignment="1">
      <alignment horizontal="center" vertical="center" wrapText="1"/>
    </xf>
    <xf numFmtId="0" fontId="3" fillId="15" borderId="13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9"/>
  <sheetViews>
    <sheetView tabSelected="1" topLeftCell="A10" workbookViewId="0">
      <selection activeCell="N42" sqref="N42"/>
    </sheetView>
  </sheetViews>
  <sheetFormatPr defaultColWidth="9" defaultRowHeight="13.2"/>
  <cols>
    <col min="1" max="1" width="20.712962962963" customWidth="1"/>
    <col min="2" max="2" width="12.712962962963" customWidth="1"/>
    <col min="3" max="3" width="8.44444444444444" customWidth="1"/>
    <col min="6" max="6" width="12.8888888888889"/>
    <col min="8" max="8" width="12.8888888888889"/>
    <col min="10" max="10" width="12.8888888888889"/>
    <col min="12" max="12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44707</v>
      </c>
    </row>
    <row r="8" spans="1:2">
      <c r="A8" s="1" t="s">
        <v>7</v>
      </c>
      <c r="B8" s="3">
        <v>0.759085648148148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23.7</v>
      </c>
    </row>
    <row r="25" spans="4:12">
      <c r="D25" s="6" t="s">
        <v>27</v>
      </c>
      <c r="E25" s="7"/>
      <c r="F25" s="7"/>
      <c r="G25" s="7"/>
      <c r="H25" s="7"/>
      <c r="I25" s="7"/>
      <c r="J25" s="7"/>
      <c r="K25" s="7"/>
      <c r="L25" s="43"/>
    </row>
    <row r="26" spans="2:14">
      <c r="B26" s="8"/>
      <c r="C26" s="9">
        <v>1</v>
      </c>
      <c r="D26" s="10">
        <v>2</v>
      </c>
      <c r="E26" s="11">
        <v>3</v>
      </c>
      <c r="F26" s="11">
        <v>4</v>
      </c>
      <c r="G26" s="11">
        <v>5</v>
      </c>
      <c r="H26" s="11">
        <v>6</v>
      </c>
      <c r="I26" s="11">
        <v>7</v>
      </c>
      <c r="J26" s="11">
        <v>8</v>
      </c>
      <c r="K26" s="11">
        <v>9</v>
      </c>
      <c r="L26" s="44">
        <v>10</v>
      </c>
      <c r="M26" s="45">
        <v>11</v>
      </c>
      <c r="N26" s="11">
        <v>12</v>
      </c>
    </row>
    <row r="27" ht="26.4" spans="2:15">
      <c r="B27" s="11" t="s">
        <v>28</v>
      </c>
      <c r="C27" s="12"/>
      <c r="D27" s="13">
        <v>0</v>
      </c>
      <c r="F27" s="14" t="s">
        <v>29</v>
      </c>
      <c r="G27" s="15" t="s">
        <v>30</v>
      </c>
      <c r="H27" s="14" t="s">
        <v>31</v>
      </c>
      <c r="I27" s="15" t="s">
        <v>30</v>
      </c>
      <c r="J27" s="14" t="s">
        <v>32</v>
      </c>
      <c r="K27" s="15" t="s">
        <v>30</v>
      </c>
      <c r="L27" s="46"/>
      <c r="M27" s="47"/>
      <c r="N27" s="35"/>
      <c r="O27" s="48">
        <v>450</v>
      </c>
    </row>
    <row r="28" spans="1:15">
      <c r="A28" s="1" t="s">
        <v>33</v>
      </c>
      <c r="B28" s="11" t="s">
        <v>34</v>
      </c>
      <c r="C28" s="16">
        <v>0.312</v>
      </c>
      <c r="D28" s="17">
        <v>3.285</v>
      </c>
      <c r="E28" s="18"/>
      <c r="F28" s="19">
        <v>2.968</v>
      </c>
      <c r="G28" s="18">
        <v>0.9082</v>
      </c>
      <c r="H28" s="20">
        <v>2.439</v>
      </c>
      <c r="I28" s="18">
        <v>0.727</v>
      </c>
      <c r="J28" s="49">
        <v>1.557</v>
      </c>
      <c r="K28" s="18">
        <v>0.425</v>
      </c>
      <c r="L28" s="50"/>
      <c r="M28" s="51"/>
      <c r="N28" s="29">
        <v>0.227</v>
      </c>
      <c r="O28" s="48">
        <v>450</v>
      </c>
    </row>
    <row r="29" spans="1:15">
      <c r="A29" t="s">
        <v>35</v>
      </c>
      <c r="B29" s="11" t="s">
        <v>36</v>
      </c>
      <c r="C29" s="16">
        <v>0.32</v>
      </c>
      <c r="D29" s="21">
        <v>3.373</v>
      </c>
      <c r="E29" s="22"/>
      <c r="F29" s="23">
        <v>2.842</v>
      </c>
      <c r="G29" s="22">
        <v>0.865</v>
      </c>
      <c r="H29" s="24">
        <v>2.288</v>
      </c>
      <c r="I29" s="22">
        <v>0.6753</v>
      </c>
      <c r="J29" s="52">
        <v>1.539</v>
      </c>
      <c r="K29" s="22">
        <v>0.4188</v>
      </c>
      <c r="L29" s="46"/>
      <c r="M29" s="51"/>
      <c r="N29" s="29">
        <v>0.213</v>
      </c>
      <c r="O29" s="48">
        <v>450</v>
      </c>
    </row>
    <row r="30" ht="13.95" spans="1:15">
      <c r="A30" t="s">
        <v>37</v>
      </c>
      <c r="B30" s="11" t="s">
        <v>38</v>
      </c>
      <c r="C30" s="16">
        <v>0.319</v>
      </c>
      <c r="D30" s="25">
        <v>3.05</v>
      </c>
      <c r="E30" s="26"/>
      <c r="F30" s="27">
        <v>2.947</v>
      </c>
      <c r="G30" s="26">
        <v>0.901</v>
      </c>
      <c r="H30" s="28">
        <v>2.403</v>
      </c>
      <c r="I30" s="26">
        <v>0.7147</v>
      </c>
      <c r="J30" s="53">
        <v>1.584</v>
      </c>
      <c r="K30" s="54">
        <v>0.4342</v>
      </c>
      <c r="L30" s="55"/>
      <c r="M30" s="51"/>
      <c r="N30" s="29">
        <v>0.214</v>
      </c>
      <c r="O30" s="48">
        <v>450</v>
      </c>
    </row>
    <row r="31" spans="1:15">
      <c r="A31" t="s">
        <v>39</v>
      </c>
      <c r="B31" s="11" t="s">
        <v>40</v>
      </c>
      <c r="C31" s="29">
        <v>0.313</v>
      </c>
      <c r="D31" s="30">
        <v>2.472</v>
      </c>
      <c r="E31" s="31"/>
      <c r="F31" s="32">
        <v>2.035</v>
      </c>
      <c r="G31" s="33"/>
      <c r="H31" s="34">
        <v>1.47</v>
      </c>
      <c r="I31" s="33"/>
      <c r="J31" s="56">
        <v>1.198</v>
      </c>
      <c r="K31" s="33"/>
      <c r="L31" s="57">
        <v>0.816</v>
      </c>
      <c r="M31" s="38"/>
      <c r="N31" s="29">
        <v>0.211</v>
      </c>
      <c r="O31" s="48">
        <v>450</v>
      </c>
    </row>
    <row r="32" spans="2:15">
      <c r="B32" s="11" t="s">
        <v>41</v>
      </c>
      <c r="C32" s="35"/>
      <c r="D32" s="36">
        <v>2.417</v>
      </c>
      <c r="E32" s="35"/>
      <c r="F32" s="37">
        <v>2.15</v>
      </c>
      <c r="G32" s="38"/>
      <c r="H32" s="39">
        <v>1.401</v>
      </c>
      <c r="I32" s="38"/>
      <c r="J32" s="58">
        <v>1.129</v>
      </c>
      <c r="K32" s="38"/>
      <c r="L32" s="59">
        <v>0.832</v>
      </c>
      <c r="M32" s="38"/>
      <c r="N32" s="29">
        <v>0.211</v>
      </c>
      <c r="O32" s="48">
        <v>450</v>
      </c>
    </row>
    <row r="33" spans="2:15">
      <c r="B33" s="11" t="s">
        <v>42</v>
      </c>
      <c r="C33" s="40"/>
      <c r="D33" s="36">
        <v>2.446</v>
      </c>
      <c r="E33" s="35"/>
      <c r="F33" s="41">
        <v>2.013</v>
      </c>
      <c r="G33" s="38"/>
      <c r="H33" s="39">
        <v>1.487</v>
      </c>
      <c r="I33" s="38"/>
      <c r="J33" s="58">
        <v>1.116</v>
      </c>
      <c r="K33" s="38"/>
      <c r="L33" s="59">
        <v>0.827</v>
      </c>
      <c r="M33" s="38"/>
      <c r="N33" s="35"/>
      <c r="O33" s="48">
        <v>450</v>
      </c>
    </row>
    <row r="34" spans="2:15">
      <c r="B34" s="11" t="s">
        <v>43</v>
      </c>
      <c r="C34" s="40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48">
        <v>450</v>
      </c>
    </row>
    <row r="35" spans="4:12">
      <c r="D35" s="42" t="s">
        <v>44</v>
      </c>
      <c r="E35" s="42"/>
      <c r="F35" s="42"/>
      <c r="G35" s="42"/>
      <c r="H35" s="42"/>
      <c r="I35" s="42"/>
      <c r="J35" s="42"/>
      <c r="K35" s="42"/>
      <c r="L35" s="42"/>
    </row>
    <row r="37" spans="1:10">
      <c r="A37">
        <f>AVERAGE(C28:C31)</f>
        <v>0.316</v>
      </c>
      <c r="D37">
        <f>AVERAGE(D28:D30)</f>
        <v>3.236</v>
      </c>
      <c r="F37">
        <f>(F28-A37)/(D37-A37)</f>
        <v>0.908219178082192</v>
      </c>
      <c r="H37">
        <f>(H28-A37)/(D37-A37)</f>
        <v>0.727054794520548</v>
      </c>
      <c r="J37">
        <f>(J28-A37)/(D37-A37)</f>
        <v>0.425</v>
      </c>
    </row>
    <row r="38" spans="1:10">
      <c r="A38">
        <v>0.316</v>
      </c>
      <c r="D38">
        <v>3.236</v>
      </c>
      <c r="F38">
        <f>(F29-A38)/(D38-A38)</f>
        <v>0.865068493150685</v>
      </c>
      <c r="H38">
        <f>(H29-A38)/(D38-A38)</f>
        <v>0.675342465753424</v>
      </c>
      <c r="J38">
        <f>(J29-A38)/(D38-A38)</f>
        <v>0.418835616438356</v>
      </c>
    </row>
    <row r="39" spans="1:10">
      <c r="A39">
        <v>0.316</v>
      </c>
      <c r="D39">
        <v>3.236</v>
      </c>
      <c r="F39">
        <f>(F30-A39)/(D39-A39)</f>
        <v>0.901027397260274</v>
      </c>
      <c r="H39">
        <f>(H30-A39)/(D39-A39)</f>
        <v>0.71472602739726</v>
      </c>
      <c r="J39">
        <f>(J30-A39)/(D39-A39)</f>
        <v>0.434246575342466</v>
      </c>
    </row>
  </sheetData>
  <mergeCells count="2">
    <mergeCell ref="D25:L25"/>
    <mergeCell ref="D35:L3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1 -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2022-10-15T00:52:46Z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KSOProductBuildVer">
    <vt:lpwstr>2052-11.1.0.12598</vt:lpwstr>
  </property>
  <property fmtid="{D5CDD505-2E9C-101B-9397-08002B2CF9AE}" pid="5" name="ICV">
    <vt:lpwstr>601BC623DF8B45698FC5D69EAA224C93</vt:lpwstr>
  </property>
</Properties>
</file>