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urvival" sheetId="2" r:id="rId2"/>
    <sheet name="prolif" sheetId="3" r:id="rId3"/>
  </sheets>
  <calcPr calcId="145621"/>
</workbook>
</file>

<file path=xl/calcChain.xml><?xml version="1.0" encoding="utf-8"?>
<calcChain xmlns="http://schemas.openxmlformats.org/spreadsheetml/2006/main">
  <c r="W34" i="3" l="1"/>
  <c r="V34" i="3"/>
  <c r="W29" i="3"/>
  <c r="V29" i="3"/>
  <c r="W24" i="3"/>
  <c r="V24" i="3"/>
  <c r="W19" i="3"/>
  <c r="V19" i="3"/>
  <c r="V14" i="3"/>
  <c r="W14" i="3"/>
  <c r="I34" i="3"/>
  <c r="H34" i="3"/>
  <c r="I29" i="3"/>
  <c r="H29" i="3"/>
  <c r="I24" i="3"/>
  <c r="H24" i="3"/>
  <c r="I19" i="3"/>
  <c r="H19" i="3"/>
  <c r="I14" i="3"/>
  <c r="H14" i="3"/>
  <c r="R39" i="2"/>
  <c r="Q39" i="2"/>
  <c r="R34" i="2"/>
  <c r="Q34" i="2"/>
  <c r="R29" i="2"/>
  <c r="Q29" i="2"/>
  <c r="R24" i="2"/>
  <c r="Q24" i="2"/>
  <c r="R19" i="2"/>
  <c r="Q19" i="2"/>
  <c r="I38" i="2"/>
  <c r="H38" i="2"/>
  <c r="I33" i="2"/>
  <c r="H33" i="2"/>
  <c r="I28" i="2"/>
  <c r="H28" i="2"/>
  <c r="I23" i="2"/>
  <c r="H23" i="2"/>
  <c r="I18" i="2"/>
  <c r="H18" i="2"/>
</calcChain>
</file>

<file path=xl/sharedStrings.xml><?xml version="1.0" encoding="utf-8"?>
<sst xmlns="http://schemas.openxmlformats.org/spreadsheetml/2006/main" count="211" uniqueCount="25">
  <si>
    <t>O2</t>
  </si>
  <si>
    <t>Day</t>
  </si>
  <si>
    <t>cell count</t>
  </si>
  <si>
    <t>Average</t>
  </si>
  <si>
    <t>SD</t>
  </si>
  <si>
    <t>survival</t>
  </si>
  <si>
    <t>N=1</t>
  </si>
  <si>
    <t xml:space="preserve">N=2 </t>
  </si>
  <si>
    <t>N=3</t>
  </si>
  <si>
    <t xml:space="preserve">U251 N=1 </t>
  </si>
  <si>
    <t>Proliferation</t>
  </si>
  <si>
    <t>0.1% O2</t>
  </si>
  <si>
    <t>20% O2</t>
  </si>
  <si>
    <t>0 H</t>
  </si>
  <si>
    <t>24 H</t>
  </si>
  <si>
    <t>48 H</t>
  </si>
  <si>
    <t>72 H</t>
  </si>
  <si>
    <t>96 H</t>
  </si>
  <si>
    <t>Alive</t>
  </si>
  <si>
    <t>N =2</t>
  </si>
  <si>
    <t>cell survival</t>
  </si>
  <si>
    <t>prolif</t>
  </si>
  <si>
    <t>n = 3</t>
  </si>
  <si>
    <t>Cell count</t>
  </si>
  <si>
    <t>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</si>
</sst>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2"/>
  <sheetViews>
    <sheetView tabSelected="1" workbookViewId="0">
      <selection activeCell="S30" sqref="S30"/>
    </sheetView>
  </sheetViews>
  <sheetFormatPr defaultRowHeight="15" x14ac:dyDescent="0.25"/>
  <cols>
    <col min="3" max="3" width="10.7109375" bestFit="1" customWidth="1"/>
  </cols>
  <sheetData>
    <row r="1" spans="2:17" x14ac:dyDescent="0.25">
      <c r="J1" t="s">
        <v>23</v>
      </c>
      <c r="O1" t="s">
        <v>24</v>
      </c>
    </row>
    <row r="2" spans="2:17" x14ac:dyDescent="0.25">
      <c r="B2" t="s">
        <v>9</v>
      </c>
      <c r="C2" s="1">
        <v>41519</v>
      </c>
    </row>
    <row r="3" spans="2:17" x14ac:dyDescent="0.25">
      <c r="I3" t="s">
        <v>6</v>
      </c>
      <c r="J3">
        <v>368470.36</v>
      </c>
      <c r="K3">
        <v>1</v>
      </c>
      <c r="L3">
        <v>1</v>
      </c>
      <c r="N3" t="s">
        <v>6</v>
      </c>
      <c r="O3">
        <v>96.884999999999991</v>
      </c>
      <c r="P3">
        <v>1</v>
      </c>
      <c r="Q3">
        <v>1</v>
      </c>
    </row>
    <row r="4" spans="2:17" x14ac:dyDescent="0.25">
      <c r="C4" t="s">
        <v>10</v>
      </c>
      <c r="E4" t="s">
        <v>11</v>
      </c>
      <c r="F4" t="s">
        <v>12</v>
      </c>
      <c r="J4">
        <v>424313.13500000001</v>
      </c>
      <c r="K4">
        <v>1</v>
      </c>
      <c r="L4">
        <v>2</v>
      </c>
      <c r="O4">
        <v>83.67</v>
      </c>
      <c r="P4">
        <v>1</v>
      </c>
      <c r="Q4">
        <v>2</v>
      </c>
    </row>
    <row r="5" spans="2:17" x14ac:dyDescent="0.25">
      <c r="D5" t="s">
        <v>13</v>
      </c>
      <c r="E5">
        <v>368470.36</v>
      </c>
      <c r="F5">
        <v>429290.78</v>
      </c>
      <c r="J5">
        <v>967983.14</v>
      </c>
      <c r="K5">
        <v>1</v>
      </c>
      <c r="L5">
        <v>3</v>
      </c>
      <c r="O5">
        <v>87.6</v>
      </c>
      <c r="P5">
        <v>1</v>
      </c>
      <c r="Q5">
        <v>3</v>
      </c>
    </row>
    <row r="6" spans="2:17" x14ac:dyDescent="0.25">
      <c r="D6" t="s">
        <v>14</v>
      </c>
      <c r="E6">
        <v>424313.13500000001</v>
      </c>
      <c r="F6">
        <v>497682.28500000003</v>
      </c>
      <c r="J6">
        <v>1382756.425</v>
      </c>
      <c r="K6">
        <v>1</v>
      </c>
      <c r="L6">
        <v>4</v>
      </c>
      <c r="O6">
        <v>75.63</v>
      </c>
      <c r="P6">
        <v>1</v>
      </c>
      <c r="Q6">
        <v>4</v>
      </c>
    </row>
    <row r="7" spans="2:17" x14ac:dyDescent="0.25">
      <c r="D7" t="s">
        <v>15</v>
      </c>
      <c r="E7">
        <v>967983.14</v>
      </c>
      <c r="F7">
        <v>1310420.115</v>
      </c>
      <c r="J7">
        <v>1213565.7000000002</v>
      </c>
      <c r="K7">
        <v>1</v>
      </c>
      <c r="L7">
        <v>5</v>
      </c>
      <c r="O7">
        <v>55.984999999999999</v>
      </c>
      <c r="P7">
        <v>1</v>
      </c>
      <c r="Q7">
        <v>5</v>
      </c>
    </row>
    <row r="8" spans="2:17" x14ac:dyDescent="0.25">
      <c r="D8" t="s">
        <v>16</v>
      </c>
      <c r="E8">
        <v>1382756.425</v>
      </c>
      <c r="F8">
        <v>3102201.9749999996</v>
      </c>
      <c r="J8">
        <v>429290.78</v>
      </c>
      <c r="K8">
        <v>2</v>
      </c>
      <c r="L8">
        <v>1</v>
      </c>
      <c r="O8">
        <v>93.765000000000001</v>
      </c>
      <c r="P8">
        <v>2</v>
      </c>
      <c r="Q8">
        <v>1</v>
      </c>
    </row>
    <row r="9" spans="2:17" x14ac:dyDescent="0.25">
      <c r="D9" t="s">
        <v>17</v>
      </c>
      <c r="E9">
        <v>1213565.7000000002</v>
      </c>
      <c r="F9">
        <v>3769446.37</v>
      </c>
      <c r="J9">
        <v>497682.28500000003</v>
      </c>
      <c r="K9">
        <v>2</v>
      </c>
      <c r="L9">
        <v>2</v>
      </c>
      <c r="O9">
        <v>88.800000000000011</v>
      </c>
      <c r="P9">
        <v>2</v>
      </c>
      <c r="Q9">
        <v>2</v>
      </c>
    </row>
    <row r="10" spans="2:17" x14ac:dyDescent="0.25">
      <c r="J10">
        <v>1310420.115</v>
      </c>
      <c r="K10">
        <v>2</v>
      </c>
      <c r="L10">
        <v>3</v>
      </c>
      <c r="O10">
        <v>96.884999999999991</v>
      </c>
      <c r="P10">
        <v>2</v>
      </c>
      <c r="Q10">
        <v>3</v>
      </c>
    </row>
    <row r="11" spans="2:17" x14ac:dyDescent="0.25">
      <c r="J11">
        <v>3102201.9749999996</v>
      </c>
      <c r="K11">
        <v>2</v>
      </c>
      <c r="L11">
        <v>4</v>
      </c>
      <c r="O11">
        <v>93.984999999999999</v>
      </c>
      <c r="P11">
        <v>2</v>
      </c>
      <c r="Q11">
        <v>4</v>
      </c>
    </row>
    <row r="12" spans="2:17" x14ac:dyDescent="0.25">
      <c r="C12" t="s">
        <v>18</v>
      </c>
      <c r="E12" t="s">
        <v>11</v>
      </c>
      <c r="F12" t="s">
        <v>12</v>
      </c>
      <c r="J12">
        <v>3769446.37</v>
      </c>
      <c r="K12">
        <v>2</v>
      </c>
      <c r="L12">
        <v>5</v>
      </c>
      <c r="O12">
        <v>92.990000000000009</v>
      </c>
      <c r="P12">
        <v>2</v>
      </c>
      <c r="Q12">
        <v>5</v>
      </c>
    </row>
    <row r="13" spans="2:17" x14ac:dyDescent="0.25">
      <c r="D13" t="s">
        <v>13</v>
      </c>
      <c r="E13">
        <v>96.884999999999991</v>
      </c>
      <c r="F13">
        <v>93.765000000000001</v>
      </c>
      <c r="I13" t="s">
        <v>7</v>
      </c>
      <c r="J13">
        <v>475613.065</v>
      </c>
      <c r="K13">
        <v>1</v>
      </c>
      <c r="L13">
        <v>1</v>
      </c>
      <c r="N13" t="s">
        <v>7</v>
      </c>
      <c r="O13">
        <v>97.77000000000001</v>
      </c>
      <c r="P13">
        <v>1</v>
      </c>
      <c r="Q13">
        <v>1</v>
      </c>
    </row>
    <row r="14" spans="2:17" x14ac:dyDescent="0.25">
      <c r="D14" t="s">
        <v>14</v>
      </c>
      <c r="E14">
        <v>83.67</v>
      </c>
      <c r="F14">
        <v>88.800000000000011</v>
      </c>
      <c r="J14">
        <v>649030.875</v>
      </c>
      <c r="K14">
        <v>1</v>
      </c>
      <c r="L14">
        <v>2</v>
      </c>
      <c r="O14">
        <v>85.004999999999995</v>
      </c>
      <c r="P14">
        <v>1</v>
      </c>
      <c r="Q14">
        <v>2</v>
      </c>
    </row>
    <row r="15" spans="2:17" x14ac:dyDescent="0.25">
      <c r="D15" t="s">
        <v>15</v>
      </c>
      <c r="E15">
        <v>87.6</v>
      </c>
      <c r="F15">
        <v>96.884999999999991</v>
      </c>
      <c r="J15">
        <v>871434.79</v>
      </c>
      <c r="K15">
        <v>1</v>
      </c>
      <c r="L15">
        <v>3</v>
      </c>
      <c r="O15">
        <v>76.844999999999999</v>
      </c>
      <c r="P15">
        <v>1</v>
      </c>
      <c r="Q15">
        <v>3</v>
      </c>
    </row>
    <row r="16" spans="2:17" x14ac:dyDescent="0.25">
      <c r="D16" t="s">
        <v>16</v>
      </c>
      <c r="E16">
        <v>75.63</v>
      </c>
      <c r="F16">
        <v>93.984999999999999</v>
      </c>
      <c r="J16">
        <v>1442137.78</v>
      </c>
      <c r="K16">
        <v>1</v>
      </c>
      <c r="L16">
        <v>4</v>
      </c>
      <c r="O16">
        <v>75.594999999999999</v>
      </c>
      <c r="P16">
        <v>1</v>
      </c>
      <c r="Q16">
        <v>4</v>
      </c>
    </row>
    <row r="17" spans="2:17" x14ac:dyDescent="0.25">
      <c r="D17" t="s">
        <v>17</v>
      </c>
      <c r="E17">
        <v>55.984999999999999</v>
      </c>
      <c r="F17">
        <v>92.990000000000009</v>
      </c>
      <c r="J17">
        <v>1317259.5349999999</v>
      </c>
      <c r="K17">
        <v>1</v>
      </c>
      <c r="L17">
        <v>5</v>
      </c>
      <c r="O17">
        <v>64.474999999999994</v>
      </c>
      <c r="P17">
        <v>1</v>
      </c>
      <c r="Q17">
        <v>5</v>
      </c>
    </row>
    <row r="18" spans="2:17" x14ac:dyDescent="0.25">
      <c r="J18">
        <v>508802.35</v>
      </c>
      <c r="K18">
        <v>2</v>
      </c>
      <c r="L18">
        <v>1</v>
      </c>
      <c r="O18">
        <v>96.72</v>
      </c>
      <c r="P18">
        <v>2</v>
      </c>
      <c r="Q18">
        <v>1</v>
      </c>
    </row>
    <row r="19" spans="2:17" x14ac:dyDescent="0.25">
      <c r="B19" t="s">
        <v>19</v>
      </c>
      <c r="C19" s="1">
        <v>41526</v>
      </c>
      <c r="J19">
        <v>746091.38500000001</v>
      </c>
      <c r="K19">
        <v>2</v>
      </c>
      <c r="L19">
        <v>2</v>
      </c>
      <c r="O19">
        <v>89.765000000000001</v>
      </c>
      <c r="P19">
        <v>2</v>
      </c>
      <c r="Q19">
        <v>2</v>
      </c>
    </row>
    <row r="20" spans="2:17" x14ac:dyDescent="0.25">
      <c r="J20">
        <v>1329131.4449999998</v>
      </c>
      <c r="K20">
        <v>2</v>
      </c>
      <c r="L20">
        <v>3</v>
      </c>
      <c r="O20">
        <v>92.47999999999999</v>
      </c>
      <c r="P20">
        <v>2</v>
      </c>
      <c r="Q20">
        <v>3</v>
      </c>
    </row>
    <row r="21" spans="2:17" x14ac:dyDescent="0.25">
      <c r="J21">
        <v>3112304.1749999998</v>
      </c>
      <c r="K21">
        <v>2</v>
      </c>
      <c r="L21">
        <v>4</v>
      </c>
      <c r="O21">
        <v>95.435000000000002</v>
      </c>
      <c r="P21">
        <v>2</v>
      </c>
      <c r="Q21">
        <v>4</v>
      </c>
    </row>
    <row r="22" spans="2:17" x14ac:dyDescent="0.25">
      <c r="C22" t="s">
        <v>18</v>
      </c>
      <c r="E22" t="s">
        <v>11</v>
      </c>
      <c r="F22" t="s">
        <v>12</v>
      </c>
      <c r="J22">
        <v>6224608.3499999996</v>
      </c>
      <c r="K22">
        <v>2</v>
      </c>
      <c r="L22">
        <v>5</v>
      </c>
      <c r="O22">
        <v>92.355000000000004</v>
      </c>
      <c r="P22">
        <v>2</v>
      </c>
      <c r="Q22">
        <v>5</v>
      </c>
    </row>
    <row r="23" spans="2:17" x14ac:dyDescent="0.25">
      <c r="D23" t="s">
        <v>13</v>
      </c>
      <c r="E23">
        <v>97.77000000000001</v>
      </c>
      <c r="F23">
        <v>96.72</v>
      </c>
      <c r="I23" t="s">
        <v>8</v>
      </c>
      <c r="J23">
        <v>317666.15500000003</v>
      </c>
      <c r="K23">
        <v>1</v>
      </c>
      <c r="L23">
        <v>1</v>
      </c>
      <c r="N23" t="s">
        <v>8</v>
      </c>
      <c r="O23">
        <v>94.460000000000008</v>
      </c>
      <c r="P23">
        <v>1</v>
      </c>
      <c r="Q23">
        <v>1</v>
      </c>
    </row>
    <row r="24" spans="2:17" x14ac:dyDescent="0.25">
      <c r="D24" t="s">
        <v>14</v>
      </c>
      <c r="E24">
        <v>85.004999999999995</v>
      </c>
      <c r="F24">
        <v>89.765000000000001</v>
      </c>
      <c r="J24">
        <v>564067.03500000003</v>
      </c>
      <c r="K24">
        <v>1</v>
      </c>
      <c r="L24">
        <v>2</v>
      </c>
      <c r="O24">
        <v>88.194999999999993</v>
      </c>
      <c r="P24">
        <v>1</v>
      </c>
      <c r="Q24">
        <v>2</v>
      </c>
    </row>
    <row r="25" spans="2:17" x14ac:dyDescent="0.25">
      <c r="D25" t="s">
        <v>15</v>
      </c>
      <c r="E25">
        <v>76.844999999999999</v>
      </c>
      <c r="F25">
        <v>92.47999999999999</v>
      </c>
      <c r="J25">
        <v>1101393.1400000001</v>
      </c>
      <c r="K25">
        <v>1</v>
      </c>
      <c r="L25">
        <v>3</v>
      </c>
      <c r="O25">
        <v>86.015000000000001</v>
      </c>
      <c r="P25">
        <v>1</v>
      </c>
      <c r="Q25">
        <v>3</v>
      </c>
    </row>
    <row r="26" spans="2:17" x14ac:dyDescent="0.25">
      <c r="D26" t="s">
        <v>16</v>
      </c>
      <c r="E26">
        <v>75.594999999999999</v>
      </c>
      <c r="F26">
        <v>95.435000000000002</v>
      </c>
      <c r="J26">
        <v>1547414.905</v>
      </c>
      <c r="K26">
        <v>1</v>
      </c>
      <c r="L26">
        <v>4</v>
      </c>
      <c r="O26">
        <v>84.139999999999986</v>
      </c>
      <c r="P26">
        <v>1</v>
      </c>
      <c r="Q26">
        <v>4</v>
      </c>
    </row>
    <row r="27" spans="2:17" x14ac:dyDescent="0.25">
      <c r="D27" t="s">
        <v>17</v>
      </c>
      <c r="E27">
        <v>64.474999999999994</v>
      </c>
      <c r="F27">
        <v>92.355000000000004</v>
      </c>
      <c r="J27">
        <v>3094829.81</v>
      </c>
      <c r="K27">
        <v>1</v>
      </c>
      <c r="L27">
        <v>5</v>
      </c>
      <c r="O27">
        <v>80.944999999999993</v>
      </c>
      <c r="P27">
        <v>1</v>
      </c>
      <c r="Q27">
        <v>5</v>
      </c>
    </row>
    <row r="28" spans="2:17" x14ac:dyDescent="0.25">
      <c r="J28">
        <v>345874.82999999996</v>
      </c>
      <c r="K28">
        <v>2</v>
      </c>
      <c r="L28">
        <v>1</v>
      </c>
      <c r="O28">
        <v>94.275000000000006</v>
      </c>
      <c r="P28">
        <v>2</v>
      </c>
      <c r="Q28">
        <v>1</v>
      </c>
    </row>
    <row r="29" spans="2:17" x14ac:dyDescent="0.25">
      <c r="J29">
        <v>660164.56499999994</v>
      </c>
      <c r="K29">
        <v>2</v>
      </c>
      <c r="L29">
        <v>2</v>
      </c>
      <c r="O29">
        <v>92.789999999999992</v>
      </c>
      <c r="P29">
        <v>2</v>
      </c>
      <c r="Q29">
        <v>2</v>
      </c>
    </row>
    <row r="30" spans="2:17" x14ac:dyDescent="0.25">
      <c r="C30" t="s">
        <v>10</v>
      </c>
      <c r="E30" t="s">
        <v>11</v>
      </c>
      <c r="F30" t="s">
        <v>12</v>
      </c>
      <c r="J30">
        <v>1512648.84</v>
      </c>
      <c r="K30">
        <v>2</v>
      </c>
      <c r="L30">
        <v>3</v>
      </c>
      <c r="O30">
        <v>92.675000000000011</v>
      </c>
      <c r="P30">
        <v>2</v>
      </c>
      <c r="Q30">
        <v>3</v>
      </c>
    </row>
    <row r="31" spans="2:17" x14ac:dyDescent="0.25">
      <c r="D31" t="s">
        <v>13</v>
      </c>
      <c r="E31">
        <v>475613.065</v>
      </c>
      <c r="F31">
        <v>508802.35</v>
      </c>
      <c r="J31">
        <v>2210738.0199999996</v>
      </c>
      <c r="K31">
        <v>2</v>
      </c>
      <c r="L31">
        <v>4</v>
      </c>
      <c r="O31">
        <v>92.465000000000003</v>
      </c>
      <c r="P31">
        <v>2</v>
      </c>
      <c r="Q31">
        <v>4</v>
      </c>
    </row>
    <row r="32" spans="2:17" x14ac:dyDescent="0.25">
      <c r="D32" t="s">
        <v>14</v>
      </c>
      <c r="E32">
        <v>649030.875</v>
      </c>
      <c r="F32">
        <v>746091.38500000001</v>
      </c>
      <c r="J32">
        <v>4421476.0399999991</v>
      </c>
      <c r="K32">
        <v>2</v>
      </c>
      <c r="L32">
        <v>5</v>
      </c>
      <c r="O32">
        <v>91.62</v>
      </c>
      <c r="P32">
        <v>2</v>
      </c>
      <c r="Q32">
        <v>5</v>
      </c>
    </row>
    <row r="33" spans="2:6" x14ac:dyDescent="0.25">
      <c r="D33" t="s">
        <v>15</v>
      </c>
      <c r="E33">
        <v>871434.79</v>
      </c>
      <c r="F33">
        <v>1329131.4449999998</v>
      </c>
    </row>
    <row r="34" spans="2:6" x14ac:dyDescent="0.25">
      <c r="D34" t="s">
        <v>16</v>
      </c>
      <c r="E34">
        <v>1442137.78</v>
      </c>
      <c r="F34">
        <v>3112304.1749999998</v>
      </c>
    </row>
    <row r="35" spans="2:6" x14ac:dyDescent="0.25">
      <c r="D35" t="s">
        <v>17</v>
      </c>
      <c r="E35">
        <v>1317259.5349999999</v>
      </c>
      <c r="F35">
        <v>6224608.3499999996</v>
      </c>
    </row>
    <row r="37" spans="2:6" x14ac:dyDescent="0.25">
      <c r="B37" t="s">
        <v>8</v>
      </c>
      <c r="C37" s="1">
        <v>41540</v>
      </c>
    </row>
    <row r="39" spans="2:6" x14ac:dyDescent="0.25">
      <c r="C39" t="s">
        <v>10</v>
      </c>
      <c r="E39" t="s">
        <v>11</v>
      </c>
      <c r="F39" t="s">
        <v>12</v>
      </c>
    </row>
    <row r="40" spans="2:6" x14ac:dyDescent="0.25">
      <c r="D40" t="s">
        <v>13</v>
      </c>
      <c r="E40">
        <v>317666.15500000003</v>
      </c>
      <c r="F40">
        <v>345874.82999999996</v>
      </c>
    </row>
    <row r="41" spans="2:6" x14ac:dyDescent="0.25">
      <c r="D41" t="s">
        <v>14</v>
      </c>
      <c r="E41">
        <v>564067.03500000003</v>
      </c>
      <c r="F41">
        <v>660164.56499999994</v>
      </c>
    </row>
    <row r="42" spans="2:6" x14ac:dyDescent="0.25">
      <c r="D42" t="s">
        <v>15</v>
      </c>
      <c r="E42">
        <v>1101393.1400000001</v>
      </c>
      <c r="F42">
        <v>1512648.84</v>
      </c>
    </row>
    <row r="43" spans="2:6" x14ac:dyDescent="0.25">
      <c r="D43" t="s">
        <v>16</v>
      </c>
      <c r="E43">
        <v>1547414.905</v>
      </c>
      <c r="F43">
        <v>2210738.0199999996</v>
      </c>
    </row>
    <row r="44" spans="2:6" x14ac:dyDescent="0.25">
      <c r="D44" t="s">
        <v>17</v>
      </c>
      <c r="E44">
        <v>3094829.81</v>
      </c>
      <c r="F44">
        <v>4421476.0399999991</v>
      </c>
    </row>
    <row r="47" spans="2:6" x14ac:dyDescent="0.25">
      <c r="C47" t="s">
        <v>18</v>
      </c>
      <c r="E47" t="s">
        <v>11</v>
      </c>
      <c r="F47" t="s">
        <v>12</v>
      </c>
    </row>
    <row r="48" spans="2:6" x14ac:dyDescent="0.25">
      <c r="D48" t="s">
        <v>13</v>
      </c>
      <c r="E48">
        <v>94.460000000000008</v>
      </c>
      <c r="F48">
        <v>94.275000000000006</v>
      </c>
    </row>
    <row r="49" spans="4:6" x14ac:dyDescent="0.25">
      <c r="D49" t="s">
        <v>14</v>
      </c>
      <c r="E49">
        <v>88.194999999999993</v>
      </c>
      <c r="F49">
        <v>92.789999999999992</v>
      </c>
    </row>
    <row r="50" spans="4:6" x14ac:dyDescent="0.25">
      <c r="D50" t="s">
        <v>15</v>
      </c>
      <c r="E50">
        <v>86.015000000000001</v>
      </c>
      <c r="F50">
        <v>92.675000000000011</v>
      </c>
    </row>
    <row r="51" spans="4:6" x14ac:dyDescent="0.25">
      <c r="D51" t="s">
        <v>16</v>
      </c>
      <c r="E51">
        <v>84.139999999999986</v>
      </c>
      <c r="F51">
        <v>92.465000000000003</v>
      </c>
    </row>
    <row r="52" spans="4:6" x14ac:dyDescent="0.25">
      <c r="D52" t="s">
        <v>17</v>
      </c>
      <c r="E52">
        <v>80.944999999999993</v>
      </c>
      <c r="F52">
        <v>91.62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X41"/>
  <sheetViews>
    <sheetView workbookViewId="0">
      <selection activeCell="K13" sqref="K13"/>
    </sheetView>
  </sheetViews>
  <sheetFormatPr defaultRowHeight="15" x14ac:dyDescent="0.25"/>
  <sheetData>
    <row r="5" spans="20:24" x14ac:dyDescent="0.25">
      <c r="T5" t="s">
        <v>22</v>
      </c>
      <c r="U5" t="s">
        <v>20</v>
      </c>
    </row>
    <row r="6" spans="20:24" x14ac:dyDescent="0.25">
      <c r="U6">
        <v>0.1</v>
      </c>
      <c r="V6" t="s">
        <v>4</v>
      </c>
      <c r="W6">
        <v>20</v>
      </c>
      <c r="X6" t="s">
        <v>4</v>
      </c>
    </row>
    <row r="7" spans="20:24" x14ac:dyDescent="0.25">
      <c r="T7">
        <v>0</v>
      </c>
      <c r="U7">
        <v>96.37166666666667</v>
      </c>
      <c r="V7">
        <v>1.7136680931071009</v>
      </c>
      <c r="W7">
        <v>94.92</v>
      </c>
      <c r="X7">
        <v>1.5795648134850286</v>
      </c>
    </row>
    <row r="8" spans="20:24" x14ac:dyDescent="0.25">
      <c r="T8">
        <v>24</v>
      </c>
      <c r="U8">
        <v>85.623333333333335</v>
      </c>
      <c r="V8">
        <v>2.3250071684477267</v>
      </c>
      <c r="W8">
        <v>90.451666666666668</v>
      </c>
      <c r="X8">
        <v>2.0817440604774871</v>
      </c>
    </row>
    <row r="9" spans="20:24" x14ac:dyDescent="0.25">
      <c r="T9">
        <v>48</v>
      </c>
      <c r="U9">
        <v>83.486666666666665</v>
      </c>
      <c r="V9">
        <v>5.8061913793237405</v>
      </c>
      <c r="W9">
        <v>94.013333333333321</v>
      </c>
      <c r="X9">
        <v>2.4888467878383569</v>
      </c>
    </row>
    <row r="10" spans="20:24" x14ac:dyDescent="0.25">
      <c r="T10">
        <v>72</v>
      </c>
      <c r="U10">
        <v>78.454999999999998</v>
      </c>
      <c r="V10">
        <v>4.9233855221788119</v>
      </c>
      <c r="W10">
        <v>93.961666666666659</v>
      </c>
      <c r="X10">
        <v>1.4851374796069661</v>
      </c>
    </row>
    <row r="11" spans="20:24" x14ac:dyDescent="0.25">
      <c r="T11">
        <v>96</v>
      </c>
      <c r="U11">
        <v>67.134999999999991</v>
      </c>
      <c r="V11">
        <v>12.690827396194537</v>
      </c>
      <c r="W11">
        <v>92.321666666666673</v>
      </c>
      <c r="X11">
        <v>0.68560800267597255</v>
      </c>
    </row>
    <row r="17" spans="3:18" x14ac:dyDescent="0.25">
      <c r="D17" t="s">
        <v>0</v>
      </c>
      <c r="E17" t="s">
        <v>1</v>
      </c>
      <c r="F17" t="s">
        <v>5</v>
      </c>
      <c r="H17" t="s">
        <v>3</v>
      </c>
      <c r="I17" t="s">
        <v>4</v>
      </c>
    </row>
    <row r="18" spans="3:18" x14ac:dyDescent="0.25">
      <c r="C18" t="s">
        <v>6</v>
      </c>
      <c r="D18">
        <v>0.1</v>
      </c>
      <c r="E18">
        <v>1</v>
      </c>
      <c r="F18">
        <v>96.884999999999991</v>
      </c>
      <c r="G18">
        <v>1</v>
      </c>
      <c r="H18">
        <f>AVERAGE(F18:F20)</f>
        <v>96.37166666666667</v>
      </c>
      <c r="I18">
        <f>STDEV(F18:F20)</f>
        <v>1.7136680931071009</v>
      </c>
      <c r="M18" t="s">
        <v>0</v>
      </c>
      <c r="N18" t="s">
        <v>1</v>
      </c>
      <c r="O18" t="s">
        <v>5</v>
      </c>
      <c r="Q18" t="s">
        <v>3</v>
      </c>
      <c r="R18" t="s">
        <v>4</v>
      </c>
    </row>
    <row r="19" spans="3:18" x14ac:dyDescent="0.25">
      <c r="C19" t="s">
        <v>7</v>
      </c>
      <c r="D19">
        <v>0.1</v>
      </c>
      <c r="E19">
        <v>1</v>
      </c>
      <c r="F19">
        <v>97.77000000000001</v>
      </c>
      <c r="G19">
        <v>1</v>
      </c>
      <c r="L19" t="s">
        <v>6</v>
      </c>
      <c r="M19">
        <v>20</v>
      </c>
      <c r="N19">
        <v>1</v>
      </c>
      <c r="O19">
        <v>93.765000000000001</v>
      </c>
      <c r="P19">
        <v>1</v>
      </c>
      <c r="Q19">
        <f>AVERAGE(O19:O21)</f>
        <v>94.92</v>
      </c>
      <c r="R19">
        <f>STDEV(O19:O21)</f>
        <v>1.5795648134850286</v>
      </c>
    </row>
    <row r="20" spans="3:18" x14ac:dyDescent="0.25">
      <c r="C20" t="s">
        <v>8</v>
      </c>
      <c r="D20">
        <v>0.1</v>
      </c>
      <c r="E20">
        <v>1</v>
      </c>
      <c r="F20">
        <v>94.460000000000008</v>
      </c>
      <c r="G20">
        <v>1</v>
      </c>
      <c r="L20" t="s">
        <v>7</v>
      </c>
      <c r="M20">
        <v>20</v>
      </c>
      <c r="N20">
        <v>1</v>
      </c>
      <c r="O20">
        <v>96.72</v>
      </c>
      <c r="P20">
        <v>1</v>
      </c>
    </row>
    <row r="21" spans="3:18" x14ac:dyDescent="0.25">
      <c r="L21" t="s">
        <v>8</v>
      </c>
      <c r="M21">
        <v>20</v>
      </c>
      <c r="N21">
        <v>1</v>
      </c>
      <c r="O21">
        <v>94.275000000000006</v>
      </c>
      <c r="P21">
        <v>1</v>
      </c>
    </row>
    <row r="22" spans="3:18" x14ac:dyDescent="0.25">
      <c r="D22" t="s">
        <v>0</v>
      </c>
      <c r="E22" t="s">
        <v>1</v>
      </c>
      <c r="H22" t="s">
        <v>3</v>
      </c>
      <c r="I22" t="s">
        <v>4</v>
      </c>
    </row>
    <row r="23" spans="3:18" x14ac:dyDescent="0.25">
      <c r="C23" t="s">
        <v>6</v>
      </c>
      <c r="D23">
        <v>0.1</v>
      </c>
      <c r="E23">
        <v>2</v>
      </c>
      <c r="F23">
        <v>83.67</v>
      </c>
      <c r="G23">
        <v>1</v>
      </c>
      <c r="H23">
        <f>AVERAGE(F23:F25)</f>
        <v>85.623333333333335</v>
      </c>
      <c r="I23">
        <f>STDEV(F23:F25)</f>
        <v>2.3250071684477267</v>
      </c>
      <c r="M23" t="s">
        <v>0</v>
      </c>
      <c r="N23" t="s">
        <v>1</v>
      </c>
      <c r="Q23" t="s">
        <v>3</v>
      </c>
      <c r="R23" t="s">
        <v>4</v>
      </c>
    </row>
    <row r="24" spans="3:18" x14ac:dyDescent="0.25">
      <c r="C24" t="s">
        <v>7</v>
      </c>
      <c r="D24">
        <v>0.1</v>
      </c>
      <c r="E24">
        <v>2</v>
      </c>
      <c r="F24">
        <v>85.004999999999995</v>
      </c>
      <c r="G24">
        <v>1</v>
      </c>
      <c r="L24" t="s">
        <v>6</v>
      </c>
      <c r="M24">
        <v>20</v>
      </c>
      <c r="N24">
        <v>2</v>
      </c>
      <c r="O24">
        <v>88.800000000000011</v>
      </c>
      <c r="P24">
        <v>1</v>
      </c>
      <c r="Q24">
        <f>AVERAGE(O24:O26)</f>
        <v>90.451666666666668</v>
      </c>
      <c r="R24">
        <f>STDEV(O24:O26)</f>
        <v>2.0817440604774871</v>
      </c>
    </row>
    <row r="25" spans="3:18" x14ac:dyDescent="0.25">
      <c r="C25" t="s">
        <v>8</v>
      </c>
      <c r="D25">
        <v>0.1</v>
      </c>
      <c r="E25">
        <v>2</v>
      </c>
      <c r="F25">
        <v>88.194999999999993</v>
      </c>
      <c r="G25">
        <v>1</v>
      </c>
      <c r="L25" t="s">
        <v>7</v>
      </c>
      <c r="M25">
        <v>20</v>
      </c>
      <c r="N25">
        <v>2</v>
      </c>
      <c r="O25">
        <v>89.765000000000001</v>
      </c>
      <c r="P25">
        <v>1</v>
      </c>
    </row>
    <row r="26" spans="3:18" x14ac:dyDescent="0.25">
      <c r="L26" t="s">
        <v>8</v>
      </c>
      <c r="M26">
        <v>20</v>
      </c>
      <c r="N26">
        <v>2</v>
      </c>
      <c r="O26">
        <v>92.789999999999992</v>
      </c>
      <c r="P26">
        <v>1</v>
      </c>
    </row>
    <row r="27" spans="3:18" x14ac:dyDescent="0.25">
      <c r="D27" t="s">
        <v>0</v>
      </c>
      <c r="E27" t="s">
        <v>1</v>
      </c>
      <c r="H27" t="s">
        <v>3</v>
      </c>
      <c r="I27" t="s">
        <v>4</v>
      </c>
    </row>
    <row r="28" spans="3:18" x14ac:dyDescent="0.25">
      <c r="C28" t="s">
        <v>6</v>
      </c>
      <c r="D28">
        <v>0.1</v>
      </c>
      <c r="E28">
        <v>3</v>
      </c>
      <c r="F28">
        <v>87.6</v>
      </c>
      <c r="G28">
        <v>1</v>
      </c>
      <c r="H28">
        <f>AVERAGE(F28:F30)</f>
        <v>83.486666666666665</v>
      </c>
      <c r="I28">
        <f>STDEV(F28:F30)</f>
        <v>5.8061913793237405</v>
      </c>
      <c r="M28" t="s">
        <v>0</v>
      </c>
      <c r="N28" t="s">
        <v>1</v>
      </c>
      <c r="Q28" t="s">
        <v>3</v>
      </c>
      <c r="R28" t="s">
        <v>4</v>
      </c>
    </row>
    <row r="29" spans="3:18" x14ac:dyDescent="0.25">
      <c r="C29" t="s">
        <v>7</v>
      </c>
      <c r="D29">
        <v>0.1</v>
      </c>
      <c r="E29">
        <v>3</v>
      </c>
      <c r="F29">
        <v>76.844999999999999</v>
      </c>
      <c r="G29">
        <v>1</v>
      </c>
      <c r="L29" t="s">
        <v>6</v>
      </c>
      <c r="M29">
        <v>20</v>
      </c>
      <c r="N29">
        <v>3</v>
      </c>
      <c r="O29">
        <v>96.884999999999991</v>
      </c>
      <c r="P29">
        <v>1</v>
      </c>
      <c r="Q29">
        <f>AVERAGE(O29:O31)</f>
        <v>94.013333333333321</v>
      </c>
      <c r="R29">
        <f>STDEV(O29:O31)</f>
        <v>2.4888467878383569</v>
      </c>
    </row>
    <row r="30" spans="3:18" x14ac:dyDescent="0.25">
      <c r="C30" t="s">
        <v>8</v>
      </c>
      <c r="D30">
        <v>0.1</v>
      </c>
      <c r="E30">
        <v>3</v>
      </c>
      <c r="F30">
        <v>86.015000000000001</v>
      </c>
      <c r="G30">
        <v>1</v>
      </c>
      <c r="L30" t="s">
        <v>7</v>
      </c>
      <c r="M30">
        <v>20</v>
      </c>
      <c r="N30">
        <v>3</v>
      </c>
      <c r="O30">
        <v>92.47999999999999</v>
      </c>
      <c r="P30">
        <v>1</v>
      </c>
    </row>
    <row r="31" spans="3:18" x14ac:dyDescent="0.25">
      <c r="L31" t="s">
        <v>8</v>
      </c>
      <c r="M31">
        <v>20</v>
      </c>
      <c r="N31">
        <v>3</v>
      </c>
      <c r="O31">
        <v>92.675000000000011</v>
      </c>
      <c r="P31">
        <v>1</v>
      </c>
    </row>
    <row r="32" spans="3:18" x14ac:dyDescent="0.25">
      <c r="D32" t="s">
        <v>0</v>
      </c>
      <c r="E32" t="s">
        <v>1</v>
      </c>
      <c r="H32" t="s">
        <v>3</v>
      </c>
      <c r="I32" t="s">
        <v>4</v>
      </c>
    </row>
    <row r="33" spans="3:18" x14ac:dyDescent="0.25">
      <c r="C33" t="s">
        <v>6</v>
      </c>
      <c r="D33">
        <v>0.1</v>
      </c>
      <c r="E33">
        <v>4</v>
      </c>
      <c r="F33">
        <v>75.63</v>
      </c>
      <c r="G33">
        <v>1</v>
      </c>
      <c r="H33">
        <f>AVERAGE(F33:F35)</f>
        <v>78.454999999999998</v>
      </c>
      <c r="I33">
        <f>STDEV(F33:F35)</f>
        <v>4.9233855221788119</v>
      </c>
      <c r="M33" t="s">
        <v>0</v>
      </c>
      <c r="N33" t="s">
        <v>1</v>
      </c>
      <c r="Q33" t="s">
        <v>3</v>
      </c>
      <c r="R33" t="s">
        <v>4</v>
      </c>
    </row>
    <row r="34" spans="3:18" x14ac:dyDescent="0.25">
      <c r="C34" t="s">
        <v>7</v>
      </c>
      <c r="D34">
        <v>0.1</v>
      </c>
      <c r="E34">
        <v>4</v>
      </c>
      <c r="F34">
        <v>75.594999999999999</v>
      </c>
      <c r="G34">
        <v>1</v>
      </c>
      <c r="L34" t="s">
        <v>6</v>
      </c>
      <c r="M34">
        <v>20</v>
      </c>
      <c r="N34">
        <v>4</v>
      </c>
      <c r="O34">
        <v>93.984999999999999</v>
      </c>
      <c r="P34">
        <v>1</v>
      </c>
      <c r="Q34">
        <f>AVERAGE(O34:O36)</f>
        <v>93.961666666666659</v>
      </c>
      <c r="R34">
        <f>STDEV(O34:O36)</f>
        <v>1.4851374796069661</v>
      </c>
    </row>
    <row r="35" spans="3:18" x14ac:dyDescent="0.25">
      <c r="C35" t="s">
        <v>8</v>
      </c>
      <c r="D35">
        <v>0.1</v>
      </c>
      <c r="E35">
        <v>4</v>
      </c>
      <c r="F35">
        <v>84.139999999999986</v>
      </c>
      <c r="G35">
        <v>1</v>
      </c>
      <c r="L35" t="s">
        <v>7</v>
      </c>
      <c r="M35">
        <v>20</v>
      </c>
      <c r="N35">
        <v>4</v>
      </c>
      <c r="O35">
        <v>95.435000000000002</v>
      </c>
      <c r="P35">
        <v>1</v>
      </c>
    </row>
    <row r="36" spans="3:18" x14ac:dyDescent="0.25">
      <c r="L36" t="s">
        <v>8</v>
      </c>
      <c r="M36">
        <v>20</v>
      </c>
      <c r="N36">
        <v>4</v>
      </c>
      <c r="O36">
        <v>92.465000000000003</v>
      </c>
      <c r="P36">
        <v>1</v>
      </c>
    </row>
    <row r="37" spans="3:18" x14ac:dyDescent="0.25">
      <c r="D37" t="s">
        <v>0</v>
      </c>
      <c r="E37" t="s">
        <v>1</v>
      </c>
      <c r="H37" t="s">
        <v>3</v>
      </c>
      <c r="I37" t="s">
        <v>4</v>
      </c>
    </row>
    <row r="38" spans="3:18" x14ac:dyDescent="0.25">
      <c r="C38" t="s">
        <v>6</v>
      </c>
      <c r="D38">
        <v>0.1</v>
      </c>
      <c r="E38">
        <v>5</v>
      </c>
      <c r="F38">
        <v>55.984999999999999</v>
      </c>
      <c r="G38">
        <v>1</v>
      </c>
      <c r="H38">
        <f>AVERAGE(F38:F40)</f>
        <v>67.134999999999991</v>
      </c>
      <c r="I38">
        <f>STDEV(F38:F40)</f>
        <v>12.690827396194537</v>
      </c>
      <c r="M38" t="s">
        <v>0</v>
      </c>
      <c r="N38" t="s">
        <v>1</v>
      </c>
      <c r="Q38" t="s">
        <v>3</v>
      </c>
      <c r="R38" t="s">
        <v>4</v>
      </c>
    </row>
    <row r="39" spans="3:18" x14ac:dyDescent="0.25">
      <c r="C39" t="s">
        <v>7</v>
      </c>
      <c r="D39">
        <v>0.1</v>
      </c>
      <c r="E39">
        <v>5</v>
      </c>
      <c r="F39">
        <v>64.474999999999994</v>
      </c>
      <c r="G39">
        <v>1</v>
      </c>
      <c r="L39" t="s">
        <v>6</v>
      </c>
      <c r="M39">
        <v>20</v>
      </c>
      <c r="N39">
        <v>5</v>
      </c>
      <c r="O39">
        <v>92.990000000000009</v>
      </c>
      <c r="P39">
        <v>1</v>
      </c>
      <c r="Q39">
        <f>AVERAGE(O39:O41)</f>
        <v>92.321666666666673</v>
      </c>
      <c r="R39">
        <f>STDEV(O39:O41)</f>
        <v>0.68560800267597255</v>
      </c>
    </row>
    <row r="40" spans="3:18" x14ac:dyDescent="0.25">
      <c r="C40" t="s">
        <v>8</v>
      </c>
      <c r="D40">
        <v>0.1</v>
      </c>
      <c r="E40">
        <v>5</v>
      </c>
      <c r="F40">
        <v>80.944999999999993</v>
      </c>
      <c r="G40">
        <v>1</v>
      </c>
      <c r="L40" t="s">
        <v>7</v>
      </c>
      <c r="M40">
        <v>20</v>
      </c>
      <c r="N40">
        <v>5</v>
      </c>
      <c r="O40">
        <v>92.355000000000004</v>
      </c>
      <c r="P40">
        <v>1</v>
      </c>
    </row>
    <row r="41" spans="3:18" x14ac:dyDescent="0.25">
      <c r="L41" t="s">
        <v>8</v>
      </c>
      <c r="M41">
        <v>20</v>
      </c>
      <c r="N41">
        <v>5</v>
      </c>
      <c r="O41">
        <v>91.62</v>
      </c>
      <c r="P4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36"/>
  <sheetViews>
    <sheetView workbookViewId="0">
      <selection activeCell="M5" sqref="M5:M9"/>
    </sheetView>
  </sheetViews>
  <sheetFormatPr defaultRowHeight="15" x14ac:dyDescent="0.25"/>
  <sheetData>
    <row r="3" spans="3:23" x14ac:dyDescent="0.25">
      <c r="J3" t="s">
        <v>22</v>
      </c>
      <c r="K3" t="s">
        <v>21</v>
      </c>
    </row>
    <row r="4" spans="3:23" x14ac:dyDescent="0.25">
      <c r="K4">
        <v>0.1</v>
      </c>
      <c r="L4" t="s">
        <v>4</v>
      </c>
      <c r="M4">
        <v>20</v>
      </c>
      <c r="N4" t="s">
        <v>4</v>
      </c>
    </row>
    <row r="5" spans="3:23" x14ac:dyDescent="0.25">
      <c r="J5">
        <v>0</v>
      </c>
      <c r="K5">
        <v>387249.86000000004</v>
      </c>
      <c r="L5">
        <v>80630.693968392239</v>
      </c>
      <c r="M5">
        <v>427989.32</v>
      </c>
      <c r="N5">
        <v>81471.556643630596</v>
      </c>
    </row>
    <row r="6" spans="3:23" x14ac:dyDescent="0.25">
      <c r="J6">
        <v>24</v>
      </c>
      <c r="K6">
        <v>545803.68166666664</v>
      </c>
      <c r="L6">
        <v>113466.63925538019</v>
      </c>
      <c r="M6">
        <v>634646.07833333325</v>
      </c>
      <c r="N6">
        <v>126155.32137813396</v>
      </c>
    </row>
    <row r="7" spans="3:23" x14ac:dyDescent="0.25">
      <c r="J7">
        <v>48</v>
      </c>
      <c r="K7">
        <v>980270.3566666668</v>
      </c>
      <c r="L7">
        <v>115470.52634218329</v>
      </c>
      <c r="M7">
        <v>1384066.7999999998</v>
      </c>
      <c r="N7">
        <v>111747.6363307674</v>
      </c>
    </row>
    <row r="8" spans="3:23" x14ac:dyDescent="0.25">
      <c r="J8">
        <v>72</v>
      </c>
      <c r="K8">
        <v>1457436.37</v>
      </c>
      <c r="L8">
        <v>83388.481824342351</v>
      </c>
      <c r="M8">
        <v>2808414.7233333327</v>
      </c>
      <c r="N8">
        <v>517627.85366686521</v>
      </c>
    </row>
    <row r="9" spans="3:23" x14ac:dyDescent="0.25">
      <c r="J9">
        <v>96</v>
      </c>
      <c r="K9">
        <v>1875218.3483333334</v>
      </c>
      <c r="L9">
        <v>1057486.260395746</v>
      </c>
      <c r="M9">
        <v>4228613.2299999995</v>
      </c>
      <c r="N9">
        <v>399342.03125250759</v>
      </c>
    </row>
    <row r="13" spans="3:23" x14ac:dyDescent="0.25">
      <c r="D13" t="s">
        <v>0</v>
      </c>
      <c r="E13" t="s">
        <v>1</v>
      </c>
      <c r="F13" t="s">
        <v>2</v>
      </c>
      <c r="H13" t="s">
        <v>3</v>
      </c>
      <c r="I13" t="s">
        <v>4</v>
      </c>
      <c r="R13" t="s">
        <v>0</v>
      </c>
      <c r="S13" t="s">
        <v>1</v>
      </c>
      <c r="T13" t="s">
        <v>2</v>
      </c>
      <c r="V13" t="s">
        <v>3</v>
      </c>
      <c r="W13" t="s">
        <v>4</v>
      </c>
    </row>
    <row r="14" spans="3:23" x14ac:dyDescent="0.25">
      <c r="C14" t="s">
        <v>6</v>
      </c>
      <c r="D14">
        <v>0.1</v>
      </c>
      <c r="E14">
        <v>1</v>
      </c>
      <c r="F14">
        <v>368470.36</v>
      </c>
      <c r="G14">
        <v>1</v>
      </c>
      <c r="H14">
        <f>AVERAGE(F14:F16)</f>
        <v>387249.86000000004</v>
      </c>
      <c r="I14">
        <f>STDEV(F14:F16)</f>
        <v>80630.693968392239</v>
      </c>
      <c r="Q14" t="s">
        <v>6</v>
      </c>
      <c r="R14">
        <v>20</v>
      </c>
      <c r="S14">
        <v>1</v>
      </c>
      <c r="T14">
        <v>429290.78</v>
      </c>
      <c r="U14">
        <v>1</v>
      </c>
      <c r="V14">
        <f>AVERAGE(T14:T16)</f>
        <v>427989.32</v>
      </c>
      <c r="W14">
        <f>STDEV(T14:T16)</f>
        <v>81471.556643630596</v>
      </c>
    </row>
    <row r="15" spans="3:23" x14ac:dyDescent="0.25">
      <c r="C15" t="s">
        <v>7</v>
      </c>
      <c r="D15">
        <v>0.1</v>
      </c>
      <c r="E15">
        <v>1</v>
      </c>
      <c r="F15">
        <v>475613.065</v>
      </c>
      <c r="G15">
        <v>1</v>
      </c>
      <c r="Q15" t="s">
        <v>7</v>
      </c>
      <c r="R15">
        <v>20</v>
      </c>
      <c r="S15">
        <v>1</v>
      </c>
      <c r="T15">
        <v>508802.35</v>
      </c>
      <c r="U15">
        <v>1</v>
      </c>
    </row>
    <row r="16" spans="3:23" x14ac:dyDescent="0.25">
      <c r="C16" t="s">
        <v>8</v>
      </c>
      <c r="D16">
        <v>0.1</v>
      </c>
      <c r="E16">
        <v>1</v>
      </c>
      <c r="F16">
        <v>317666.15500000003</v>
      </c>
      <c r="G16">
        <v>1</v>
      </c>
      <c r="Q16" t="s">
        <v>8</v>
      </c>
      <c r="R16">
        <v>20</v>
      </c>
      <c r="S16">
        <v>1</v>
      </c>
      <c r="T16">
        <v>345874.82999999996</v>
      </c>
      <c r="U16">
        <v>1</v>
      </c>
    </row>
    <row r="18" spans="3:23" x14ac:dyDescent="0.25">
      <c r="D18" t="s">
        <v>0</v>
      </c>
      <c r="E18" t="s">
        <v>1</v>
      </c>
      <c r="H18" t="s">
        <v>3</v>
      </c>
      <c r="I18" t="s">
        <v>4</v>
      </c>
      <c r="R18" t="s">
        <v>0</v>
      </c>
      <c r="S18" t="s">
        <v>1</v>
      </c>
      <c r="V18" t="s">
        <v>3</v>
      </c>
      <c r="W18" t="s">
        <v>4</v>
      </c>
    </row>
    <row r="19" spans="3:23" x14ac:dyDescent="0.25">
      <c r="C19" t="s">
        <v>6</v>
      </c>
      <c r="D19">
        <v>0.1</v>
      </c>
      <c r="E19">
        <v>2</v>
      </c>
      <c r="F19">
        <v>424313.13500000001</v>
      </c>
      <c r="G19">
        <v>1</v>
      </c>
      <c r="H19">
        <f>AVERAGE(F19:F21)</f>
        <v>545803.68166666664</v>
      </c>
      <c r="I19">
        <f>STDEV(F19:F21)</f>
        <v>113466.63925538019</v>
      </c>
      <c r="Q19" t="s">
        <v>6</v>
      </c>
      <c r="R19">
        <v>20</v>
      </c>
      <c r="S19">
        <v>2</v>
      </c>
      <c r="T19">
        <v>497682.28500000003</v>
      </c>
      <c r="U19">
        <v>1</v>
      </c>
      <c r="V19">
        <f>AVERAGE(T19:T21)</f>
        <v>634646.07833333325</v>
      </c>
      <c r="W19">
        <f>STDEV(T19:T21)</f>
        <v>126155.32137813396</v>
      </c>
    </row>
    <row r="20" spans="3:23" x14ac:dyDescent="0.25">
      <c r="C20" t="s">
        <v>7</v>
      </c>
      <c r="D20">
        <v>0.1</v>
      </c>
      <c r="E20">
        <v>2</v>
      </c>
      <c r="F20">
        <v>649030.875</v>
      </c>
      <c r="G20">
        <v>1</v>
      </c>
      <c r="Q20" t="s">
        <v>7</v>
      </c>
      <c r="R20">
        <v>20</v>
      </c>
      <c r="S20">
        <v>2</v>
      </c>
      <c r="T20">
        <v>746091.38500000001</v>
      </c>
      <c r="U20">
        <v>1</v>
      </c>
    </row>
    <row r="21" spans="3:23" x14ac:dyDescent="0.25">
      <c r="C21" t="s">
        <v>8</v>
      </c>
      <c r="D21">
        <v>0.1</v>
      </c>
      <c r="E21">
        <v>2</v>
      </c>
      <c r="F21">
        <v>564067.03500000003</v>
      </c>
      <c r="G21">
        <v>1</v>
      </c>
      <c r="Q21" t="s">
        <v>8</v>
      </c>
      <c r="R21">
        <v>20</v>
      </c>
      <c r="S21">
        <v>2</v>
      </c>
      <c r="T21">
        <v>660164.56499999994</v>
      </c>
      <c r="U21">
        <v>1</v>
      </c>
    </row>
    <row r="23" spans="3:23" x14ac:dyDescent="0.25">
      <c r="D23" t="s">
        <v>0</v>
      </c>
      <c r="E23" t="s">
        <v>1</v>
      </c>
      <c r="H23" t="s">
        <v>3</v>
      </c>
      <c r="I23" t="s">
        <v>4</v>
      </c>
      <c r="R23" t="s">
        <v>0</v>
      </c>
      <c r="S23" t="s">
        <v>1</v>
      </c>
      <c r="V23" t="s">
        <v>3</v>
      </c>
      <c r="W23" t="s">
        <v>4</v>
      </c>
    </row>
    <row r="24" spans="3:23" x14ac:dyDescent="0.25">
      <c r="C24" t="s">
        <v>6</v>
      </c>
      <c r="D24">
        <v>0.1</v>
      </c>
      <c r="E24">
        <v>3</v>
      </c>
      <c r="F24">
        <v>967983.14</v>
      </c>
      <c r="G24">
        <v>1</v>
      </c>
      <c r="H24">
        <f>AVERAGE(F24:F26)</f>
        <v>980270.3566666668</v>
      </c>
      <c r="I24">
        <f>STDEV(F24:F26)</f>
        <v>115470.52634218329</v>
      </c>
      <c r="Q24" t="s">
        <v>6</v>
      </c>
      <c r="R24">
        <v>20</v>
      </c>
      <c r="S24">
        <v>3</v>
      </c>
      <c r="T24">
        <v>1310420.115</v>
      </c>
      <c r="U24">
        <v>1</v>
      </c>
      <c r="V24">
        <f>AVERAGE(T24:T26)</f>
        <v>1384066.7999999998</v>
      </c>
      <c r="W24">
        <f>STDEV(T24:T26)</f>
        <v>111747.6363307674</v>
      </c>
    </row>
    <row r="25" spans="3:23" x14ac:dyDescent="0.25">
      <c r="C25" t="s">
        <v>7</v>
      </c>
      <c r="D25">
        <v>0.1</v>
      </c>
      <c r="E25">
        <v>3</v>
      </c>
      <c r="F25">
        <v>871434.79</v>
      </c>
      <c r="G25">
        <v>1</v>
      </c>
      <c r="Q25" t="s">
        <v>7</v>
      </c>
      <c r="R25">
        <v>20</v>
      </c>
      <c r="S25">
        <v>3</v>
      </c>
      <c r="T25">
        <v>1329131.4449999998</v>
      </c>
      <c r="U25">
        <v>1</v>
      </c>
    </row>
    <row r="26" spans="3:23" x14ac:dyDescent="0.25">
      <c r="C26" t="s">
        <v>8</v>
      </c>
      <c r="D26">
        <v>0.1</v>
      </c>
      <c r="E26">
        <v>3</v>
      </c>
      <c r="F26">
        <v>1101393.1400000001</v>
      </c>
      <c r="G26">
        <v>1</v>
      </c>
      <c r="Q26" t="s">
        <v>8</v>
      </c>
      <c r="R26">
        <v>20</v>
      </c>
      <c r="S26">
        <v>3</v>
      </c>
      <c r="T26">
        <v>1512648.84</v>
      </c>
      <c r="U26">
        <v>1</v>
      </c>
    </row>
    <row r="28" spans="3:23" x14ac:dyDescent="0.25">
      <c r="D28" t="s">
        <v>0</v>
      </c>
      <c r="E28" t="s">
        <v>1</v>
      </c>
      <c r="H28" t="s">
        <v>3</v>
      </c>
      <c r="I28" t="s">
        <v>4</v>
      </c>
      <c r="R28" t="s">
        <v>0</v>
      </c>
      <c r="S28" t="s">
        <v>1</v>
      </c>
      <c r="V28" t="s">
        <v>3</v>
      </c>
      <c r="W28" t="s">
        <v>4</v>
      </c>
    </row>
    <row r="29" spans="3:23" x14ac:dyDescent="0.25">
      <c r="C29" t="s">
        <v>6</v>
      </c>
      <c r="D29">
        <v>0.1</v>
      </c>
      <c r="E29">
        <v>4</v>
      </c>
      <c r="F29">
        <v>1382756.425</v>
      </c>
      <c r="G29">
        <v>1</v>
      </c>
      <c r="H29">
        <f>AVERAGE(F29:F31)</f>
        <v>1457436.37</v>
      </c>
      <c r="I29">
        <f>STDEV(F29:F31)</f>
        <v>83388.481824342351</v>
      </c>
      <c r="Q29" t="s">
        <v>6</v>
      </c>
      <c r="R29">
        <v>20</v>
      </c>
      <c r="S29">
        <v>4</v>
      </c>
      <c r="T29">
        <v>3102201.9749999996</v>
      </c>
      <c r="U29">
        <v>1</v>
      </c>
      <c r="V29">
        <f>AVERAGE(T29:T31)</f>
        <v>2808414.7233333327</v>
      </c>
      <c r="W29">
        <f>STDEV(T29:T31)</f>
        <v>517627.85366686521</v>
      </c>
    </row>
    <row r="30" spans="3:23" x14ac:dyDescent="0.25">
      <c r="C30" t="s">
        <v>7</v>
      </c>
      <c r="D30">
        <v>0.1</v>
      </c>
      <c r="E30">
        <v>4</v>
      </c>
      <c r="F30">
        <v>1442137.78</v>
      </c>
      <c r="G30">
        <v>1</v>
      </c>
      <c r="Q30" t="s">
        <v>7</v>
      </c>
      <c r="R30">
        <v>20</v>
      </c>
      <c r="S30">
        <v>4</v>
      </c>
      <c r="T30">
        <v>3112304.1749999998</v>
      </c>
      <c r="U30">
        <v>1</v>
      </c>
    </row>
    <row r="31" spans="3:23" x14ac:dyDescent="0.25">
      <c r="C31" t="s">
        <v>8</v>
      </c>
      <c r="D31">
        <v>0.1</v>
      </c>
      <c r="E31">
        <v>4</v>
      </c>
      <c r="F31">
        <v>1547414.905</v>
      </c>
      <c r="G31">
        <v>1</v>
      </c>
      <c r="Q31" t="s">
        <v>8</v>
      </c>
      <c r="R31">
        <v>20</v>
      </c>
      <c r="S31">
        <v>4</v>
      </c>
      <c r="T31">
        <v>2210738.0199999996</v>
      </c>
      <c r="U31">
        <v>1</v>
      </c>
    </row>
    <row r="33" spans="3:23" x14ac:dyDescent="0.25">
      <c r="D33" t="s">
        <v>0</v>
      </c>
      <c r="E33" t="s">
        <v>1</v>
      </c>
      <c r="H33" t="s">
        <v>3</v>
      </c>
      <c r="I33" t="s">
        <v>4</v>
      </c>
      <c r="R33" t="s">
        <v>0</v>
      </c>
      <c r="S33" t="s">
        <v>1</v>
      </c>
      <c r="V33" t="s">
        <v>3</v>
      </c>
      <c r="W33" t="s">
        <v>4</v>
      </c>
    </row>
    <row r="34" spans="3:23" x14ac:dyDescent="0.25">
      <c r="C34" t="s">
        <v>6</v>
      </c>
      <c r="D34">
        <v>0.1</v>
      </c>
      <c r="E34">
        <v>5</v>
      </c>
      <c r="F34">
        <v>1213565.7000000002</v>
      </c>
      <c r="G34">
        <v>1</v>
      </c>
      <c r="H34">
        <f>AVERAGE(F34:F36)</f>
        <v>1875218.3483333334</v>
      </c>
      <c r="I34">
        <f>STDEV(F34:F36)</f>
        <v>1057486.260395746</v>
      </c>
      <c r="Q34" t="s">
        <v>6</v>
      </c>
      <c r="R34">
        <v>20</v>
      </c>
      <c r="S34">
        <v>5</v>
      </c>
      <c r="T34">
        <v>3769446.37</v>
      </c>
      <c r="U34">
        <v>1</v>
      </c>
      <c r="V34">
        <f>AVERAGE(T34:T36)</f>
        <v>4228613.2299999995</v>
      </c>
      <c r="W34">
        <f>STDEV(T34:T36)</f>
        <v>399342.03125250759</v>
      </c>
    </row>
    <row r="35" spans="3:23" x14ac:dyDescent="0.25">
      <c r="C35" t="s">
        <v>7</v>
      </c>
      <c r="D35">
        <v>0.1</v>
      </c>
      <c r="E35">
        <v>5</v>
      </c>
      <c r="F35">
        <v>1317259.5349999999</v>
      </c>
      <c r="G35">
        <v>1</v>
      </c>
      <c r="Q35" t="s">
        <v>7</v>
      </c>
      <c r="R35">
        <v>20</v>
      </c>
      <c r="S35">
        <v>5</v>
      </c>
      <c r="T35">
        <v>4494917.2799999993</v>
      </c>
      <c r="U35">
        <v>1</v>
      </c>
    </row>
    <row r="36" spans="3:23" x14ac:dyDescent="0.25">
      <c r="C36" t="s">
        <v>8</v>
      </c>
      <c r="D36">
        <v>0.1</v>
      </c>
      <c r="E36">
        <v>5</v>
      </c>
      <c r="F36">
        <v>3094829.81</v>
      </c>
      <c r="G36">
        <v>1</v>
      </c>
      <c r="Q36" t="s">
        <v>8</v>
      </c>
      <c r="R36">
        <v>20</v>
      </c>
      <c r="S36">
        <v>5</v>
      </c>
      <c r="T36">
        <v>4421476.0399999991</v>
      </c>
      <c r="U3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survival</vt:lpstr>
      <vt:lpstr>prolif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2014-01-29T11:57:52Z</dcterms:modified>
</cp:coreProperties>
</file>