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264"/>
  </bookViews>
  <sheets>
    <sheet name="absolute area" sheetId="1" r:id="rId1"/>
    <sheet name="relative area minus blank" sheetId="3" r:id="rId2"/>
    <sheet name="abbreviations" sheetId="2" r:id="rId3"/>
    <sheet name="GCMS method" sheetId="4" r:id="rId4"/>
  </sheets>
  <calcPr calcId="144525"/>
</workbook>
</file>

<file path=xl/sharedStrings.xml><?xml version="1.0" encoding="utf-8"?>
<sst xmlns="http://schemas.openxmlformats.org/spreadsheetml/2006/main" count="944" uniqueCount="306">
  <si>
    <t>sample</t>
  </si>
  <si>
    <t>treatment</t>
  </si>
  <si>
    <t>plant</t>
  </si>
  <si>
    <t>dataset</t>
  </si>
  <si>
    <t>replicate</t>
  </si>
  <si>
    <t>country</t>
  </si>
  <si>
    <t>farm</t>
  </si>
  <si>
    <t>2-heptanone</t>
  </si>
  <si>
    <t>3-hexanol</t>
  </si>
  <si>
    <t>(E)-2-hexenal</t>
  </si>
  <si>
    <t>(Z)-3-hexenyl Acetate</t>
  </si>
  <si>
    <t>(Z)-2-hexenyl acetate</t>
  </si>
  <si>
    <t>3-hexanone</t>
  </si>
  <si>
    <t>Z-3-hexen-1-ol</t>
  </si>
  <si>
    <t>methyl salicylate</t>
  </si>
  <si>
    <t>α-pinene</t>
  </si>
  <si>
    <t xml:space="preserve"> 3-carene</t>
  </si>
  <si>
    <t>monoterp1</t>
  </si>
  <si>
    <t>monoterp2</t>
  </si>
  <si>
    <t>β-myrcene</t>
  </si>
  <si>
    <t>monoterp3</t>
  </si>
  <si>
    <t>(Z)-β-ocimene</t>
  </si>
  <si>
    <t>γ-terpinene</t>
  </si>
  <si>
    <t>β-(E)-ocimene</t>
  </si>
  <si>
    <t>monoterp4</t>
  </si>
  <si>
    <t>monoterp5</t>
  </si>
  <si>
    <t>monoterp6</t>
  </si>
  <si>
    <t>monoterp7</t>
  </si>
  <si>
    <t>p-cymene</t>
  </si>
  <si>
    <t>monoterp8</t>
  </si>
  <si>
    <t>(E)-DMNT</t>
  </si>
  <si>
    <t>monoterp9</t>
  </si>
  <si>
    <t>monoterp10</t>
  </si>
  <si>
    <t>monoterp11</t>
  </si>
  <si>
    <t>monoterp12</t>
  </si>
  <si>
    <t>monoterp13</t>
  </si>
  <si>
    <t>monoterp14</t>
  </si>
  <si>
    <t>monoterp15</t>
  </si>
  <si>
    <t>(E)-alloocimene</t>
  </si>
  <si>
    <t>monoterp16</t>
  </si>
  <si>
    <t>sesquiterp1</t>
  </si>
  <si>
    <t>sesquiterp3</t>
  </si>
  <si>
    <t>sesquiterp4</t>
  </si>
  <si>
    <t>sesquiterp5</t>
  </si>
  <si>
    <t>linalool</t>
  </si>
  <si>
    <t>sesquiterp6</t>
  </si>
  <si>
    <t>sesquiterp7</t>
  </si>
  <si>
    <t>sesquiterp8</t>
  </si>
  <si>
    <t>sesquiterp9</t>
  </si>
  <si>
    <t>sesquiterp10</t>
  </si>
  <si>
    <t>sesquiterp11</t>
  </si>
  <si>
    <t>sesquiterp12</t>
  </si>
  <si>
    <t>sesquiterp13</t>
  </si>
  <si>
    <t>sesquiterp14</t>
  </si>
  <si>
    <t>caryophyllene</t>
  </si>
  <si>
    <t>sesquiterp15</t>
  </si>
  <si>
    <t>sesquiterp16</t>
  </si>
  <si>
    <t>sesquiterp17</t>
  </si>
  <si>
    <t>sesquiterp18</t>
  </si>
  <si>
    <t>sesquiterp19</t>
  </si>
  <si>
    <t>(E)-β-farnesene</t>
  </si>
  <si>
    <t>sesquiterp20</t>
  </si>
  <si>
    <t xml:space="preserve"> α-humulene</t>
  </si>
  <si>
    <t>sesquiterp21</t>
  </si>
  <si>
    <t>sesquiterp22</t>
  </si>
  <si>
    <t>sesquiterp23</t>
  </si>
  <si>
    <t>β-bisabolene</t>
  </si>
  <si>
    <t>germacrene D</t>
  </si>
  <si>
    <t>sesquiterp24</t>
  </si>
  <si>
    <t>sesquiterp25</t>
  </si>
  <si>
    <t>sesquiterp26</t>
  </si>
  <si>
    <t>sesquiterp27</t>
  </si>
  <si>
    <t>sesquiterp28</t>
  </si>
  <si>
    <t>sesquiterp29</t>
  </si>
  <si>
    <t>sesquiterp30</t>
  </si>
  <si>
    <t>sesquiterp31</t>
  </si>
  <si>
    <t>sesquiterp32</t>
  </si>
  <si>
    <t>sesquiterp33</t>
  </si>
  <si>
    <t>sesquiterp34</t>
  </si>
  <si>
    <t>sesquiterp35</t>
  </si>
  <si>
    <t>sesquiterp36</t>
  </si>
  <si>
    <t>sesquiterp37</t>
  </si>
  <si>
    <t>GDT1</t>
  </si>
  <si>
    <t>intact</t>
  </si>
  <si>
    <t>GD</t>
  </si>
  <si>
    <t>T</t>
  </si>
  <si>
    <t>Gwitiriyo</t>
  </si>
  <si>
    <t>GDT2</t>
  </si>
  <si>
    <t>GDT3</t>
  </si>
  <si>
    <t>GDT4</t>
  </si>
  <si>
    <t>GDT5</t>
  </si>
  <si>
    <t>GDT6</t>
  </si>
  <si>
    <t>GDT7</t>
  </si>
  <si>
    <t>GDT8</t>
  </si>
  <si>
    <t>Kyoruba</t>
  </si>
  <si>
    <t>GDT9</t>
  </si>
  <si>
    <t>GDT10</t>
  </si>
  <si>
    <t>GDT11</t>
  </si>
  <si>
    <t>GDT12</t>
  </si>
  <si>
    <t>Kitagasembe</t>
  </si>
  <si>
    <t>GDT13</t>
  </si>
  <si>
    <t>GDT14</t>
  </si>
  <si>
    <t>GDT15</t>
  </si>
  <si>
    <t>GDT16</t>
  </si>
  <si>
    <t>Lubango</t>
  </si>
  <si>
    <t>GDT17</t>
  </si>
  <si>
    <t>GDT18</t>
  </si>
  <si>
    <t>GDT19</t>
  </si>
  <si>
    <t>GDT20</t>
  </si>
  <si>
    <t>GDU21</t>
  </si>
  <si>
    <t>U</t>
  </si>
  <si>
    <t>Mityana</t>
  </si>
  <si>
    <t>GDU22</t>
  </si>
  <si>
    <t>GDU23</t>
  </si>
  <si>
    <t>GDU24</t>
  </si>
  <si>
    <t>GDU25</t>
  </si>
  <si>
    <t>GDU26</t>
  </si>
  <si>
    <t>GDU27</t>
  </si>
  <si>
    <t>GDU28</t>
  </si>
  <si>
    <t>GDU29</t>
  </si>
  <si>
    <t>GDU30</t>
  </si>
  <si>
    <t>GDU31</t>
  </si>
  <si>
    <t>GDU32</t>
  </si>
  <si>
    <t>GDU33</t>
  </si>
  <si>
    <t>GDU34</t>
  </si>
  <si>
    <t>GDU35</t>
  </si>
  <si>
    <t>GDU36</t>
  </si>
  <si>
    <t>GDU37</t>
  </si>
  <si>
    <t>maizeT1</t>
  </si>
  <si>
    <t>herbivory</t>
  </si>
  <si>
    <t>maize</t>
  </si>
  <si>
    <t>maizeT2</t>
  </si>
  <si>
    <t>maizeT3</t>
  </si>
  <si>
    <t>maizeT4</t>
  </si>
  <si>
    <t>maizeT5</t>
  </si>
  <si>
    <t>maizeU6</t>
  </si>
  <si>
    <t>maizeU7</t>
  </si>
  <si>
    <t>maizeU8</t>
  </si>
  <si>
    <t>maizeU9</t>
  </si>
  <si>
    <t>maizeU10</t>
  </si>
  <si>
    <t>maizeT11</t>
  </si>
  <si>
    <t>maizeT12</t>
  </si>
  <si>
    <t>maizeT13</t>
  </si>
  <si>
    <t>maizeT14</t>
  </si>
  <si>
    <t>maizeT15</t>
  </si>
  <si>
    <t>maizeT16</t>
  </si>
  <si>
    <t>maizeT17</t>
  </si>
  <si>
    <t>maizeT18</t>
  </si>
  <si>
    <t>maizeT19</t>
  </si>
  <si>
    <t>maizeT20</t>
  </si>
  <si>
    <t>blankT1</t>
  </si>
  <si>
    <t>blank</t>
  </si>
  <si>
    <t>blankT2</t>
  </si>
  <si>
    <t>blankT3</t>
  </si>
  <si>
    <t>blankT4</t>
  </si>
  <si>
    <t>blankT5</t>
  </si>
  <si>
    <t>blankT6</t>
  </si>
  <si>
    <t>blankT7</t>
  </si>
  <si>
    <t>blankT8</t>
  </si>
  <si>
    <t>blankT9</t>
  </si>
  <si>
    <t>(Z)-3-hexenyl acetate</t>
  </si>
  <si>
    <t>total_monoterp</t>
  </si>
  <si>
    <t>total_sesquiterp</t>
  </si>
  <si>
    <t>Desmodium intortum</t>
  </si>
  <si>
    <t>Zea mays</t>
  </si>
  <si>
    <t>Tanzania</t>
  </si>
  <si>
    <t>Uganda</t>
  </si>
  <si>
    <t>intact plant</t>
  </si>
  <si>
    <t>signs of S. frugiperda feeding (larvae present, fresh frass)</t>
  </si>
  <si>
    <t xml:space="preserve"> INSTRUMENT CONTROL PARAMETERS:    GC-MS_5977</t>
  </si>
  <si>
    <t xml:space="preserve">                  --------------------------------------------</t>
  </si>
  <si>
    <t xml:space="preserve">   D:\GC-MS-data\Anna\Methods\AUTO_sesqui_60m_DB-Wax.M</t>
  </si>
  <si>
    <t xml:space="preserve">      Thu Sep 09 03:06:37 2021</t>
  </si>
  <si>
    <t>Control Information</t>
  </si>
  <si>
    <t>------- -----------</t>
  </si>
  <si>
    <t>Sample Inlet             : GC</t>
  </si>
  <si>
    <t>Injection Source         : GC ALS</t>
  </si>
  <si>
    <t>Injection Location:  Front</t>
  </si>
  <si>
    <t>Mass Spectrometer        : Enabled</t>
  </si>
  <si>
    <t xml:space="preserve"> No Sample Prep method has been assigned to this method.</t>
  </si>
  <si>
    <t>GC</t>
  </si>
  <si>
    <t>Oven</t>
  </si>
  <si>
    <t>Temperature</t>
  </si>
  <si>
    <t>Setpoint                                     On</t>
  </si>
  <si>
    <t>(Initial)                                    50 °C</t>
  </si>
  <si>
    <t>Hold Time                                    1 min</t>
  </si>
  <si>
    <t>Post Run                                     250 °C</t>
  </si>
  <si>
    <t>Program</t>
  </si>
  <si>
    <t>#1 Rate                                      10 °C/min</t>
  </si>
  <si>
    <t>#1 Value                                     220 °C</t>
  </si>
  <si>
    <t>#1 Hold Time                                 0 min</t>
  </si>
  <si>
    <t>#2 Rate                                      20 °C/min</t>
  </si>
  <si>
    <t>#2 Value                                     250 °C</t>
  </si>
  <si>
    <t>#2 Hold Time                                 1 min</t>
  </si>
  <si>
    <t>Equilibration Time                           1 min</t>
  </si>
  <si>
    <t>Max Temperature                              260 °C</t>
  </si>
  <si>
    <t>Maximum Temperature Override                 Disabled</t>
  </si>
  <si>
    <t>Slow Fan                                     Disabled</t>
  </si>
  <si>
    <t>Cryo                                         Off</t>
  </si>
  <si>
    <t>ALS</t>
  </si>
  <si>
    <t>Front Injector</t>
  </si>
  <si>
    <t>Syringe Size                                 10 μL</t>
  </si>
  <si>
    <t>Injection Volume                             2 μL</t>
  </si>
  <si>
    <t>Solvent A Washes (PreInj)                    0</t>
  </si>
  <si>
    <t>Solvent A Washes (PostInj)                   10</t>
  </si>
  <si>
    <t>Solvent A Volume                             8 μL</t>
  </si>
  <si>
    <t>Solvent B Washes (PreInj)                    2</t>
  </si>
  <si>
    <t>Solvent B Washes (PostInj)                   10</t>
  </si>
  <si>
    <t>Solvent B Volume                             8 μL</t>
  </si>
  <si>
    <t>Sample Washes                                0</t>
  </si>
  <si>
    <t>Sample Wash Volume                           8 μL</t>
  </si>
  <si>
    <t>Sample Pumps                                 1</t>
  </si>
  <si>
    <t>Dwell Time (PreInj)                          0 min</t>
  </si>
  <si>
    <t>Dwell Time (PostInj)                         0 min</t>
  </si>
  <si>
    <t>Solvent Wash Draw Speed                      300 μL/min</t>
  </si>
  <si>
    <t>Solvent Wash Dispense Speed                  3000 μL/min</t>
  </si>
  <si>
    <t>Sample Wash Draw Speed                       300 μL/min</t>
  </si>
  <si>
    <t>Sample Wash Dispense Speed                   3000 μL/min</t>
  </si>
  <si>
    <t>Injection Dispense Speed                     6000 μL/min</t>
  </si>
  <si>
    <t>Viscosity Delay                              0 sec</t>
  </si>
  <si>
    <t>Sample Depth                                 Disabled</t>
  </si>
  <si>
    <t>Injection Type                               Standard</t>
  </si>
  <si>
    <t>L1 Airgap                                    0 μL</t>
  </si>
  <si>
    <t>Solvent Wash Mode                            A, B</t>
  </si>
  <si>
    <t>Sample Overlap</t>
  </si>
  <si>
    <t>Mode                                         Sample overlap is not enabled</t>
  </si>
  <si>
    <t>ALS Errors                                   Pause for user interaction</t>
  </si>
  <si>
    <t>Front SS Inlet He</t>
  </si>
  <si>
    <t>Mode                                         Splitless</t>
  </si>
  <si>
    <t>Heater                                       On    225 °C</t>
  </si>
  <si>
    <t>Pressure                                     On    28.67 psi</t>
  </si>
  <si>
    <t>Total Flow                                   On    34.883 mL/min</t>
  </si>
  <si>
    <t>Septum Purge Flow                            On    3 mL/min</t>
  </si>
  <si>
    <t>Gas Saver                                    On    15 After 2 min mL/min</t>
  </si>
  <si>
    <t>Purge Flow to Split Vent                     30 mL/min at 0.5 min</t>
  </si>
  <si>
    <t>Liner                                        Agilent 5183-4703: 250 μL (Splitless, straight liner, deactivate)</t>
  </si>
  <si>
    <t>Thermal Aux 2 (MSD Transfer Line)</t>
  </si>
  <si>
    <t>(Initial)                                    150 °C</t>
  </si>
  <si>
    <t>Post Run                                     0 °C</t>
  </si>
  <si>
    <t>Column</t>
  </si>
  <si>
    <t>Column #1</t>
  </si>
  <si>
    <t>Flow</t>
  </si>
  <si>
    <t>Setpoint                                     Off</t>
  </si>
  <si>
    <t>(Initial)                                    1.8827 mL/min</t>
  </si>
  <si>
    <t>Post Run                                     1.2 mL/min</t>
  </si>
  <si>
    <t xml:space="preserve">Agilent 122-7062: USD608325H                 </t>
  </si>
  <si>
    <t xml:space="preserve">DB-WAX                                       </t>
  </si>
  <si>
    <t>20 °C—250 °C (260 °C): 60 m x 250 μm x 0.25 μm</t>
  </si>
  <si>
    <t>Column lock                                  Unlocked</t>
  </si>
  <si>
    <t>In                                           Front SS Inlet He</t>
  </si>
  <si>
    <t xml:space="preserve">Out                                          MSD </t>
  </si>
  <si>
    <t>Pressure                                     28.67 psi</t>
  </si>
  <si>
    <t>Flow                                         1.8827 mL/min</t>
  </si>
  <si>
    <t>Average Velocity                             35.36 cm/sec</t>
  </si>
  <si>
    <t>Holdup Time                                  2.8281 min</t>
  </si>
  <si>
    <t>Column Outlet Pressure                       0 psi</t>
  </si>
  <si>
    <t>Signals</t>
  </si>
  <si>
    <t xml:space="preserve">Signal #1: </t>
  </si>
  <si>
    <t>Description                                  None</t>
  </si>
  <si>
    <t xml:space="preserve">Signal #2: </t>
  </si>
  <si>
    <t xml:space="preserve">Signal #3: </t>
  </si>
  <si>
    <t xml:space="preserve">Signal #4: </t>
  </si>
  <si>
    <t>MS Information</t>
  </si>
  <si>
    <t>-- -----------</t>
  </si>
  <si>
    <t>General Information</t>
  </si>
  <si>
    <t>Acquisition Mode         : Scan</t>
  </si>
  <si>
    <t>Solvent Delay (minutes)  : 5.25</t>
  </si>
  <si>
    <t>Tune file                : D:\MassHunter\GCMS\2\5977\etune.u</t>
  </si>
  <si>
    <t>EM Setting mode Gain     : 1.000000</t>
  </si>
  <si>
    <t>Normal or Fast Scanning  : Normal Scanning</t>
  </si>
  <si>
    <t>Trace Ion Detection      : Off</t>
  </si>
  <si>
    <t xml:space="preserve">Run Time (if MS only)    : 650 minutes </t>
  </si>
  <si>
    <t>[Scan Parameters]</t>
  </si>
  <si>
    <t>Start Time               : 5.25</t>
  </si>
  <si>
    <t>Low Mass                 : 29</t>
  </si>
  <si>
    <t>High Mass                : 400</t>
  </si>
  <si>
    <t>Threshold                : 150</t>
  </si>
  <si>
    <t>A/D Samples:             : 8</t>
  </si>
  <si>
    <t>[MSZones]</t>
  </si>
  <si>
    <t>MS Source                   : 230 C   maximum 250 C</t>
  </si>
  <si>
    <t>MS Quad                     : 150 C   maximum 200 C</t>
  </si>
  <si>
    <t>Timed Events</t>
  </si>
  <si>
    <t>----- ------</t>
  </si>
  <si>
    <t>Number Events= 0</t>
  </si>
  <si>
    <t xml:space="preserve">                     END OF MS ACQUISTION PARAMETERS</t>
  </si>
  <si>
    <t xml:space="preserve">                        TUNE PARAMETERS for SN: US1343N304</t>
  </si>
  <si>
    <t xml:space="preserve">                        ---------------------------------</t>
  </si>
  <si>
    <t xml:space="preserve"> Trace Ion Detection is OFF.</t>
  </si>
  <si>
    <t xml:space="preserve"> EMISSION    :      34.593</t>
  </si>
  <si>
    <t xml:space="preserve"> ENERGY      :      70.007</t>
  </si>
  <si>
    <t xml:space="preserve"> REPELLER    :       1.692</t>
  </si>
  <si>
    <t xml:space="preserve"> IONFOCUS    :      88.835</t>
  </si>
  <si>
    <t xml:space="preserve"> ENTRANCE_LE :      12.582</t>
  </si>
  <si>
    <t xml:space="preserve"> EMVOLTS     :    1494.049</t>
  </si>
  <si>
    <t xml:space="preserve">                               Actual EMV :  1614.2</t>
  </si>
  <si>
    <t xml:space="preserve">                               GAIN FACTOR :   1.00</t>
  </si>
  <si>
    <t xml:space="preserve"> AMUGAIN     :    1369.000</t>
  </si>
  <si>
    <t xml:space="preserve"> AMUOFFSET   :     121.938</t>
  </si>
  <si>
    <t xml:space="preserve"> FILAMENT    :       1.000</t>
  </si>
  <si>
    <t xml:space="preserve"> DCPOLARITY  :       0.000</t>
  </si>
  <si>
    <t xml:space="preserve"> ENTLENSOFFS :      13.729</t>
  </si>
  <si>
    <t xml:space="preserve"> Ion_Body    :       7.002</t>
  </si>
  <si>
    <t xml:space="preserve"> EXTLENS     :      -0.171</t>
  </si>
  <si>
    <t xml:space="preserve"> MASSGAIN    :    -584.000   </t>
  </si>
  <si>
    <t xml:space="preserve"> MASSOFFSET  :     -35.000   </t>
  </si>
  <si>
    <t xml:space="preserve">                        ----------------------</t>
  </si>
</sst>
</file>

<file path=xl/styles.xml><?xml version="1.0" encoding="utf-8"?>
<styleSheet xmlns="http://schemas.openxmlformats.org/spreadsheetml/2006/main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4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color theme="1"/>
      <name val="Calibri"/>
      <charset val="238"/>
    </font>
    <font>
      <sz val="11"/>
      <color rgb="FF000000"/>
      <name val="Calibri"/>
      <charset val="0"/>
    </font>
    <font>
      <sz val="11"/>
      <color theme="1"/>
      <name val="Calibri"/>
      <charset val="0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EDEDED"/>
      </left>
      <right style="thin">
        <color rgb="FFEDEDED"/>
      </right>
      <top style="thin">
        <color rgb="FFEDEDED"/>
      </top>
      <bottom style="thin">
        <color rgb="FFEDEDE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0" fillId="0" borderId="0" xfId="0" applyNumberFormat="1" applyFill="1" applyAlignment="1">
      <alignment vertical="center"/>
    </xf>
    <xf numFmtId="0" fontId="3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N71"/>
  <sheetViews>
    <sheetView tabSelected="1" workbookViewId="0">
      <selection activeCell="A68" sqref="A68"/>
    </sheetView>
  </sheetViews>
  <sheetFormatPr defaultColWidth="8.88888888888889" defaultRowHeight="14.4"/>
  <cols>
    <col min="1" max="1" width="16.3333333333333" style="1" customWidth="1"/>
    <col min="2" max="2" width="13" style="3" customWidth="1"/>
    <col min="3" max="3" width="7.22222222222222" style="3" customWidth="1"/>
    <col min="4" max="5" width="4.55555555555556" style="3" customWidth="1"/>
    <col min="6" max="6" width="8.88888888888889" style="3"/>
    <col min="7" max="7" width="10.6666666666667" style="1"/>
    <col min="8" max="10" width="12.8888888888889" style="6"/>
    <col min="11" max="11" width="11.7777777777778" style="6"/>
    <col min="12" max="20" width="12.8888888888889" style="6"/>
    <col min="21" max="21" width="10.6666666666667" style="6"/>
    <col min="22" max="24" width="12.8888888888889" style="6"/>
    <col min="25" max="25" width="11.7777777777778" style="6"/>
    <col min="26" max="26" width="10.6666666666667" style="6"/>
    <col min="27" max="30" width="12.8888888888889" style="6"/>
    <col min="31" max="31" width="13.1111111111111" style="6"/>
    <col min="32" max="34" width="12.8888888888889" style="6"/>
    <col min="35" max="35" width="9.66666666666667" style="6"/>
    <col min="36" max="37" width="12.8888888888889" style="6"/>
    <col min="38" max="38" width="10.6666666666667" style="6"/>
    <col min="39" max="40" width="12.8888888888889" style="6"/>
    <col min="41" max="41" width="13.1111111111111" style="6"/>
    <col min="42" max="42" width="12.8888888888889" style="6"/>
    <col min="43" max="43" width="13.1111111111111" style="6"/>
    <col min="44" max="50" width="12.8888888888889" style="6"/>
    <col min="51" max="51" width="13.1111111111111" style="6"/>
    <col min="52" max="82" width="12.8888888888889" style="6"/>
    <col min="83" max="16384" width="8.88888888888889" style="1"/>
  </cols>
  <sheetData>
    <row r="1" s="1" customFormat="1" spans="1:82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9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10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11" t="s">
        <v>40</v>
      </c>
      <c r="AP1" s="11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10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4" t="s">
        <v>62</v>
      </c>
      <c r="BL1" s="5" t="s">
        <v>63</v>
      </c>
      <c r="BM1" s="5" t="s">
        <v>64</v>
      </c>
      <c r="BN1" s="5" t="s">
        <v>65</v>
      </c>
      <c r="BO1" s="5" t="s">
        <v>66</v>
      </c>
      <c r="BP1" s="5" t="s">
        <v>67</v>
      </c>
      <c r="BQ1" s="5" t="s">
        <v>68</v>
      </c>
      <c r="BR1" s="5" t="s">
        <v>69</v>
      </c>
      <c r="BS1" s="5" t="s">
        <v>70</v>
      </c>
      <c r="BT1" s="5" t="s">
        <v>71</v>
      </c>
      <c r="BU1" s="5" t="s">
        <v>72</v>
      </c>
      <c r="BV1" s="5" t="s">
        <v>73</v>
      </c>
      <c r="BW1" s="5" t="s">
        <v>74</v>
      </c>
      <c r="BX1" s="5" t="s">
        <v>75</v>
      </c>
      <c r="BY1" s="5" t="s">
        <v>76</v>
      </c>
      <c r="BZ1" s="5" t="s">
        <v>77</v>
      </c>
      <c r="CA1" s="5" t="s">
        <v>78</v>
      </c>
      <c r="CB1" s="5" t="s">
        <v>79</v>
      </c>
      <c r="CC1" s="5" t="s">
        <v>80</v>
      </c>
      <c r="CD1" s="5" t="s">
        <v>81</v>
      </c>
    </row>
    <row r="2" s="1" customFormat="1" spans="1:82">
      <c r="A2" s="1" t="s">
        <v>82</v>
      </c>
      <c r="B2" s="3" t="s">
        <v>83</v>
      </c>
      <c r="C2" s="3" t="s">
        <v>84</v>
      </c>
      <c r="D2" s="3">
        <v>3</v>
      </c>
      <c r="E2" s="3">
        <v>1</v>
      </c>
      <c r="F2" s="3" t="s">
        <v>85</v>
      </c>
      <c r="G2" s="3" t="s">
        <v>86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15629.75</v>
      </c>
      <c r="AF2" s="6">
        <v>0</v>
      </c>
      <c r="AG2" s="6">
        <v>0</v>
      </c>
      <c r="AH2" s="6">
        <v>0</v>
      </c>
      <c r="AI2" s="6">
        <v>0</v>
      </c>
      <c r="AJ2" s="6">
        <v>41819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115376.47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0</v>
      </c>
      <c r="BR2" s="6">
        <v>0</v>
      </c>
      <c r="BS2" s="6">
        <v>0</v>
      </c>
      <c r="BT2" s="6">
        <v>0</v>
      </c>
      <c r="BU2" s="6">
        <v>0</v>
      </c>
      <c r="BV2" s="6">
        <v>0</v>
      </c>
      <c r="BW2" s="6">
        <v>0</v>
      </c>
      <c r="BX2" s="6">
        <v>0</v>
      </c>
      <c r="BY2" s="6">
        <v>0</v>
      </c>
      <c r="BZ2" s="6">
        <v>0</v>
      </c>
      <c r="CA2" s="6">
        <v>0</v>
      </c>
      <c r="CB2" s="6">
        <v>0</v>
      </c>
      <c r="CC2" s="6">
        <v>0</v>
      </c>
      <c r="CD2" s="6">
        <v>0</v>
      </c>
    </row>
    <row r="3" s="1" customFormat="1" spans="1:82">
      <c r="A3" s="1" t="s">
        <v>87</v>
      </c>
      <c r="B3" s="3" t="s">
        <v>83</v>
      </c>
      <c r="C3" s="3" t="s">
        <v>84</v>
      </c>
      <c r="D3" s="3">
        <v>3</v>
      </c>
      <c r="E3" s="3">
        <v>2</v>
      </c>
      <c r="F3" s="3" t="s">
        <v>85</v>
      </c>
      <c r="G3" s="3" t="s">
        <v>86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47311.25</v>
      </c>
      <c r="AF3" s="6">
        <v>0</v>
      </c>
      <c r="AG3" s="6">
        <v>0</v>
      </c>
      <c r="AH3" s="6">
        <v>0</v>
      </c>
      <c r="AI3" s="6">
        <v>0</v>
      </c>
      <c r="AJ3" s="6">
        <v>27501.77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0</v>
      </c>
      <c r="AR3" s="6">
        <v>0</v>
      </c>
      <c r="AS3" s="6">
        <v>0</v>
      </c>
      <c r="AT3" s="6">
        <v>12.438</v>
      </c>
      <c r="AU3" s="6">
        <v>0</v>
      </c>
      <c r="AV3" s="6">
        <v>0</v>
      </c>
      <c r="AW3" s="6">
        <v>0</v>
      </c>
      <c r="AX3" s="6">
        <v>0</v>
      </c>
      <c r="AY3" s="6">
        <v>0</v>
      </c>
      <c r="AZ3" s="6">
        <v>0</v>
      </c>
      <c r="BA3" s="6">
        <v>0</v>
      </c>
      <c r="BB3" s="6">
        <v>0</v>
      </c>
      <c r="BC3" s="6">
        <v>0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6">
        <v>0</v>
      </c>
      <c r="BT3" s="6">
        <v>0</v>
      </c>
      <c r="BU3" s="6">
        <v>0</v>
      </c>
      <c r="BV3" s="6">
        <v>0</v>
      </c>
      <c r="BW3" s="6">
        <v>0</v>
      </c>
      <c r="BX3" s="6">
        <v>0</v>
      </c>
      <c r="BY3" s="6">
        <v>0</v>
      </c>
      <c r="BZ3" s="6">
        <v>0</v>
      </c>
      <c r="CA3" s="6">
        <v>0</v>
      </c>
      <c r="CB3" s="6">
        <v>0</v>
      </c>
      <c r="CC3" s="6">
        <v>0</v>
      </c>
      <c r="CD3" s="6">
        <v>0</v>
      </c>
    </row>
    <row r="4" s="1" customFormat="1" spans="1:82">
      <c r="A4" s="1" t="s">
        <v>88</v>
      </c>
      <c r="B4" s="3" t="s">
        <v>83</v>
      </c>
      <c r="C4" s="3" t="s">
        <v>84</v>
      </c>
      <c r="D4" s="3">
        <v>3</v>
      </c>
      <c r="E4" s="3">
        <v>3</v>
      </c>
      <c r="F4" s="3" t="s">
        <v>85</v>
      </c>
      <c r="G4" s="3" t="s">
        <v>86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129326.01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0</v>
      </c>
      <c r="BR4" s="6">
        <v>0</v>
      </c>
      <c r="BS4" s="6">
        <v>0</v>
      </c>
      <c r="BT4" s="6">
        <v>0</v>
      </c>
      <c r="BU4" s="6">
        <v>0</v>
      </c>
      <c r="BV4" s="6">
        <v>0</v>
      </c>
      <c r="BW4" s="6">
        <v>0</v>
      </c>
      <c r="BX4" s="6">
        <v>0</v>
      </c>
      <c r="BY4" s="6">
        <v>0</v>
      </c>
      <c r="BZ4" s="6">
        <v>0</v>
      </c>
      <c r="CA4" s="6">
        <v>0</v>
      </c>
      <c r="CB4" s="6">
        <v>0</v>
      </c>
      <c r="CC4" s="6">
        <v>0</v>
      </c>
      <c r="CD4" s="6">
        <v>0</v>
      </c>
    </row>
    <row r="5" s="1" customFormat="1" spans="1:82">
      <c r="A5" s="1" t="s">
        <v>89</v>
      </c>
      <c r="B5" s="3" t="s">
        <v>83</v>
      </c>
      <c r="C5" s="3" t="s">
        <v>84</v>
      </c>
      <c r="D5" s="3">
        <v>3</v>
      </c>
      <c r="E5" s="3">
        <v>4</v>
      </c>
      <c r="F5" s="3" t="s">
        <v>85</v>
      </c>
      <c r="G5" s="3" t="s">
        <v>86</v>
      </c>
      <c r="H5" s="6">
        <v>0</v>
      </c>
      <c r="I5" s="6">
        <v>0</v>
      </c>
      <c r="J5" s="6">
        <v>0</v>
      </c>
      <c r="K5" s="6">
        <v>189381.45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222183.36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  <c r="BS5" s="6">
        <v>0</v>
      </c>
      <c r="BT5" s="6">
        <v>0</v>
      </c>
      <c r="BU5" s="6">
        <v>0</v>
      </c>
      <c r="BV5" s="6">
        <v>0</v>
      </c>
      <c r="BW5" s="6">
        <v>0</v>
      </c>
      <c r="BX5" s="6">
        <v>0</v>
      </c>
      <c r="BY5" s="6">
        <v>0</v>
      </c>
      <c r="BZ5" s="6">
        <v>0</v>
      </c>
      <c r="CA5" s="6">
        <v>0</v>
      </c>
      <c r="CB5" s="6">
        <v>0</v>
      </c>
      <c r="CC5" s="6">
        <v>0</v>
      </c>
      <c r="CD5" s="6">
        <v>0</v>
      </c>
    </row>
    <row r="6" s="1" customFormat="1" spans="1:82">
      <c r="A6" s="1" t="s">
        <v>90</v>
      </c>
      <c r="B6" s="3" t="s">
        <v>83</v>
      </c>
      <c r="C6" s="3" t="s">
        <v>84</v>
      </c>
      <c r="D6" s="3">
        <v>3</v>
      </c>
      <c r="E6" s="3">
        <v>5</v>
      </c>
      <c r="F6" s="3" t="s">
        <v>85</v>
      </c>
      <c r="G6" s="3" t="s">
        <v>86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149434.15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0</v>
      </c>
      <c r="BQ6" s="6">
        <v>0</v>
      </c>
      <c r="BR6" s="6">
        <v>0</v>
      </c>
      <c r="BS6" s="6">
        <v>0</v>
      </c>
      <c r="BT6" s="6">
        <v>0</v>
      </c>
      <c r="BU6" s="6">
        <v>0</v>
      </c>
      <c r="BV6" s="6">
        <v>0</v>
      </c>
      <c r="BW6" s="6">
        <v>0</v>
      </c>
      <c r="BX6" s="6">
        <v>0</v>
      </c>
      <c r="BY6" s="6">
        <v>0</v>
      </c>
      <c r="BZ6" s="6">
        <v>0</v>
      </c>
      <c r="CA6" s="6">
        <v>0</v>
      </c>
      <c r="CB6" s="6">
        <v>0</v>
      </c>
      <c r="CC6" s="6">
        <v>0</v>
      </c>
      <c r="CD6" s="6">
        <v>0</v>
      </c>
    </row>
    <row r="7" s="1" customFormat="1" spans="1:82">
      <c r="A7" s="1" t="s">
        <v>91</v>
      </c>
      <c r="B7" s="3" t="s">
        <v>83</v>
      </c>
      <c r="C7" s="3" t="s">
        <v>84</v>
      </c>
      <c r="D7" s="3">
        <v>3</v>
      </c>
      <c r="E7" s="3">
        <v>6</v>
      </c>
      <c r="F7" s="3" t="s">
        <v>85</v>
      </c>
      <c r="G7" s="3" t="s">
        <v>86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0</v>
      </c>
      <c r="BS7" s="6">
        <v>0</v>
      </c>
      <c r="BT7" s="6">
        <v>0</v>
      </c>
      <c r="BU7" s="6">
        <v>0</v>
      </c>
      <c r="BV7" s="6">
        <v>0</v>
      </c>
      <c r="BW7" s="6">
        <v>0</v>
      </c>
      <c r="BX7" s="6">
        <v>0</v>
      </c>
      <c r="BY7" s="6">
        <v>0</v>
      </c>
      <c r="BZ7" s="6">
        <v>0</v>
      </c>
      <c r="CA7" s="6">
        <v>0</v>
      </c>
      <c r="CB7" s="6">
        <v>0</v>
      </c>
      <c r="CC7" s="6">
        <v>0</v>
      </c>
      <c r="CD7" s="6">
        <v>0</v>
      </c>
    </row>
    <row r="8" s="1" customFormat="1" spans="1:82">
      <c r="A8" s="1" t="s">
        <v>92</v>
      </c>
      <c r="B8" s="3" t="s">
        <v>83</v>
      </c>
      <c r="C8" s="3" t="s">
        <v>84</v>
      </c>
      <c r="D8" s="3">
        <v>3</v>
      </c>
      <c r="E8" s="3">
        <v>7</v>
      </c>
      <c r="F8" s="3" t="s">
        <v>85</v>
      </c>
      <c r="G8" s="3" t="s">
        <v>86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43670.36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90504.2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6">
        <v>0</v>
      </c>
      <c r="BV8" s="6">
        <v>0</v>
      </c>
      <c r="BW8" s="6">
        <v>0</v>
      </c>
      <c r="BX8" s="6">
        <v>0</v>
      </c>
      <c r="BY8" s="6">
        <v>0</v>
      </c>
      <c r="BZ8" s="6">
        <v>0</v>
      </c>
      <c r="CA8" s="6">
        <v>0</v>
      </c>
      <c r="CB8" s="6">
        <v>0</v>
      </c>
      <c r="CC8" s="6">
        <v>0</v>
      </c>
      <c r="CD8" s="6">
        <v>0</v>
      </c>
    </row>
    <row r="9" s="1" customFormat="1" spans="1:82">
      <c r="A9" s="1" t="s">
        <v>93</v>
      </c>
      <c r="B9" s="3" t="s">
        <v>83</v>
      </c>
      <c r="C9" s="3" t="s">
        <v>84</v>
      </c>
      <c r="D9" s="3">
        <v>3</v>
      </c>
      <c r="E9" s="3">
        <v>8</v>
      </c>
      <c r="F9" s="3" t="s">
        <v>85</v>
      </c>
      <c r="G9" s="3" t="s">
        <v>94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229093.75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824847.92</v>
      </c>
      <c r="AX9" s="6">
        <v>0</v>
      </c>
      <c r="AY9" s="6">
        <v>0</v>
      </c>
      <c r="AZ9" s="6">
        <v>573686.12</v>
      </c>
      <c r="BA9" s="6">
        <v>0</v>
      </c>
      <c r="BB9" s="6">
        <v>0</v>
      </c>
      <c r="BC9" s="6">
        <v>699584.54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6">
        <v>0</v>
      </c>
      <c r="BV9" s="6">
        <v>0</v>
      </c>
      <c r="BW9" s="6">
        <v>0</v>
      </c>
      <c r="BX9" s="6">
        <v>0</v>
      </c>
      <c r="BY9" s="6">
        <v>0</v>
      </c>
      <c r="BZ9" s="6">
        <v>0</v>
      </c>
      <c r="CA9" s="6">
        <v>0</v>
      </c>
      <c r="CB9" s="6">
        <v>0</v>
      </c>
      <c r="CC9" s="6">
        <v>0</v>
      </c>
      <c r="CD9" s="6">
        <v>0</v>
      </c>
    </row>
    <row r="10" s="1" customFormat="1" spans="1:82">
      <c r="A10" s="1" t="s">
        <v>95</v>
      </c>
      <c r="B10" s="3" t="s">
        <v>83</v>
      </c>
      <c r="C10" s="3" t="s">
        <v>84</v>
      </c>
      <c r="D10" s="3">
        <v>3</v>
      </c>
      <c r="E10" s="3">
        <v>9</v>
      </c>
      <c r="F10" s="3" t="s">
        <v>85</v>
      </c>
      <c r="G10" s="3" t="s">
        <v>94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51136.61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0</v>
      </c>
      <c r="CA10" s="6">
        <v>0</v>
      </c>
      <c r="CB10" s="6">
        <v>0</v>
      </c>
      <c r="CC10" s="6">
        <v>0</v>
      </c>
      <c r="CD10" s="6">
        <v>0</v>
      </c>
    </row>
    <row r="11" s="1" customFormat="1" spans="1:82">
      <c r="A11" s="1" t="s">
        <v>96</v>
      </c>
      <c r="B11" s="3" t="s">
        <v>83</v>
      </c>
      <c r="C11" s="3" t="s">
        <v>84</v>
      </c>
      <c r="D11" s="3">
        <v>3</v>
      </c>
      <c r="E11" s="3">
        <v>10</v>
      </c>
      <c r="F11" s="3" t="s">
        <v>85</v>
      </c>
      <c r="G11" s="3" t="s">
        <v>94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0</v>
      </c>
      <c r="BZ11" s="6">
        <v>0</v>
      </c>
      <c r="CA11" s="6">
        <v>0</v>
      </c>
      <c r="CB11" s="6">
        <v>0</v>
      </c>
      <c r="CC11" s="6">
        <v>0</v>
      </c>
      <c r="CD11" s="6">
        <v>0</v>
      </c>
    </row>
    <row r="12" s="1" customFormat="1" spans="1:82">
      <c r="A12" s="1" t="s">
        <v>97</v>
      </c>
      <c r="B12" s="3" t="s">
        <v>83</v>
      </c>
      <c r="C12" s="3" t="s">
        <v>84</v>
      </c>
      <c r="D12" s="3">
        <v>3</v>
      </c>
      <c r="E12" s="3">
        <v>11</v>
      </c>
      <c r="F12" s="3" t="s">
        <v>85</v>
      </c>
      <c r="G12" s="3" t="s">
        <v>94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43409.43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0</v>
      </c>
      <c r="CD12" s="6">
        <v>0</v>
      </c>
    </row>
    <row r="13" s="1" customFormat="1" spans="1:82">
      <c r="A13" s="1" t="s">
        <v>98</v>
      </c>
      <c r="B13" s="3" t="s">
        <v>83</v>
      </c>
      <c r="C13" s="3" t="s">
        <v>84</v>
      </c>
      <c r="D13" s="3">
        <v>3</v>
      </c>
      <c r="E13" s="3">
        <v>12</v>
      </c>
      <c r="F13" s="3" t="s">
        <v>85</v>
      </c>
      <c r="G13" s="3" t="s">
        <v>99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>
        <v>0</v>
      </c>
    </row>
    <row r="14" s="1" customFormat="1" spans="1:82">
      <c r="A14" s="1" t="s">
        <v>100</v>
      </c>
      <c r="B14" s="3" t="s">
        <v>83</v>
      </c>
      <c r="C14" s="3" t="s">
        <v>84</v>
      </c>
      <c r="D14" s="3">
        <v>3</v>
      </c>
      <c r="E14" s="3">
        <v>13</v>
      </c>
      <c r="F14" s="3" t="s">
        <v>85</v>
      </c>
      <c r="G14" s="3" t="s">
        <v>99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6">
        <v>0</v>
      </c>
    </row>
    <row r="15" s="1" customFormat="1" spans="1:82">
      <c r="A15" s="1" t="s">
        <v>101</v>
      </c>
      <c r="B15" s="3" t="s">
        <v>83</v>
      </c>
      <c r="C15" s="3" t="s">
        <v>84</v>
      </c>
      <c r="D15" s="3">
        <v>3</v>
      </c>
      <c r="E15" s="3">
        <v>14</v>
      </c>
      <c r="F15" s="3" t="s">
        <v>85</v>
      </c>
      <c r="G15" s="3" t="s">
        <v>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16853.89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</row>
    <row r="16" s="1" customFormat="1" spans="1:82">
      <c r="A16" s="1" t="s">
        <v>102</v>
      </c>
      <c r="B16" s="3" t="s">
        <v>83</v>
      </c>
      <c r="C16" s="3" t="s">
        <v>84</v>
      </c>
      <c r="D16" s="3">
        <v>3</v>
      </c>
      <c r="E16" s="3">
        <v>15</v>
      </c>
      <c r="F16" s="3" t="s">
        <v>85</v>
      </c>
      <c r="G16" s="3" t="s">
        <v>99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6">
        <v>0</v>
      </c>
    </row>
    <row r="17" s="1" customFormat="1" spans="1:82">
      <c r="A17" s="1" t="s">
        <v>103</v>
      </c>
      <c r="B17" s="3" t="s">
        <v>83</v>
      </c>
      <c r="C17" s="3" t="s">
        <v>84</v>
      </c>
      <c r="D17" s="3">
        <v>3</v>
      </c>
      <c r="E17" s="3">
        <v>16</v>
      </c>
      <c r="F17" s="3" t="s">
        <v>85</v>
      </c>
      <c r="G17" s="3" t="s">
        <v>104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>
        <v>0</v>
      </c>
    </row>
    <row r="18" s="1" customFormat="1" spans="1:82">
      <c r="A18" s="1" t="s">
        <v>105</v>
      </c>
      <c r="B18" s="3" t="s">
        <v>83</v>
      </c>
      <c r="C18" s="3" t="s">
        <v>84</v>
      </c>
      <c r="D18" s="3">
        <v>3</v>
      </c>
      <c r="E18" s="3">
        <v>17</v>
      </c>
      <c r="F18" s="3" t="s">
        <v>85</v>
      </c>
      <c r="G18" s="3" t="s">
        <v>104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6">
        <v>0</v>
      </c>
    </row>
    <row r="19" s="1" customFormat="1" spans="1:82">
      <c r="A19" s="1" t="s">
        <v>106</v>
      </c>
      <c r="B19" s="3" t="s">
        <v>83</v>
      </c>
      <c r="C19" s="3" t="s">
        <v>84</v>
      </c>
      <c r="D19" s="3">
        <v>3</v>
      </c>
      <c r="E19" s="3">
        <v>18</v>
      </c>
      <c r="F19" s="3" t="s">
        <v>85</v>
      </c>
      <c r="G19" s="3" t="s">
        <v>104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</row>
    <row r="20" s="1" customFormat="1" spans="1:82">
      <c r="A20" s="1" t="s">
        <v>107</v>
      </c>
      <c r="B20" s="3" t="s">
        <v>83</v>
      </c>
      <c r="C20" s="3" t="s">
        <v>84</v>
      </c>
      <c r="D20" s="3">
        <v>3</v>
      </c>
      <c r="E20" s="3">
        <v>19</v>
      </c>
      <c r="F20" s="3" t="s">
        <v>85</v>
      </c>
      <c r="G20" s="3" t="s">
        <v>104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13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13">
        <v>0</v>
      </c>
      <c r="AP20" s="13">
        <v>0</v>
      </c>
      <c r="AQ20" s="13">
        <v>0</v>
      </c>
      <c r="AR20" s="6">
        <v>0</v>
      </c>
      <c r="AS20" s="6">
        <v>0</v>
      </c>
      <c r="AT20" s="13">
        <v>0</v>
      </c>
      <c r="AU20" s="6">
        <v>0</v>
      </c>
      <c r="AV20" s="13">
        <v>0</v>
      </c>
      <c r="AW20" s="13">
        <v>0</v>
      </c>
      <c r="AX20" s="13">
        <v>0</v>
      </c>
      <c r="AY20" s="13">
        <v>0</v>
      </c>
      <c r="AZ20" s="6">
        <v>0</v>
      </c>
      <c r="BA20" s="6">
        <v>0</v>
      </c>
      <c r="BB20" s="6">
        <v>0</v>
      </c>
      <c r="BC20" s="13">
        <v>0</v>
      </c>
      <c r="BD20" s="6">
        <v>0</v>
      </c>
      <c r="BE20" s="13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13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>
        <v>0</v>
      </c>
    </row>
    <row r="21" s="1" customFormat="1" spans="1:82">
      <c r="A21" s="1" t="s">
        <v>108</v>
      </c>
      <c r="B21" s="3" t="s">
        <v>83</v>
      </c>
      <c r="C21" s="3" t="s">
        <v>84</v>
      </c>
      <c r="D21" s="3">
        <v>3</v>
      </c>
      <c r="E21" s="3">
        <v>20</v>
      </c>
      <c r="F21" s="3" t="s">
        <v>85</v>
      </c>
      <c r="G21" s="3" t="s">
        <v>104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13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13">
        <v>0</v>
      </c>
      <c r="AP21" s="13">
        <v>0</v>
      </c>
      <c r="AQ21" s="13">
        <v>265400.75</v>
      </c>
      <c r="AR21" s="6">
        <v>0</v>
      </c>
      <c r="AS21" s="6">
        <v>0</v>
      </c>
      <c r="AT21" s="13">
        <v>0</v>
      </c>
      <c r="AU21" s="6">
        <v>0</v>
      </c>
      <c r="AV21" s="13">
        <v>0</v>
      </c>
      <c r="AW21" s="13">
        <v>0</v>
      </c>
      <c r="AX21" s="13">
        <v>0</v>
      </c>
      <c r="AY21" s="13">
        <v>0</v>
      </c>
      <c r="AZ21" s="6">
        <v>0</v>
      </c>
      <c r="BA21" s="6">
        <v>0</v>
      </c>
      <c r="BB21" s="6">
        <v>0</v>
      </c>
      <c r="BC21" s="13">
        <v>0</v>
      </c>
      <c r="BD21" s="6">
        <v>0</v>
      </c>
      <c r="BE21" s="13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13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13">
        <v>279493.69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0</v>
      </c>
      <c r="CA21" s="6">
        <v>0</v>
      </c>
      <c r="CB21" s="6">
        <v>0</v>
      </c>
      <c r="CC21" s="6">
        <v>0</v>
      </c>
      <c r="CD21" s="6">
        <v>0</v>
      </c>
    </row>
    <row r="22" s="1" customFormat="1" spans="1:82">
      <c r="A22" s="1" t="s">
        <v>109</v>
      </c>
      <c r="B22" s="3" t="s">
        <v>83</v>
      </c>
      <c r="C22" s="3" t="s">
        <v>84</v>
      </c>
      <c r="D22" s="3">
        <v>4</v>
      </c>
      <c r="E22" s="3">
        <v>21</v>
      </c>
      <c r="F22" s="3" t="s">
        <v>110</v>
      </c>
      <c r="G22" s="7" t="s">
        <v>111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</row>
    <row r="23" s="1" customFormat="1" spans="1:82">
      <c r="A23" s="1" t="s">
        <v>112</v>
      </c>
      <c r="B23" s="3" t="s">
        <v>83</v>
      </c>
      <c r="C23" s="3" t="s">
        <v>84</v>
      </c>
      <c r="D23" s="3">
        <v>4</v>
      </c>
      <c r="E23" s="3">
        <v>22</v>
      </c>
      <c r="F23" s="3" t="s">
        <v>110</v>
      </c>
      <c r="G23" s="7" t="s">
        <v>111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309875.47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</row>
    <row r="24" s="1" customFormat="1" spans="1:82">
      <c r="A24" s="1" t="s">
        <v>113</v>
      </c>
      <c r="B24" s="3" t="s">
        <v>83</v>
      </c>
      <c r="C24" s="3" t="s">
        <v>84</v>
      </c>
      <c r="D24" s="3">
        <v>4</v>
      </c>
      <c r="E24" s="3">
        <v>23</v>
      </c>
      <c r="F24" s="3" t="s">
        <v>110</v>
      </c>
      <c r="G24" s="7" t="s">
        <v>111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13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6">
        <v>0</v>
      </c>
    </row>
    <row r="25" s="1" customFormat="1" spans="1:82">
      <c r="A25" s="1" t="s">
        <v>114</v>
      </c>
      <c r="B25" s="3" t="s">
        <v>83</v>
      </c>
      <c r="C25" s="3" t="s">
        <v>84</v>
      </c>
      <c r="D25" s="3">
        <v>4</v>
      </c>
      <c r="E25" s="3">
        <v>24</v>
      </c>
      <c r="F25" s="3" t="s">
        <v>110</v>
      </c>
      <c r="G25" s="7" t="s">
        <v>111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13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0</v>
      </c>
      <c r="BM25" s="6">
        <v>0</v>
      </c>
      <c r="BN25" s="6">
        <v>0</v>
      </c>
      <c r="BO25" s="6">
        <v>0</v>
      </c>
      <c r="BP25" s="6">
        <v>0</v>
      </c>
      <c r="BQ25" s="6"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6">
        <v>0</v>
      </c>
    </row>
    <row r="26" s="1" customFormat="1" spans="1:82">
      <c r="A26" s="1" t="s">
        <v>115</v>
      </c>
      <c r="B26" s="3" t="s">
        <v>83</v>
      </c>
      <c r="C26" s="3" t="s">
        <v>84</v>
      </c>
      <c r="D26" s="3">
        <v>4</v>
      </c>
      <c r="E26" s="3">
        <v>25</v>
      </c>
      <c r="F26" s="3" t="s">
        <v>110</v>
      </c>
      <c r="G26" s="7" t="s">
        <v>111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0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0</v>
      </c>
      <c r="CA26" s="6">
        <v>0</v>
      </c>
      <c r="CB26" s="6">
        <v>0</v>
      </c>
      <c r="CC26" s="6">
        <v>0</v>
      </c>
      <c r="CD26" s="6">
        <v>0</v>
      </c>
    </row>
    <row r="27" s="1" customFormat="1" spans="1:82">
      <c r="A27" s="1" t="s">
        <v>116</v>
      </c>
      <c r="B27" s="3" t="s">
        <v>83</v>
      </c>
      <c r="C27" s="3" t="s">
        <v>84</v>
      </c>
      <c r="D27" s="3">
        <v>4</v>
      </c>
      <c r="E27" s="3">
        <v>26</v>
      </c>
      <c r="F27" s="3" t="s">
        <v>110</v>
      </c>
      <c r="G27" s="7" t="s">
        <v>111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13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0</v>
      </c>
      <c r="BZ27" s="6">
        <v>0</v>
      </c>
      <c r="CA27" s="6">
        <v>0</v>
      </c>
      <c r="CB27" s="6">
        <v>0</v>
      </c>
      <c r="CC27" s="6">
        <v>0</v>
      </c>
      <c r="CD27" s="6">
        <v>0</v>
      </c>
    </row>
    <row r="28" s="1" customFormat="1" spans="1:82">
      <c r="A28" s="1" t="s">
        <v>117</v>
      </c>
      <c r="B28" s="3" t="s">
        <v>83</v>
      </c>
      <c r="C28" s="3" t="s">
        <v>84</v>
      </c>
      <c r="D28" s="3">
        <v>4</v>
      </c>
      <c r="E28" s="3">
        <v>27</v>
      </c>
      <c r="F28" s="3" t="s">
        <v>110</v>
      </c>
      <c r="G28" s="7" t="s">
        <v>111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13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</v>
      </c>
      <c r="BS28" s="6">
        <v>0</v>
      </c>
      <c r="BT28" s="6">
        <v>0</v>
      </c>
      <c r="BU28" s="6">
        <v>0</v>
      </c>
      <c r="BV28" s="6">
        <v>0</v>
      </c>
      <c r="BW28" s="6">
        <v>0</v>
      </c>
      <c r="BX28" s="6">
        <v>0</v>
      </c>
      <c r="BY28" s="6">
        <v>0</v>
      </c>
      <c r="BZ28" s="6">
        <v>0</v>
      </c>
      <c r="CA28" s="6">
        <v>0</v>
      </c>
      <c r="CB28" s="6">
        <v>0</v>
      </c>
      <c r="CC28" s="6">
        <v>0</v>
      </c>
      <c r="CD28" s="6">
        <v>0</v>
      </c>
    </row>
    <row r="29" s="1" customFormat="1" spans="1:82">
      <c r="A29" s="1" t="s">
        <v>118</v>
      </c>
      <c r="B29" s="3" t="s">
        <v>83</v>
      </c>
      <c r="C29" s="3" t="s">
        <v>84</v>
      </c>
      <c r="D29" s="3">
        <v>4</v>
      </c>
      <c r="E29" s="3">
        <v>28</v>
      </c>
      <c r="F29" s="3" t="s">
        <v>110</v>
      </c>
      <c r="G29" s="7" t="s">
        <v>111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13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0</v>
      </c>
      <c r="BR29" s="6">
        <v>0</v>
      </c>
      <c r="BS29" s="6">
        <v>0</v>
      </c>
      <c r="BT29" s="6">
        <v>0</v>
      </c>
      <c r="BU29" s="6">
        <v>0</v>
      </c>
      <c r="BV29" s="6">
        <v>0</v>
      </c>
      <c r="BW29" s="6">
        <v>0</v>
      </c>
      <c r="BX29" s="6">
        <v>0</v>
      </c>
      <c r="BY29" s="6">
        <v>0</v>
      </c>
      <c r="BZ29" s="6">
        <v>0</v>
      </c>
      <c r="CA29" s="6">
        <v>0</v>
      </c>
      <c r="CB29" s="6">
        <v>0</v>
      </c>
      <c r="CC29" s="6">
        <v>0</v>
      </c>
      <c r="CD29" s="6">
        <v>0</v>
      </c>
    </row>
    <row r="30" s="1" customFormat="1" spans="1:82">
      <c r="A30" s="1" t="s">
        <v>119</v>
      </c>
      <c r="B30" s="3" t="s">
        <v>83</v>
      </c>
      <c r="C30" s="3" t="s">
        <v>84</v>
      </c>
      <c r="D30" s="3">
        <v>4</v>
      </c>
      <c r="E30" s="3">
        <v>29</v>
      </c>
      <c r="F30" s="3" t="s">
        <v>110</v>
      </c>
      <c r="G30" s="7" t="s">
        <v>111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13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</v>
      </c>
      <c r="BR30" s="6">
        <v>0</v>
      </c>
      <c r="BS30" s="6">
        <v>0</v>
      </c>
      <c r="BT30" s="6">
        <v>0</v>
      </c>
      <c r="BU30" s="6">
        <v>0</v>
      </c>
      <c r="BV30" s="6">
        <v>0</v>
      </c>
      <c r="BW30" s="6">
        <v>0</v>
      </c>
      <c r="BX30" s="6">
        <v>0</v>
      </c>
      <c r="BY30" s="6">
        <v>0</v>
      </c>
      <c r="BZ30" s="6">
        <v>0</v>
      </c>
      <c r="CA30" s="6">
        <v>0</v>
      </c>
      <c r="CB30" s="6">
        <v>0</v>
      </c>
      <c r="CC30" s="6">
        <v>0</v>
      </c>
      <c r="CD30" s="6">
        <v>0</v>
      </c>
    </row>
    <row r="31" s="1" customFormat="1" spans="1:82">
      <c r="A31" s="1" t="s">
        <v>120</v>
      </c>
      <c r="B31" s="3" t="s">
        <v>83</v>
      </c>
      <c r="C31" s="3" t="s">
        <v>84</v>
      </c>
      <c r="D31" s="3">
        <v>4</v>
      </c>
      <c r="E31" s="3">
        <v>30</v>
      </c>
      <c r="F31" s="3" t="s">
        <v>110</v>
      </c>
      <c r="G31" s="7" t="s">
        <v>111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13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  <c r="BT31" s="6">
        <v>0</v>
      </c>
      <c r="BU31" s="6">
        <v>0</v>
      </c>
      <c r="BV31" s="6">
        <v>0</v>
      </c>
      <c r="BW31" s="6">
        <v>0</v>
      </c>
      <c r="BX31" s="6">
        <v>0</v>
      </c>
      <c r="BY31" s="6">
        <v>0</v>
      </c>
      <c r="BZ31" s="6">
        <v>0</v>
      </c>
      <c r="CA31" s="6">
        <v>0</v>
      </c>
      <c r="CB31" s="6">
        <v>0</v>
      </c>
      <c r="CC31" s="6">
        <v>0</v>
      </c>
      <c r="CD31" s="6">
        <v>0</v>
      </c>
    </row>
    <row r="32" s="1" customFormat="1" spans="1:82">
      <c r="A32" s="1" t="s">
        <v>121</v>
      </c>
      <c r="B32" s="3" t="s">
        <v>83</v>
      </c>
      <c r="C32" s="3" t="s">
        <v>84</v>
      </c>
      <c r="D32" s="3">
        <v>4</v>
      </c>
      <c r="E32" s="3">
        <v>31</v>
      </c>
      <c r="F32" s="3" t="s">
        <v>110</v>
      </c>
      <c r="G32" s="7" t="s">
        <v>111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13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6">
        <v>0</v>
      </c>
      <c r="BT32" s="6">
        <v>0</v>
      </c>
      <c r="BU32" s="6">
        <v>0</v>
      </c>
      <c r="BV32" s="6">
        <v>0</v>
      </c>
      <c r="BW32" s="6">
        <v>0</v>
      </c>
      <c r="BX32" s="6">
        <v>0</v>
      </c>
      <c r="BY32" s="6">
        <v>0</v>
      </c>
      <c r="BZ32" s="6">
        <v>0</v>
      </c>
      <c r="CA32" s="6">
        <v>0</v>
      </c>
      <c r="CB32" s="6">
        <v>0</v>
      </c>
      <c r="CC32" s="6">
        <v>0</v>
      </c>
      <c r="CD32" s="6">
        <v>0</v>
      </c>
    </row>
    <row r="33" s="1" customFormat="1" spans="1:82">
      <c r="A33" s="1" t="s">
        <v>122</v>
      </c>
      <c r="B33" s="3" t="s">
        <v>83</v>
      </c>
      <c r="C33" s="3" t="s">
        <v>84</v>
      </c>
      <c r="D33" s="3">
        <v>4</v>
      </c>
      <c r="E33" s="3">
        <v>32</v>
      </c>
      <c r="F33" s="3" t="s">
        <v>110</v>
      </c>
      <c r="G33" s="7" t="s">
        <v>111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13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6">
        <v>0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>
        <v>0</v>
      </c>
    </row>
    <row r="34" s="1" customFormat="1" spans="1:82">
      <c r="A34" s="1" t="s">
        <v>123</v>
      </c>
      <c r="B34" s="3" t="s">
        <v>83</v>
      </c>
      <c r="C34" s="3" t="s">
        <v>84</v>
      </c>
      <c r="D34" s="3">
        <v>4</v>
      </c>
      <c r="E34" s="3">
        <v>33</v>
      </c>
      <c r="F34" s="3" t="s">
        <v>110</v>
      </c>
      <c r="G34" s="7" t="s">
        <v>111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13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6">
        <v>0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6">
        <v>0</v>
      </c>
    </row>
    <row r="35" s="1" customFormat="1" spans="1:82">
      <c r="A35" s="1" t="s">
        <v>124</v>
      </c>
      <c r="B35" s="3" t="s">
        <v>83</v>
      </c>
      <c r="C35" s="3" t="s">
        <v>84</v>
      </c>
      <c r="D35" s="3">
        <v>4</v>
      </c>
      <c r="E35" s="3">
        <v>34</v>
      </c>
      <c r="F35" s="3" t="s">
        <v>110</v>
      </c>
      <c r="G35" s="7" t="s">
        <v>111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13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6">
        <v>0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0</v>
      </c>
      <c r="CB35" s="6">
        <v>0</v>
      </c>
      <c r="CC35" s="6">
        <v>0</v>
      </c>
      <c r="CD35" s="6">
        <v>0</v>
      </c>
    </row>
    <row r="36" s="1" customFormat="1" spans="1:82">
      <c r="A36" s="1" t="s">
        <v>125</v>
      </c>
      <c r="B36" s="3" t="s">
        <v>83</v>
      </c>
      <c r="C36" s="3" t="s">
        <v>84</v>
      </c>
      <c r="D36" s="3">
        <v>4</v>
      </c>
      <c r="E36" s="3">
        <v>35</v>
      </c>
      <c r="F36" s="3" t="s">
        <v>110</v>
      </c>
      <c r="G36" s="7" t="s">
        <v>111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13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</v>
      </c>
      <c r="BQ36" s="6">
        <v>0</v>
      </c>
      <c r="BR36" s="6">
        <v>0</v>
      </c>
      <c r="BS36" s="6">
        <v>0</v>
      </c>
      <c r="BT36" s="6">
        <v>0</v>
      </c>
      <c r="BU36" s="6">
        <v>0</v>
      </c>
      <c r="BV36" s="6">
        <v>0</v>
      </c>
      <c r="BW36" s="6">
        <v>0</v>
      </c>
      <c r="BX36" s="6">
        <v>0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6">
        <v>0</v>
      </c>
    </row>
    <row r="37" s="1" customFormat="1" spans="1:82">
      <c r="A37" s="1" t="s">
        <v>126</v>
      </c>
      <c r="B37" s="3" t="s">
        <v>83</v>
      </c>
      <c r="C37" s="3" t="s">
        <v>84</v>
      </c>
      <c r="D37" s="3">
        <v>4</v>
      </c>
      <c r="E37" s="3">
        <v>36</v>
      </c>
      <c r="F37" s="3" t="s">
        <v>110</v>
      </c>
      <c r="G37" s="7" t="s">
        <v>111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130647.35</v>
      </c>
      <c r="AY37" s="13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  <c r="BS37" s="6">
        <v>0</v>
      </c>
      <c r="BT37" s="6">
        <v>0</v>
      </c>
      <c r="BU37" s="6">
        <v>0</v>
      </c>
      <c r="BV37" s="6">
        <v>0</v>
      </c>
      <c r="BW37" s="6">
        <v>0</v>
      </c>
      <c r="BX37" s="6">
        <v>0</v>
      </c>
      <c r="BY37" s="6">
        <v>0</v>
      </c>
      <c r="BZ37" s="6">
        <v>0</v>
      </c>
      <c r="CA37" s="6">
        <v>0</v>
      </c>
      <c r="CB37" s="6">
        <v>0</v>
      </c>
      <c r="CC37" s="6">
        <v>0</v>
      </c>
      <c r="CD37" s="6">
        <v>0</v>
      </c>
    </row>
    <row r="38" s="1" customFormat="1" spans="1:82">
      <c r="A38" s="1" t="s">
        <v>127</v>
      </c>
      <c r="B38" s="3" t="s">
        <v>83</v>
      </c>
      <c r="C38" s="3" t="s">
        <v>84</v>
      </c>
      <c r="D38" s="3">
        <v>4</v>
      </c>
      <c r="E38" s="3">
        <v>37</v>
      </c>
      <c r="F38" s="3" t="s">
        <v>110</v>
      </c>
      <c r="G38" s="7" t="s">
        <v>111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13">
        <v>197356.97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13">
        <v>0</v>
      </c>
      <c r="AP38" s="13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14">
        <v>0</v>
      </c>
      <c r="AZ38" s="6">
        <v>0</v>
      </c>
      <c r="BA38" s="14">
        <v>0</v>
      </c>
      <c r="BB38" s="6">
        <v>0</v>
      </c>
      <c r="BC38" s="14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0</v>
      </c>
      <c r="BR38" s="6">
        <v>0</v>
      </c>
      <c r="BS38" s="6">
        <v>0</v>
      </c>
      <c r="BT38" s="6">
        <v>0</v>
      </c>
      <c r="BU38" s="6">
        <v>0</v>
      </c>
      <c r="BV38" s="6">
        <v>0</v>
      </c>
      <c r="BW38" s="6">
        <v>0</v>
      </c>
      <c r="BX38" s="6">
        <v>0</v>
      </c>
      <c r="BY38" s="6">
        <v>0</v>
      </c>
      <c r="BZ38" s="6">
        <v>0</v>
      </c>
      <c r="CA38" s="6">
        <v>0</v>
      </c>
      <c r="CB38" s="6">
        <v>0</v>
      </c>
      <c r="CC38" s="6">
        <v>0</v>
      </c>
      <c r="CD38" s="6">
        <v>0</v>
      </c>
    </row>
    <row r="39" s="1" customFormat="1" spans="1:82">
      <c r="A39" s="1" t="s">
        <v>128</v>
      </c>
      <c r="B39" s="8" t="s">
        <v>129</v>
      </c>
      <c r="C39" s="3" t="s">
        <v>130</v>
      </c>
      <c r="D39" s="3">
        <v>3</v>
      </c>
      <c r="E39" s="3">
        <v>1</v>
      </c>
      <c r="F39" s="3" t="s">
        <v>85</v>
      </c>
      <c r="G39" s="3" t="s">
        <v>99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2407170.72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589371.16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6">
        <v>0</v>
      </c>
      <c r="BW39" s="6">
        <v>0</v>
      </c>
      <c r="BX39" s="6">
        <v>0</v>
      </c>
      <c r="BY39" s="6">
        <v>0</v>
      </c>
      <c r="BZ39" s="6">
        <v>0</v>
      </c>
      <c r="CA39" s="6">
        <v>0</v>
      </c>
      <c r="CB39" s="6">
        <v>0</v>
      </c>
      <c r="CC39" s="6">
        <v>0</v>
      </c>
      <c r="CD39" s="6">
        <v>0</v>
      </c>
    </row>
    <row r="40" s="1" customFormat="1" spans="1:82">
      <c r="A40" s="1" t="s">
        <v>131</v>
      </c>
      <c r="B40" s="8" t="s">
        <v>129</v>
      </c>
      <c r="C40" s="3" t="s">
        <v>130</v>
      </c>
      <c r="D40" s="3">
        <v>3</v>
      </c>
      <c r="E40" s="3">
        <v>2</v>
      </c>
      <c r="F40" s="3" t="s">
        <v>85</v>
      </c>
      <c r="G40" s="3" t="s">
        <v>99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75878.92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1471423.35</v>
      </c>
      <c r="AR40" s="6">
        <v>0</v>
      </c>
      <c r="AS40" s="6">
        <v>225086.48</v>
      </c>
      <c r="AT40" s="6">
        <v>475079.21</v>
      </c>
      <c r="AU40" s="6">
        <v>0</v>
      </c>
      <c r="AV40" s="6">
        <v>0</v>
      </c>
      <c r="AW40" s="6">
        <v>79566.62</v>
      </c>
      <c r="AX40" s="6">
        <v>0</v>
      </c>
      <c r="AY40" s="6">
        <v>0</v>
      </c>
      <c r="AZ40" s="6">
        <v>568261.06</v>
      </c>
      <c r="BA40" s="6">
        <v>0</v>
      </c>
      <c r="BB40" s="6">
        <v>0</v>
      </c>
      <c r="BC40" s="6">
        <v>2939306.52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6">
        <v>0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6">
        <v>0</v>
      </c>
    </row>
    <row r="41" s="1" customFormat="1" spans="1:82">
      <c r="A41" s="1" t="s">
        <v>132</v>
      </c>
      <c r="B41" s="8" t="s">
        <v>129</v>
      </c>
      <c r="C41" s="3" t="s">
        <v>130</v>
      </c>
      <c r="D41" s="3">
        <v>3</v>
      </c>
      <c r="E41" s="3">
        <v>3</v>
      </c>
      <c r="F41" s="3" t="s">
        <v>85</v>
      </c>
      <c r="G41" s="3" t="s">
        <v>99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37705.19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1458285.02</v>
      </c>
      <c r="AR41" s="6">
        <v>0</v>
      </c>
      <c r="AS41" s="6">
        <v>173011.12</v>
      </c>
      <c r="AT41" s="6">
        <v>0</v>
      </c>
      <c r="AU41" s="6">
        <v>0</v>
      </c>
      <c r="AV41" s="6">
        <v>0</v>
      </c>
      <c r="AW41" s="6">
        <v>41892.03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1061876.57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6">
        <v>0</v>
      </c>
    </row>
    <row r="42" s="1" customFormat="1" spans="1:82">
      <c r="A42" s="1" t="s">
        <v>133</v>
      </c>
      <c r="B42" s="8" t="s">
        <v>129</v>
      </c>
      <c r="C42" s="3" t="s">
        <v>130</v>
      </c>
      <c r="D42" s="3">
        <v>3</v>
      </c>
      <c r="E42" s="3">
        <v>4</v>
      </c>
      <c r="F42" s="3" t="s">
        <v>85</v>
      </c>
      <c r="G42" s="3" t="s">
        <v>99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2798002.01</v>
      </c>
      <c r="AR42" s="6">
        <v>0</v>
      </c>
      <c r="AS42" s="6">
        <v>311294.46</v>
      </c>
      <c r="AT42" s="6">
        <v>340115.64</v>
      </c>
      <c r="AU42" s="6">
        <v>0</v>
      </c>
      <c r="AV42" s="6">
        <v>0</v>
      </c>
      <c r="AW42" s="6">
        <v>47697.66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440248.52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6">
        <v>0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6">
        <v>0</v>
      </c>
      <c r="BY42" s="6">
        <v>0</v>
      </c>
      <c r="BZ42" s="6">
        <v>0</v>
      </c>
      <c r="CA42" s="6">
        <v>0</v>
      </c>
      <c r="CB42" s="6">
        <v>0</v>
      </c>
      <c r="CC42" s="6">
        <v>0</v>
      </c>
      <c r="CD42" s="6">
        <v>0</v>
      </c>
    </row>
    <row r="43" s="1" customFormat="1" spans="1:82">
      <c r="A43" s="1" t="s">
        <v>134</v>
      </c>
      <c r="B43" s="8" t="s">
        <v>129</v>
      </c>
      <c r="C43" s="3" t="s">
        <v>130</v>
      </c>
      <c r="D43" s="3">
        <v>3</v>
      </c>
      <c r="E43" s="3">
        <v>5</v>
      </c>
      <c r="F43" s="3" t="s">
        <v>85</v>
      </c>
      <c r="G43" s="3" t="s">
        <v>99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1578747.47</v>
      </c>
      <c r="AR43" s="6">
        <v>0</v>
      </c>
      <c r="AS43" s="6">
        <v>0</v>
      </c>
      <c r="AT43" s="6">
        <v>601351.66</v>
      </c>
      <c r="AU43" s="6">
        <v>0</v>
      </c>
      <c r="AV43" s="6">
        <v>0</v>
      </c>
      <c r="AW43" s="6">
        <v>109489.57</v>
      </c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285987.12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6">
        <v>0</v>
      </c>
      <c r="BQ43" s="6">
        <v>0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6">
        <v>0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6">
        <v>0</v>
      </c>
    </row>
    <row r="44" s="1" customFormat="1" spans="1:82">
      <c r="A44" s="1" t="s">
        <v>135</v>
      </c>
      <c r="B44" s="8" t="s">
        <v>129</v>
      </c>
      <c r="C44" s="3" t="s">
        <v>130</v>
      </c>
      <c r="D44" s="3">
        <v>4</v>
      </c>
      <c r="E44" s="3">
        <v>6</v>
      </c>
      <c r="F44" s="3" t="s">
        <v>110</v>
      </c>
      <c r="G44" s="7" t="s">
        <v>111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920505.88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13">
        <v>0</v>
      </c>
      <c r="AZ44" s="6">
        <v>0</v>
      </c>
      <c r="BA44" s="6">
        <v>121518.02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6">
        <v>0</v>
      </c>
    </row>
    <row r="45" customFormat="1" spans="1:82">
      <c r="A45" s="1" t="s">
        <v>136</v>
      </c>
      <c r="B45" s="8" t="s">
        <v>129</v>
      </c>
      <c r="C45" s="3" t="s">
        <v>130</v>
      </c>
      <c r="D45" s="3">
        <v>4</v>
      </c>
      <c r="E45" s="3">
        <v>7</v>
      </c>
      <c r="F45" s="3" t="s">
        <v>110</v>
      </c>
      <c r="G45" s="7" t="s">
        <v>111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743271.35</v>
      </c>
      <c r="AY45" s="13">
        <v>0</v>
      </c>
      <c r="AZ45" s="6">
        <v>0</v>
      </c>
      <c r="BA45" s="6">
        <v>803472.01</v>
      </c>
      <c r="BB45" s="6">
        <v>0</v>
      </c>
      <c r="BC45" s="6">
        <v>620211.69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6">
        <v>0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6">
        <v>0</v>
      </c>
    </row>
    <row r="46" s="1" customFormat="1" spans="1:82">
      <c r="A46" s="1" t="s">
        <v>137</v>
      </c>
      <c r="B46" s="8" t="s">
        <v>129</v>
      </c>
      <c r="C46" s="3" t="s">
        <v>130</v>
      </c>
      <c r="D46" s="3">
        <v>4</v>
      </c>
      <c r="E46" s="3">
        <v>8</v>
      </c>
      <c r="F46" s="3" t="s">
        <v>110</v>
      </c>
      <c r="G46" s="7" t="s">
        <v>111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6">
        <v>0</v>
      </c>
    </row>
    <row r="47" s="1" customFormat="1" spans="1:82">
      <c r="A47" s="1" t="s">
        <v>138</v>
      </c>
      <c r="B47" s="8" t="s">
        <v>129</v>
      </c>
      <c r="C47" s="3" t="s">
        <v>130</v>
      </c>
      <c r="D47" s="3">
        <v>4</v>
      </c>
      <c r="E47" s="3">
        <v>9</v>
      </c>
      <c r="F47" s="3" t="s">
        <v>110</v>
      </c>
      <c r="G47" s="7" t="s">
        <v>111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282450.15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1090743.96</v>
      </c>
      <c r="AV47" s="6">
        <v>0</v>
      </c>
      <c r="AW47" s="6">
        <v>0</v>
      </c>
      <c r="AX47" s="6">
        <v>182790.85</v>
      </c>
      <c r="AY47" s="13">
        <v>0</v>
      </c>
      <c r="AZ47" s="6">
        <v>0</v>
      </c>
      <c r="BA47" s="6">
        <v>2276687.13</v>
      </c>
      <c r="BB47" s="6">
        <v>0</v>
      </c>
      <c r="BC47" s="6">
        <v>4077286.58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6">
        <v>366930.33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6">
        <v>0</v>
      </c>
    </row>
    <row r="48" s="1" customFormat="1" spans="1:82">
      <c r="A48" s="1" t="s">
        <v>139</v>
      </c>
      <c r="B48" s="8" t="s">
        <v>129</v>
      </c>
      <c r="C48" s="3" t="s">
        <v>130</v>
      </c>
      <c r="D48" s="3">
        <v>4</v>
      </c>
      <c r="E48" s="3">
        <v>10</v>
      </c>
      <c r="F48" s="3" t="s">
        <v>110</v>
      </c>
      <c r="G48" s="7" t="s">
        <v>111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13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6">
        <v>0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6">
        <v>0</v>
      </c>
    </row>
    <row r="49" s="1" customFormat="1" spans="1:82">
      <c r="A49" s="1" t="s">
        <v>140</v>
      </c>
      <c r="B49" s="3" t="s">
        <v>129</v>
      </c>
      <c r="C49" s="3" t="s">
        <v>130</v>
      </c>
      <c r="D49" s="7">
        <v>5</v>
      </c>
      <c r="E49" s="7">
        <v>11</v>
      </c>
      <c r="F49" s="3" t="s">
        <v>85</v>
      </c>
      <c r="G49" s="3" t="s">
        <v>104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13">
        <v>164804.69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13">
        <v>0</v>
      </c>
      <c r="AP49" s="13">
        <v>0</v>
      </c>
      <c r="AQ49" s="13">
        <v>0</v>
      </c>
      <c r="AR49" s="6">
        <v>0</v>
      </c>
      <c r="AS49" s="6">
        <v>0</v>
      </c>
      <c r="AT49" s="13">
        <v>0</v>
      </c>
      <c r="AU49" s="6">
        <v>0</v>
      </c>
      <c r="AV49" s="13">
        <v>0</v>
      </c>
      <c r="AW49" s="13">
        <v>0</v>
      </c>
      <c r="AX49" s="13">
        <v>0</v>
      </c>
      <c r="AY49" s="13">
        <v>152473.59</v>
      </c>
      <c r="AZ49" s="6">
        <v>0</v>
      </c>
      <c r="BA49" s="6">
        <v>0</v>
      </c>
      <c r="BB49" s="6">
        <v>0</v>
      </c>
      <c r="BC49" s="13">
        <v>0</v>
      </c>
      <c r="BD49" s="6">
        <v>0</v>
      </c>
      <c r="BE49" s="13">
        <v>168678.86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13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13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6">
        <v>0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</row>
    <row r="50" s="1" customFormat="1" spans="1:82">
      <c r="A50" s="1" t="s">
        <v>141</v>
      </c>
      <c r="B50" s="3" t="s">
        <v>129</v>
      </c>
      <c r="C50" s="3" t="s">
        <v>130</v>
      </c>
      <c r="D50" s="7">
        <v>5</v>
      </c>
      <c r="E50" s="7">
        <v>12</v>
      </c>
      <c r="F50" s="3" t="s">
        <v>85</v>
      </c>
      <c r="G50" s="3" t="s">
        <v>104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13">
        <v>535100.25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13">
        <v>0</v>
      </c>
      <c r="AP50" s="13">
        <v>0</v>
      </c>
      <c r="AQ50" s="13">
        <v>88875.48</v>
      </c>
      <c r="AR50" s="6">
        <v>0</v>
      </c>
      <c r="AS50" s="6">
        <v>0</v>
      </c>
      <c r="AT50" s="13">
        <v>0</v>
      </c>
      <c r="AU50" s="6">
        <v>0</v>
      </c>
      <c r="AV50" s="13">
        <v>0</v>
      </c>
      <c r="AW50" s="13">
        <v>0</v>
      </c>
      <c r="AX50" s="13">
        <v>0</v>
      </c>
      <c r="AY50" s="13">
        <v>793602.12</v>
      </c>
      <c r="AZ50" s="6">
        <v>0</v>
      </c>
      <c r="BA50" s="6">
        <v>0</v>
      </c>
      <c r="BB50" s="6">
        <v>0</v>
      </c>
      <c r="BC50" s="13">
        <v>292386.77</v>
      </c>
      <c r="BD50" s="6">
        <v>0</v>
      </c>
      <c r="BE50" s="13">
        <v>241563.86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13">
        <v>88945.78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13">
        <v>157533.02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6">
        <v>0</v>
      </c>
    </row>
    <row r="51" s="1" customFormat="1" spans="1:82">
      <c r="A51" s="1" t="s">
        <v>142</v>
      </c>
      <c r="B51" s="3" t="s">
        <v>129</v>
      </c>
      <c r="C51" s="3" t="s">
        <v>130</v>
      </c>
      <c r="D51" s="7">
        <v>5</v>
      </c>
      <c r="E51" s="7">
        <v>13</v>
      </c>
      <c r="F51" s="3" t="s">
        <v>85</v>
      </c>
      <c r="G51" s="3" t="s">
        <v>104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13">
        <v>646931.18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13">
        <v>0</v>
      </c>
      <c r="AP51" s="13">
        <v>173540.84</v>
      </c>
      <c r="AQ51" s="13">
        <v>306444.33</v>
      </c>
      <c r="AR51" s="6">
        <v>0</v>
      </c>
      <c r="AS51" s="6">
        <v>0</v>
      </c>
      <c r="AT51" s="13">
        <v>101839.14</v>
      </c>
      <c r="AU51" s="6">
        <v>0</v>
      </c>
      <c r="AV51" s="13">
        <v>68172.11</v>
      </c>
      <c r="AW51" s="13">
        <v>0</v>
      </c>
      <c r="AX51" s="13">
        <v>0</v>
      </c>
      <c r="AY51" s="13">
        <v>418620.92</v>
      </c>
      <c r="AZ51" s="6">
        <v>0</v>
      </c>
      <c r="BA51" s="6">
        <v>0</v>
      </c>
      <c r="BB51" s="6">
        <v>0</v>
      </c>
      <c r="BC51" s="13">
        <v>0</v>
      </c>
      <c r="BD51" s="6">
        <v>0</v>
      </c>
      <c r="BE51" s="13">
        <v>88797.89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13">
        <v>29109.14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13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6">
        <v>0</v>
      </c>
      <c r="BY51" s="6">
        <v>0</v>
      </c>
      <c r="BZ51" s="6">
        <v>0</v>
      </c>
      <c r="CA51" s="6">
        <v>0</v>
      </c>
      <c r="CB51" s="6">
        <v>0</v>
      </c>
      <c r="CC51" s="6">
        <v>0</v>
      </c>
      <c r="CD51" s="6">
        <v>0</v>
      </c>
    </row>
    <row r="52" s="1" customFormat="1" spans="1:82">
      <c r="A52" s="1" t="s">
        <v>143</v>
      </c>
      <c r="B52" s="3" t="s">
        <v>129</v>
      </c>
      <c r="C52" s="3" t="s">
        <v>130</v>
      </c>
      <c r="D52" s="7">
        <v>5</v>
      </c>
      <c r="E52" s="7">
        <v>14</v>
      </c>
      <c r="F52" s="3" t="s">
        <v>85</v>
      </c>
      <c r="G52" s="3" t="s">
        <v>104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13">
        <v>104792.33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13">
        <v>0</v>
      </c>
      <c r="AP52" s="13">
        <v>44998.13</v>
      </c>
      <c r="AQ52" s="13">
        <v>102794.28</v>
      </c>
      <c r="AR52" s="6">
        <v>0</v>
      </c>
      <c r="AS52" s="6">
        <v>0</v>
      </c>
      <c r="AT52" s="13">
        <v>0</v>
      </c>
      <c r="AU52" s="6">
        <v>0</v>
      </c>
      <c r="AV52" s="13">
        <v>0</v>
      </c>
      <c r="AW52" s="13">
        <v>0</v>
      </c>
      <c r="AX52" s="13">
        <v>0</v>
      </c>
      <c r="AY52" s="13">
        <v>429948.95</v>
      </c>
      <c r="AZ52" s="6">
        <v>0</v>
      </c>
      <c r="BA52" s="6">
        <v>0</v>
      </c>
      <c r="BB52" s="6">
        <v>0</v>
      </c>
      <c r="BC52" s="13">
        <v>0</v>
      </c>
      <c r="BD52" s="6">
        <v>0</v>
      </c>
      <c r="BE52" s="13">
        <v>130041.23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13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</v>
      </c>
      <c r="BR52" s="13">
        <v>138126.92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6">
        <v>0</v>
      </c>
      <c r="BY52" s="6">
        <v>0</v>
      </c>
      <c r="BZ52" s="6">
        <v>0</v>
      </c>
      <c r="CA52" s="6">
        <v>0</v>
      </c>
      <c r="CB52" s="6">
        <v>0</v>
      </c>
      <c r="CC52" s="6">
        <v>0</v>
      </c>
      <c r="CD52" s="6">
        <v>0</v>
      </c>
    </row>
    <row r="53" s="1" customFormat="1" spans="1:82">
      <c r="A53" s="1" t="s">
        <v>144</v>
      </c>
      <c r="B53" s="3" t="s">
        <v>129</v>
      </c>
      <c r="C53" s="3" t="s">
        <v>130</v>
      </c>
      <c r="D53" s="7">
        <v>5</v>
      </c>
      <c r="E53" s="7">
        <v>15</v>
      </c>
      <c r="F53" s="3" t="s">
        <v>85</v>
      </c>
      <c r="G53" s="3" t="s">
        <v>104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13">
        <v>176855.23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13">
        <v>0</v>
      </c>
      <c r="AP53" s="13">
        <v>85467.11</v>
      </c>
      <c r="AQ53" s="13">
        <v>168341.31</v>
      </c>
      <c r="AR53" s="6">
        <v>0</v>
      </c>
      <c r="AS53" s="6">
        <v>0</v>
      </c>
      <c r="AT53" s="13">
        <v>282013.77</v>
      </c>
      <c r="AU53" s="6">
        <v>0</v>
      </c>
      <c r="AV53" s="13">
        <v>0</v>
      </c>
      <c r="AW53" s="13">
        <v>0</v>
      </c>
      <c r="AX53" s="13">
        <v>0</v>
      </c>
      <c r="AY53" s="13">
        <v>723993.31</v>
      </c>
      <c r="AZ53" s="6">
        <v>0</v>
      </c>
      <c r="BA53" s="6">
        <v>0</v>
      </c>
      <c r="BB53" s="6">
        <v>0</v>
      </c>
      <c r="BC53" s="13">
        <v>316647.31</v>
      </c>
      <c r="BD53" s="6">
        <v>0</v>
      </c>
      <c r="BE53" s="13">
        <v>174951.72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13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13">
        <v>104607.54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6">
        <v>0</v>
      </c>
      <c r="BZ53" s="6">
        <v>0</v>
      </c>
      <c r="CA53" s="6">
        <v>0</v>
      </c>
      <c r="CB53" s="6">
        <v>0</v>
      </c>
      <c r="CC53" s="6">
        <v>0</v>
      </c>
      <c r="CD53" s="6">
        <v>0</v>
      </c>
    </row>
    <row r="54" s="1" customFormat="1" spans="1:92">
      <c r="A54" s="1" t="s">
        <v>145</v>
      </c>
      <c r="B54" s="3" t="s">
        <v>129</v>
      </c>
      <c r="C54" s="3" t="s">
        <v>130</v>
      </c>
      <c r="D54" s="7">
        <v>5</v>
      </c>
      <c r="E54" s="7">
        <v>16</v>
      </c>
      <c r="F54" s="3" t="s">
        <v>85</v>
      </c>
      <c r="G54" s="3" t="s">
        <v>104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13">
        <v>0</v>
      </c>
      <c r="AP54" s="13">
        <v>0</v>
      </c>
      <c r="AQ54" s="13">
        <v>0</v>
      </c>
      <c r="AR54" s="6">
        <v>0</v>
      </c>
      <c r="AS54" s="6">
        <v>0</v>
      </c>
      <c r="AT54" s="13">
        <v>0</v>
      </c>
      <c r="AU54" s="6">
        <v>0</v>
      </c>
      <c r="AV54" s="13">
        <v>0</v>
      </c>
      <c r="AW54" s="13">
        <v>0</v>
      </c>
      <c r="AX54" s="13">
        <v>0</v>
      </c>
      <c r="AY54" s="13">
        <v>0</v>
      </c>
      <c r="AZ54" s="6">
        <v>0</v>
      </c>
      <c r="BA54" s="6">
        <v>0</v>
      </c>
      <c r="BB54" s="6">
        <v>0</v>
      </c>
      <c r="BC54" s="13">
        <v>681827.87</v>
      </c>
      <c r="BD54" s="6">
        <v>0</v>
      </c>
      <c r="BE54" s="13">
        <v>106886.2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13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13">
        <v>50427.67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6">
        <v>0</v>
      </c>
      <c r="CE54"/>
      <c r="CF54"/>
      <c r="CG54"/>
      <c r="CH54"/>
      <c r="CI54"/>
      <c r="CJ54"/>
      <c r="CK54"/>
      <c r="CL54"/>
      <c r="CM54"/>
      <c r="CN54"/>
    </row>
    <row r="55" s="1" customFormat="1" spans="1:82">
      <c r="A55" s="1" t="s">
        <v>146</v>
      </c>
      <c r="B55" s="3" t="s">
        <v>129</v>
      </c>
      <c r="C55" s="3" t="s">
        <v>130</v>
      </c>
      <c r="D55" s="7">
        <v>5</v>
      </c>
      <c r="E55" s="7">
        <v>17</v>
      </c>
      <c r="F55" s="3" t="s">
        <v>85</v>
      </c>
      <c r="G55" s="3" t="s">
        <v>104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13">
        <v>2767041.13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13">
        <v>343631.21</v>
      </c>
      <c r="AP55" s="13">
        <v>0</v>
      </c>
      <c r="AQ55" s="13">
        <v>0</v>
      </c>
      <c r="AR55" s="6">
        <v>0</v>
      </c>
      <c r="AS55" s="6">
        <v>0</v>
      </c>
      <c r="AT55" s="13">
        <v>651904.56</v>
      </c>
      <c r="AU55" s="13">
        <v>96383.21</v>
      </c>
      <c r="AV55" s="13">
        <v>0</v>
      </c>
      <c r="AW55" s="13">
        <v>0</v>
      </c>
      <c r="AX55" s="13">
        <v>69456.91</v>
      </c>
      <c r="AY55" s="13">
        <v>911312.14</v>
      </c>
      <c r="AZ55" s="6">
        <v>0</v>
      </c>
      <c r="BA55" s="6">
        <v>0</v>
      </c>
      <c r="BB55" s="6">
        <v>0</v>
      </c>
      <c r="BC55" s="13">
        <v>615367.51</v>
      </c>
      <c r="BD55" s="6">
        <v>0</v>
      </c>
      <c r="BE55" s="13">
        <v>157746.71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13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13">
        <v>161794.21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6">
        <v>0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</v>
      </c>
    </row>
    <row r="56" s="1" customFormat="1" spans="1:82">
      <c r="A56" s="1" t="s">
        <v>147</v>
      </c>
      <c r="B56" s="3" t="s">
        <v>129</v>
      </c>
      <c r="C56" s="3" t="s">
        <v>130</v>
      </c>
      <c r="D56" s="7">
        <v>5</v>
      </c>
      <c r="E56" s="7">
        <v>18</v>
      </c>
      <c r="F56" s="3" t="s">
        <v>85</v>
      </c>
      <c r="G56" s="3" t="s">
        <v>104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13">
        <v>2221592.24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13">
        <v>1116245.03</v>
      </c>
      <c r="AP56" s="13">
        <v>0</v>
      </c>
      <c r="AQ56" s="13">
        <v>1466896.32</v>
      </c>
      <c r="AR56" s="6">
        <v>0</v>
      </c>
      <c r="AS56" s="6">
        <v>0</v>
      </c>
      <c r="AT56" s="13">
        <v>869752.94</v>
      </c>
      <c r="AU56" s="6">
        <v>0</v>
      </c>
      <c r="AV56" s="13">
        <v>151598.87</v>
      </c>
      <c r="AW56" s="13">
        <v>0</v>
      </c>
      <c r="AX56" s="13">
        <v>164240.25</v>
      </c>
      <c r="AZ56" s="6">
        <v>0</v>
      </c>
      <c r="BA56" s="6">
        <v>0</v>
      </c>
      <c r="BB56" s="6">
        <v>0</v>
      </c>
      <c r="BC56" s="13">
        <v>717200.17</v>
      </c>
      <c r="BD56" s="6">
        <v>0</v>
      </c>
      <c r="BE56" s="13">
        <v>164034.78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13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13">
        <v>298055.03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6">
        <v>0</v>
      </c>
      <c r="BY56" s="6">
        <v>0</v>
      </c>
      <c r="BZ56" s="6">
        <v>0</v>
      </c>
      <c r="CA56" s="6">
        <v>0</v>
      </c>
      <c r="CB56" s="6">
        <v>0</v>
      </c>
      <c r="CC56" s="6">
        <v>0</v>
      </c>
      <c r="CD56" s="6">
        <v>0</v>
      </c>
    </row>
    <row r="57" s="1" customFormat="1" spans="1:82">
      <c r="A57" s="1" t="s">
        <v>148</v>
      </c>
      <c r="B57" s="3" t="s">
        <v>129</v>
      </c>
      <c r="C57" s="3" t="s">
        <v>130</v>
      </c>
      <c r="D57" s="7">
        <v>5</v>
      </c>
      <c r="E57" s="7">
        <v>19</v>
      </c>
      <c r="F57" s="3" t="s">
        <v>85</v>
      </c>
      <c r="G57" s="3" t="s">
        <v>104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13">
        <v>23703.1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13">
        <v>0</v>
      </c>
      <c r="AP57" s="13">
        <v>0</v>
      </c>
      <c r="AQ57" s="13">
        <v>0</v>
      </c>
      <c r="AR57" s="6">
        <v>0</v>
      </c>
      <c r="AS57" s="6">
        <v>0</v>
      </c>
      <c r="AT57" s="13">
        <v>0</v>
      </c>
      <c r="AU57" s="6">
        <v>0</v>
      </c>
      <c r="AV57" s="13">
        <v>0</v>
      </c>
      <c r="AW57" s="13">
        <v>0</v>
      </c>
      <c r="AX57" s="13">
        <v>0</v>
      </c>
      <c r="AY57" s="13">
        <v>0</v>
      </c>
      <c r="AZ57" s="6">
        <v>0</v>
      </c>
      <c r="BA57" s="6">
        <v>0</v>
      </c>
      <c r="BB57" s="6">
        <v>0</v>
      </c>
      <c r="BC57" s="13">
        <v>113767.39</v>
      </c>
      <c r="BD57" s="6">
        <v>0</v>
      </c>
      <c r="BE57" s="13">
        <v>84229.06</v>
      </c>
      <c r="BF57" s="6">
        <v>0</v>
      </c>
      <c r="BG57" s="6">
        <v>0</v>
      </c>
      <c r="BH57" s="6">
        <v>0</v>
      </c>
      <c r="BI57" s="6">
        <v>0</v>
      </c>
      <c r="BJ57" s="6">
        <v>0</v>
      </c>
      <c r="BK57" s="13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6">
        <v>0</v>
      </c>
      <c r="BV57" s="6">
        <v>0</v>
      </c>
      <c r="BW57" s="6">
        <v>0</v>
      </c>
      <c r="BX57" s="6">
        <v>0</v>
      </c>
      <c r="BY57" s="6">
        <v>0</v>
      </c>
      <c r="BZ57" s="6">
        <v>0</v>
      </c>
      <c r="CA57" s="6">
        <v>0</v>
      </c>
      <c r="CB57" s="6">
        <v>0</v>
      </c>
      <c r="CC57" s="6">
        <v>0</v>
      </c>
      <c r="CD57" s="6">
        <v>0</v>
      </c>
    </row>
    <row r="58" s="1" customFormat="1" spans="1:82">
      <c r="A58" s="1" t="s">
        <v>149</v>
      </c>
      <c r="B58" s="3" t="s">
        <v>129</v>
      </c>
      <c r="C58" s="3" t="s">
        <v>130</v>
      </c>
      <c r="D58" s="7">
        <v>5</v>
      </c>
      <c r="E58" s="7">
        <v>20</v>
      </c>
      <c r="F58" s="3" t="s">
        <v>85</v>
      </c>
      <c r="G58" s="3" t="s">
        <v>104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13">
        <v>126948.93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13">
        <v>464736.39</v>
      </c>
      <c r="AP58" s="13">
        <v>0</v>
      </c>
      <c r="AQ58" s="13">
        <v>703265.92</v>
      </c>
      <c r="AR58" s="6">
        <v>0</v>
      </c>
      <c r="AS58" s="6">
        <v>0</v>
      </c>
      <c r="AT58" s="13">
        <v>0</v>
      </c>
      <c r="AU58" s="6">
        <v>0</v>
      </c>
      <c r="AV58" s="13">
        <v>0</v>
      </c>
      <c r="AW58" s="13">
        <v>0</v>
      </c>
      <c r="AX58" s="13">
        <v>0</v>
      </c>
      <c r="AY58" s="13">
        <v>1218353.24</v>
      </c>
      <c r="AZ58" s="6">
        <v>0</v>
      </c>
      <c r="BA58" s="6">
        <v>0</v>
      </c>
      <c r="BB58" s="6">
        <v>0</v>
      </c>
      <c r="BC58" s="13">
        <v>0</v>
      </c>
      <c r="BD58" s="6">
        <v>0</v>
      </c>
      <c r="BE58" s="13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13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13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6">
        <v>0</v>
      </c>
      <c r="CC58" s="6">
        <v>0</v>
      </c>
      <c r="CD58" s="6">
        <v>0</v>
      </c>
    </row>
    <row r="59" s="1" customFormat="1" spans="1:82">
      <c r="A59" s="1" t="s">
        <v>150</v>
      </c>
      <c r="B59" s="3" t="s">
        <v>151</v>
      </c>
      <c r="C59" s="3" t="s">
        <v>151</v>
      </c>
      <c r="D59" s="3">
        <v>3</v>
      </c>
      <c r="E59" s="3">
        <v>1</v>
      </c>
      <c r="F59" s="3" t="s">
        <v>85</v>
      </c>
      <c r="G59" s="3" t="s">
        <v>104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46671.02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0</v>
      </c>
      <c r="BZ59" s="6">
        <v>0</v>
      </c>
      <c r="CA59" s="6">
        <v>0</v>
      </c>
      <c r="CB59" s="6">
        <v>0</v>
      </c>
      <c r="CC59" s="6">
        <v>0</v>
      </c>
      <c r="CD59" s="6">
        <v>0</v>
      </c>
    </row>
    <row r="60" s="1" customFormat="1" spans="1:82">
      <c r="A60" s="1" t="s">
        <v>152</v>
      </c>
      <c r="B60" s="3" t="s">
        <v>151</v>
      </c>
      <c r="C60" s="3" t="s">
        <v>151</v>
      </c>
      <c r="D60" s="3">
        <v>3</v>
      </c>
      <c r="E60" s="3">
        <v>2</v>
      </c>
      <c r="F60" s="3" t="s">
        <v>85</v>
      </c>
      <c r="G60" s="3" t="s">
        <v>104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6">
        <v>0</v>
      </c>
      <c r="BY60" s="6">
        <v>0</v>
      </c>
      <c r="BZ60" s="6">
        <v>0</v>
      </c>
      <c r="CA60" s="6">
        <v>0</v>
      </c>
      <c r="CB60" s="6">
        <v>0</v>
      </c>
      <c r="CC60" s="6">
        <v>0</v>
      </c>
      <c r="CD60" s="6">
        <v>0</v>
      </c>
    </row>
    <row r="61" s="1" customFormat="1" spans="1:82">
      <c r="A61" s="1" t="s">
        <v>153</v>
      </c>
      <c r="B61" s="3" t="s">
        <v>151</v>
      </c>
      <c r="C61" s="3" t="s">
        <v>151</v>
      </c>
      <c r="D61" s="3">
        <v>3</v>
      </c>
      <c r="E61" s="3">
        <v>3</v>
      </c>
      <c r="F61" s="3" t="s">
        <v>85</v>
      </c>
      <c r="G61" s="3" t="s">
        <v>104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20816.76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</v>
      </c>
      <c r="BX61" s="6">
        <v>0</v>
      </c>
      <c r="BY61" s="6">
        <v>0</v>
      </c>
      <c r="BZ61" s="6">
        <v>0</v>
      </c>
      <c r="CA61" s="6">
        <v>0</v>
      </c>
      <c r="CB61" s="6">
        <v>0</v>
      </c>
      <c r="CC61" s="6">
        <v>0</v>
      </c>
      <c r="CD61" s="6">
        <v>0</v>
      </c>
    </row>
    <row r="62" s="1" customFormat="1" spans="1:82">
      <c r="A62" s="1" t="s">
        <v>154</v>
      </c>
      <c r="B62" s="3" t="s">
        <v>151</v>
      </c>
      <c r="C62" s="3" t="s">
        <v>151</v>
      </c>
      <c r="D62" s="3">
        <v>4</v>
      </c>
      <c r="E62" s="3">
        <v>4</v>
      </c>
      <c r="F62" s="3" t="s">
        <v>110</v>
      </c>
      <c r="G62" s="7" t="s">
        <v>111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</row>
    <row r="63" s="1" customFormat="1" ht="18" customHeight="1" spans="1:82">
      <c r="A63" s="1" t="s">
        <v>155</v>
      </c>
      <c r="B63" s="3" t="s">
        <v>151</v>
      </c>
      <c r="C63" s="3" t="s">
        <v>151</v>
      </c>
      <c r="D63" s="3">
        <v>4</v>
      </c>
      <c r="E63" s="3">
        <v>5</v>
      </c>
      <c r="F63" s="3" t="s">
        <v>110</v>
      </c>
      <c r="G63" s="7" t="s">
        <v>111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6">
        <v>0</v>
      </c>
      <c r="BY63" s="6">
        <v>0</v>
      </c>
      <c r="BZ63" s="6">
        <v>0</v>
      </c>
      <c r="CA63" s="6">
        <v>0</v>
      </c>
      <c r="CB63" s="6">
        <v>0</v>
      </c>
      <c r="CC63" s="6">
        <v>0</v>
      </c>
      <c r="CD63" s="6">
        <v>0</v>
      </c>
    </row>
    <row r="64" s="1" customFormat="1" spans="1:82">
      <c r="A64" s="1" t="s">
        <v>156</v>
      </c>
      <c r="B64" s="3" t="s">
        <v>151</v>
      </c>
      <c r="C64" s="3" t="s">
        <v>151</v>
      </c>
      <c r="D64" s="3">
        <v>4</v>
      </c>
      <c r="E64" s="3">
        <v>6</v>
      </c>
      <c r="F64" s="3" t="s">
        <v>110</v>
      </c>
      <c r="G64" s="7" t="s">
        <v>111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13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6">
        <v>0</v>
      </c>
    </row>
    <row r="65" s="1" customFormat="1" spans="1:82">
      <c r="A65" s="1" t="s">
        <v>157</v>
      </c>
      <c r="B65" s="3" t="s">
        <v>151</v>
      </c>
      <c r="C65" s="3" t="s">
        <v>151</v>
      </c>
      <c r="D65" s="3">
        <v>4</v>
      </c>
      <c r="E65" s="3">
        <v>7</v>
      </c>
      <c r="F65" s="3" t="s">
        <v>110</v>
      </c>
      <c r="G65" s="7" t="s">
        <v>111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13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6">
        <v>0</v>
      </c>
      <c r="BY65" s="6">
        <v>0</v>
      </c>
      <c r="BZ65" s="6">
        <v>0</v>
      </c>
      <c r="CA65" s="6">
        <v>0</v>
      </c>
      <c r="CB65" s="6">
        <v>0</v>
      </c>
      <c r="CC65" s="6">
        <v>0</v>
      </c>
      <c r="CD65" s="6">
        <v>0</v>
      </c>
    </row>
    <row r="66" s="1" customFormat="1" spans="1:82">
      <c r="A66" s="1" t="s">
        <v>158</v>
      </c>
      <c r="B66" s="3" t="s">
        <v>151</v>
      </c>
      <c r="C66" s="3" t="s">
        <v>151</v>
      </c>
      <c r="D66" s="3">
        <v>4</v>
      </c>
      <c r="E66" s="3">
        <v>8</v>
      </c>
      <c r="F66" s="3" t="s">
        <v>110</v>
      </c>
      <c r="G66" s="7" t="s">
        <v>111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13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</row>
    <row r="67" s="1" customFormat="1" spans="1:82">
      <c r="A67" s="1" t="s">
        <v>159</v>
      </c>
      <c r="B67" s="3" t="s">
        <v>151</v>
      </c>
      <c r="C67" s="3" t="s">
        <v>151</v>
      </c>
      <c r="D67" s="3">
        <v>4</v>
      </c>
      <c r="E67" s="3">
        <v>9</v>
      </c>
      <c r="F67" s="3" t="s">
        <v>110</v>
      </c>
      <c r="G67" s="7" t="s">
        <v>111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13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0</v>
      </c>
      <c r="CD67" s="6">
        <v>0</v>
      </c>
    </row>
    <row r="68" spans="7:7">
      <c r="G68" s="7"/>
    </row>
    <row r="69" spans="7:7">
      <c r="G69" s="7"/>
    </row>
    <row r="70" spans="7:7">
      <c r="G70" s="7"/>
    </row>
    <row r="71" spans="7:7">
      <c r="G71" s="7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E58"/>
  <sheetViews>
    <sheetView topLeftCell="A37" workbookViewId="0">
      <selection activeCell="A39" sqref="A39"/>
    </sheetView>
  </sheetViews>
  <sheetFormatPr defaultColWidth="8.88888888888889" defaultRowHeight="14.4"/>
  <cols>
    <col min="1" max="1" width="16.3333333333333" style="1" customWidth="1"/>
    <col min="2" max="5" width="8.88888888888889" style="1"/>
    <col min="6" max="6" width="8.88888888888889" style="2"/>
    <col min="7" max="30" width="8.88888888888889" style="1"/>
    <col min="31" max="31" width="12.8888888888889" style="1"/>
    <col min="32" max="35" width="8.88888888888889" style="1"/>
    <col min="36" max="36" width="12.8888888888889" style="1"/>
    <col min="37" max="40" width="8.88888888888889" style="1"/>
    <col min="41" max="43" width="12.8888888888889" style="1"/>
    <col min="44" max="44" width="8.88888888888889" style="1"/>
    <col min="45" max="52" width="12.8888888888889" style="1"/>
    <col min="53" max="53" width="8.88888888888889" style="1"/>
    <col min="54" max="54" width="12.8888888888889" style="1"/>
    <col min="55" max="55" width="8.88888888888889" style="1"/>
    <col min="56" max="56" width="12.8888888888889" style="1"/>
    <col min="57" max="59" width="8.88888888888889" style="1"/>
    <col min="60" max="60" width="12.8888888888889" style="1"/>
    <col min="61" max="61" width="8.88888888888889" style="1"/>
    <col min="62" max="62" width="12.8888888888889" style="1"/>
    <col min="63" max="68" width="8.88888888888889" style="1"/>
    <col min="69" max="69" width="12.8888888888889" style="1"/>
    <col min="70" max="81" width="8.88888888888889" style="1"/>
    <col min="82" max="83" width="12.8888888888889" style="1"/>
    <col min="84" max="16383" width="8.88888888888889" style="1"/>
  </cols>
  <sheetData>
    <row r="1" s="1" customFormat="1" spans="1:83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5" t="s">
        <v>7</v>
      </c>
      <c r="I1" s="5" t="s">
        <v>8</v>
      </c>
      <c r="J1" s="5" t="s">
        <v>9</v>
      </c>
      <c r="K1" s="5" t="s">
        <v>160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9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10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11" t="s">
        <v>40</v>
      </c>
      <c r="AP1" s="11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10" t="s">
        <v>50</v>
      </c>
      <c r="AZ1" s="5" t="s">
        <v>52</v>
      </c>
      <c r="BA1" s="5" t="s">
        <v>53</v>
      </c>
      <c r="BB1" s="5" t="s">
        <v>54</v>
      </c>
      <c r="BC1" s="5" t="s">
        <v>55</v>
      </c>
      <c r="BD1" s="5" t="s">
        <v>56</v>
      </c>
      <c r="BE1" s="5" t="s">
        <v>57</v>
      </c>
      <c r="BF1" s="5" t="s">
        <v>58</v>
      </c>
      <c r="BG1" s="5" t="s">
        <v>59</v>
      </c>
      <c r="BH1" s="5" t="s">
        <v>60</v>
      </c>
      <c r="BI1" s="5" t="s">
        <v>61</v>
      </c>
      <c r="BJ1" s="4" t="s">
        <v>62</v>
      </c>
      <c r="BK1" s="5" t="s">
        <v>63</v>
      </c>
      <c r="BL1" s="5" t="s">
        <v>64</v>
      </c>
      <c r="BM1" s="5" t="s">
        <v>65</v>
      </c>
      <c r="BN1" s="5" t="s">
        <v>66</v>
      </c>
      <c r="BO1" s="5" t="s">
        <v>67</v>
      </c>
      <c r="BP1" s="5" t="s">
        <v>68</v>
      </c>
      <c r="BQ1" s="5" t="s">
        <v>69</v>
      </c>
      <c r="BR1" s="5" t="s">
        <v>70</v>
      </c>
      <c r="BS1" s="5" t="s">
        <v>71</v>
      </c>
      <c r="BT1" s="5" t="s">
        <v>72</v>
      </c>
      <c r="BU1" s="5" t="s">
        <v>73</v>
      </c>
      <c r="BV1" s="5" t="s">
        <v>74</v>
      </c>
      <c r="BW1" s="5" t="s">
        <v>75</v>
      </c>
      <c r="BX1" s="5" t="s">
        <v>76</v>
      </c>
      <c r="BY1" s="5" t="s">
        <v>77</v>
      </c>
      <c r="BZ1" s="5" t="s">
        <v>78</v>
      </c>
      <c r="CA1" s="5" t="s">
        <v>79</v>
      </c>
      <c r="CB1" s="5" t="s">
        <v>80</v>
      </c>
      <c r="CC1" s="5" t="s">
        <v>81</v>
      </c>
      <c r="CD1" s="1" t="s">
        <v>161</v>
      </c>
      <c r="CE1" s="1" t="s">
        <v>162</v>
      </c>
    </row>
    <row r="2" s="1" customFormat="1" spans="1:83">
      <c r="A2" s="1" t="s">
        <v>82</v>
      </c>
      <c r="B2" s="3" t="s">
        <v>83</v>
      </c>
      <c r="C2" s="3" t="s">
        <v>84</v>
      </c>
      <c r="D2" s="3">
        <v>3</v>
      </c>
      <c r="E2" s="3">
        <v>1</v>
      </c>
      <c r="F2" s="2" t="s">
        <v>85</v>
      </c>
      <c r="G2" s="3" t="s">
        <v>86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0.00170893713564683</v>
      </c>
      <c r="AF2" s="6">
        <v>0</v>
      </c>
      <c r="AG2" s="6">
        <v>0</v>
      </c>
      <c r="AH2" s="6">
        <v>0</v>
      </c>
      <c r="AI2" s="6">
        <v>0</v>
      </c>
      <c r="AJ2" s="6">
        <v>0.00457243667209104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0.00280254818473395</v>
      </c>
      <c r="BC2" s="6">
        <v>0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0</v>
      </c>
      <c r="BR2" s="6">
        <v>0</v>
      </c>
      <c r="BS2" s="6">
        <v>0</v>
      </c>
      <c r="BT2" s="6">
        <v>0</v>
      </c>
      <c r="BU2" s="6">
        <v>0</v>
      </c>
      <c r="BV2" s="6">
        <v>0</v>
      </c>
      <c r="BW2" s="6">
        <v>0</v>
      </c>
      <c r="BX2" s="6">
        <v>0</v>
      </c>
      <c r="BY2" s="6">
        <v>0</v>
      </c>
      <c r="BZ2" s="6">
        <v>0</v>
      </c>
      <c r="CA2" s="6">
        <v>0</v>
      </c>
      <c r="CB2" s="6">
        <v>0</v>
      </c>
      <c r="CC2" s="6">
        <v>0</v>
      </c>
      <c r="CD2" s="12">
        <f>SUM(P2:AN2)</f>
        <v>0.00628137380773787</v>
      </c>
      <c r="CE2" s="12">
        <f>SUM(AO2:CC2)</f>
        <v>0.00280254818473395</v>
      </c>
    </row>
    <row r="3" s="1" customFormat="1" spans="1:83">
      <c r="A3" s="1" t="s">
        <v>87</v>
      </c>
      <c r="B3" s="3" t="s">
        <v>83</v>
      </c>
      <c r="C3" s="3" t="s">
        <v>84</v>
      </c>
      <c r="D3" s="3">
        <v>3</v>
      </c>
      <c r="E3" s="3">
        <v>2</v>
      </c>
      <c r="F3" s="2" t="s">
        <v>85</v>
      </c>
      <c r="G3" s="3" t="s">
        <v>86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0.00517295235425207</v>
      </c>
      <c r="AF3" s="6">
        <v>0</v>
      </c>
      <c r="AG3" s="6">
        <v>0</v>
      </c>
      <c r="AH3" s="6">
        <v>0</v>
      </c>
      <c r="AI3" s="6">
        <v>0</v>
      </c>
      <c r="AJ3" s="6">
        <v>0.00300700881645695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0</v>
      </c>
      <c r="AR3" s="6">
        <v>0</v>
      </c>
      <c r="AS3" s="6">
        <v>0</v>
      </c>
      <c r="AT3" s="6">
        <v>3.02124812119151e-7</v>
      </c>
      <c r="AU3" s="6">
        <v>0</v>
      </c>
      <c r="AV3" s="6">
        <v>0</v>
      </c>
      <c r="AW3" s="6">
        <v>0</v>
      </c>
      <c r="AX3" s="6">
        <v>0</v>
      </c>
      <c r="AY3" s="6">
        <v>0</v>
      </c>
      <c r="AZ3" s="6">
        <v>0</v>
      </c>
      <c r="BA3" s="6">
        <v>0</v>
      </c>
      <c r="BB3" s="6">
        <v>0</v>
      </c>
      <c r="BC3" s="6">
        <v>0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6">
        <v>0</v>
      </c>
      <c r="BT3" s="6">
        <v>0</v>
      </c>
      <c r="BU3" s="6">
        <v>0</v>
      </c>
      <c r="BV3" s="6">
        <v>0</v>
      </c>
      <c r="BW3" s="6">
        <v>0</v>
      </c>
      <c r="BX3" s="6">
        <v>0</v>
      </c>
      <c r="BY3" s="6">
        <v>0</v>
      </c>
      <c r="BZ3" s="6">
        <v>0</v>
      </c>
      <c r="CA3" s="6">
        <v>0</v>
      </c>
      <c r="CB3" s="6">
        <v>0</v>
      </c>
      <c r="CC3" s="6">
        <v>0</v>
      </c>
      <c r="CD3" s="12">
        <f>SUM(P3:AN3)</f>
        <v>0.00817996117070902</v>
      </c>
      <c r="CE3" s="12">
        <f>SUM(AO3:CC3)</f>
        <v>3.02124812119151e-7</v>
      </c>
    </row>
    <row r="4" s="1" customFormat="1" spans="1:83">
      <c r="A4" s="1" t="s">
        <v>88</v>
      </c>
      <c r="B4" s="3" t="s">
        <v>83</v>
      </c>
      <c r="C4" s="3" t="s">
        <v>84</v>
      </c>
      <c r="D4" s="3">
        <v>3</v>
      </c>
      <c r="E4" s="3">
        <v>3</v>
      </c>
      <c r="F4" s="2" t="s">
        <v>85</v>
      </c>
      <c r="G4" s="3" t="s">
        <v>86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0.0141403426858417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0</v>
      </c>
      <c r="BR4" s="6">
        <v>0</v>
      </c>
      <c r="BS4" s="6">
        <v>0</v>
      </c>
      <c r="BT4" s="6">
        <v>0</v>
      </c>
      <c r="BU4" s="6">
        <v>0</v>
      </c>
      <c r="BV4" s="6">
        <v>0</v>
      </c>
      <c r="BW4" s="6">
        <v>0</v>
      </c>
      <c r="BX4" s="6">
        <v>0</v>
      </c>
      <c r="BY4" s="6">
        <v>0</v>
      </c>
      <c r="BZ4" s="6">
        <v>0</v>
      </c>
      <c r="CA4" s="6">
        <v>0</v>
      </c>
      <c r="CB4" s="6">
        <v>0</v>
      </c>
      <c r="CC4" s="6">
        <v>0</v>
      </c>
      <c r="CD4" s="12">
        <f>SUM(P4:AN4)</f>
        <v>0.0141403426858417</v>
      </c>
      <c r="CE4" s="12">
        <f>SUM(AO4:CC4)</f>
        <v>0</v>
      </c>
    </row>
    <row r="5" s="1" customFormat="1" spans="1:83">
      <c r="A5" s="1" t="s">
        <v>89</v>
      </c>
      <c r="B5" s="3" t="s">
        <v>83</v>
      </c>
      <c r="C5" s="3" t="s">
        <v>84</v>
      </c>
      <c r="D5" s="3">
        <v>3</v>
      </c>
      <c r="E5" s="3">
        <v>4</v>
      </c>
      <c r="F5" s="2" t="s">
        <v>85</v>
      </c>
      <c r="G5" s="3" t="s">
        <v>86</v>
      </c>
      <c r="H5" s="6">
        <v>0</v>
      </c>
      <c r="I5" s="6">
        <v>0</v>
      </c>
      <c r="J5" s="6">
        <v>0</v>
      </c>
      <c r="K5" s="6">
        <v>1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0.0242932481214856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  <c r="BS5" s="6">
        <v>0</v>
      </c>
      <c r="BT5" s="6">
        <v>0</v>
      </c>
      <c r="BU5" s="6">
        <v>0</v>
      </c>
      <c r="BV5" s="6">
        <v>0</v>
      </c>
      <c r="BW5" s="6">
        <v>0</v>
      </c>
      <c r="BX5" s="6">
        <v>0</v>
      </c>
      <c r="BY5" s="6">
        <v>0</v>
      </c>
      <c r="BZ5" s="6">
        <v>0</v>
      </c>
      <c r="CA5" s="6">
        <v>0</v>
      </c>
      <c r="CB5" s="6">
        <v>0</v>
      </c>
      <c r="CC5" s="6">
        <v>0</v>
      </c>
      <c r="CD5" s="12">
        <f>SUM(P5:AN5)</f>
        <v>0.0242932481214856</v>
      </c>
      <c r="CE5" s="12">
        <f>SUM(AO5:CC5)</f>
        <v>0</v>
      </c>
    </row>
    <row r="6" s="1" customFormat="1" spans="1:83">
      <c r="A6" s="1" t="s">
        <v>90</v>
      </c>
      <c r="B6" s="3" t="s">
        <v>83</v>
      </c>
      <c r="C6" s="3" t="s">
        <v>84</v>
      </c>
      <c r="D6" s="3">
        <v>3</v>
      </c>
      <c r="E6" s="3">
        <v>5</v>
      </c>
      <c r="F6" s="2" t="s">
        <v>85</v>
      </c>
      <c r="G6" s="3" t="s">
        <v>86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0.00362982509189057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0</v>
      </c>
      <c r="BQ6" s="6">
        <v>0</v>
      </c>
      <c r="BR6" s="6">
        <v>0</v>
      </c>
      <c r="BS6" s="6">
        <v>0</v>
      </c>
      <c r="BT6" s="6">
        <v>0</v>
      </c>
      <c r="BU6" s="6">
        <v>0</v>
      </c>
      <c r="BV6" s="6">
        <v>0</v>
      </c>
      <c r="BW6" s="6">
        <v>0</v>
      </c>
      <c r="BX6" s="6">
        <v>0</v>
      </c>
      <c r="BY6" s="6">
        <v>0</v>
      </c>
      <c r="BZ6" s="6">
        <v>0</v>
      </c>
      <c r="CA6" s="6">
        <v>0</v>
      </c>
      <c r="CB6" s="6">
        <v>0</v>
      </c>
      <c r="CC6" s="6">
        <v>0</v>
      </c>
      <c r="CD6" s="12">
        <f>SUM(P6:AN6)</f>
        <v>0</v>
      </c>
      <c r="CE6" s="12">
        <f>SUM(AO6:CC6)</f>
        <v>0.00362982509189057</v>
      </c>
    </row>
    <row r="7" s="1" customFormat="1" spans="1:83">
      <c r="A7" s="1" t="s">
        <v>91</v>
      </c>
      <c r="B7" s="3" t="s">
        <v>83</v>
      </c>
      <c r="C7" s="3" t="s">
        <v>84</v>
      </c>
      <c r="D7" s="3">
        <v>3</v>
      </c>
      <c r="E7" s="3">
        <v>6</v>
      </c>
      <c r="F7" s="2" t="s">
        <v>85</v>
      </c>
      <c r="G7" s="3" t="s">
        <v>86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0</v>
      </c>
      <c r="BS7" s="6">
        <v>0</v>
      </c>
      <c r="BT7" s="6">
        <v>0</v>
      </c>
      <c r="BU7" s="6">
        <v>0</v>
      </c>
      <c r="BV7" s="6">
        <v>0</v>
      </c>
      <c r="BW7" s="6">
        <v>0</v>
      </c>
      <c r="BX7" s="6">
        <v>0</v>
      </c>
      <c r="BY7" s="6">
        <v>0</v>
      </c>
      <c r="BZ7" s="6">
        <v>0</v>
      </c>
      <c r="CA7" s="6">
        <v>0</v>
      </c>
      <c r="CB7" s="6">
        <v>0</v>
      </c>
      <c r="CC7" s="6">
        <v>0</v>
      </c>
      <c r="CD7" s="12">
        <f>SUM(P7:AN7)</f>
        <v>0</v>
      </c>
      <c r="CE7" s="12">
        <f>SUM(AO7:CC7)</f>
        <v>0</v>
      </c>
    </row>
    <row r="8" s="1" customFormat="1" spans="1:83">
      <c r="A8" s="1" t="s">
        <v>92</v>
      </c>
      <c r="B8" s="3" t="s">
        <v>83</v>
      </c>
      <c r="C8" s="3" t="s">
        <v>84</v>
      </c>
      <c r="D8" s="3">
        <v>3</v>
      </c>
      <c r="E8" s="3">
        <v>7</v>
      </c>
      <c r="F8" s="2" t="s">
        <v>85</v>
      </c>
      <c r="G8" s="3" t="s">
        <v>86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0.00477486203752882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0.00219838916393263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6">
        <v>0</v>
      </c>
      <c r="BV8" s="6">
        <v>0</v>
      </c>
      <c r="BW8" s="6">
        <v>0</v>
      </c>
      <c r="BX8" s="6">
        <v>0</v>
      </c>
      <c r="BY8" s="6">
        <v>0</v>
      </c>
      <c r="BZ8" s="6">
        <v>0</v>
      </c>
      <c r="CA8" s="6">
        <v>0</v>
      </c>
      <c r="CB8" s="6">
        <v>0</v>
      </c>
      <c r="CC8" s="6">
        <v>0</v>
      </c>
      <c r="CD8" s="12">
        <f>SUM(P8:AN8)</f>
        <v>0.00477486203752882</v>
      </c>
      <c r="CE8" s="12">
        <f>SUM(AO8:CC8)</f>
        <v>0.00219838916393263</v>
      </c>
    </row>
    <row r="9" s="1" customFormat="1" spans="1:83">
      <c r="A9" s="1" t="s">
        <v>93</v>
      </c>
      <c r="B9" s="3" t="s">
        <v>83</v>
      </c>
      <c r="C9" s="3" t="s">
        <v>84</v>
      </c>
      <c r="D9" s="3">
        <v>3</v>
      </c>
      <c r="E9" s="3">
        <v>8</v>
      </c>
      <c r="F9" s="2" t="s">
        <v>85</v>
      </c>
      <c r="G9" s="3" t="s">
        <v>94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0.0250488214411358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0.0200359400914031</v>
      </c>
      <c r="AX9" s="6">
        <v>0</v>
      </c>
      <c r="AY9" s="6">
        <v>0</v>
      </c>
      <c r="AZ9" s="6">
        <v>0</v>
      </c>
      <c r="BA9" s="6">
        <v>0</v>
      </c>
      <c r="BB9" s="6">
        <v>0.0169932342586398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6">
        <v>0</v>
      </c>
      <c r="BV9" s="6">
        <v>0</v>
      </c>
      <c r="BW9" s="6">
        <v>0</v>
      </c>
      <c r="BX9" s="6">
        <v>0</v>
      </c>
      <c r="BY9" s="6">
        <v>0</v>
      </c>
      <c r="BZ9" s="6">
        <v>0</v>
      </c>
      <c r="CA9" s="6">
        <v>0</v>
      </c>
      <c r="CB9" s="6">
        <v>0</v>
      </c>
      <c r="CC9" s="6">
        <v>0</v>
      </c>
      <c r="CD9" s="12">
        <f>SUM(P9:AN9)</f>
        <v>0.0250488214411358</v>
      </c>
      <c r="CE9" s="12">
        <f>SUM(AO9:CC9)</f>
        <v>0.0370291743500429</v>
      </c>
    </row>
    <row r="10" s="1" customFormat="1" spans="1:83">
      <c r="A10" s="1" t="s">
        <v>95</v>
      </c>
      <c r="B10" s="3" t="s">
        <v>83</v>
      </c>
      <c r="C10" s="3" t="s">
        <v>84</v>
      </c>
      <c r="D10" s="3">
        <v>3</v>
      </c>
      <c r="E10" s="3">
        <v>9</v>
      </c>
      <c r="F10" s="2" t="s">
        <v>85</v>
      </c>
      <c r="G10" s="3" t="s">
        <v>94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0.00559121238791979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0</v>
      </c>
      <c r="CA10" s="6">
        <v>0</v>
      </c>
      <c r="CB10" s="6">
        <v>0</v>
      </c>
      <c r="CC10" s="6">
        <v>0</v>
      </c>
      <c r="CD10" s="12">
        <f>SUM(P10:AN10)</f>
        <v>0.00559121238791979</v>
      </c>
      <c r="CE10" s="12">
        <f>SUM(AO10:CC10)</f>
        <v>0</v>
      </c>
    </row>
    <row r="11" s="1" customFormat="1" spans="1:83">
      <c r="A11" s="1" t="s">
        <v>96</v>
      </c>
      <c r="B11" s="3" t="s">
        <v>83</v>
      </c>
      <c r="C11" s="3" t="s">
        <v>84</v>
      </c>
      <c r="D11" s="3">
        <v>3</v>
      </c>
      <c r="E11" s="3">
        <v>10</v>
      </c>
      <c r="F11" s="2" t="s">
        <v>85</v>
      </c>
      <c r="G11" s="3" t="s">
        <v>94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0</v>
      </c>
      <c r="BZ11" s="6">
        <v>0</v>
      </c>
      <c r="CA11" s="6">
        <v>0</v>
      </c>
      <c r="CB11" s="6">
        <v>0</v>
      </c>
      <c r="CC11" s="6">
        <v>0</v>
      </c>
      <c r="CD11" s="12">
        <f>SUM(P11:AN11)</f>
        <v>0</v>
      </c>
      <c r="CE11" s="12">
        <f>SUM(AO11:CC11)</f>
        <v>0</v>
      </c>
    </row>
    <row r="12" s="1" customFormat="1" spans="1:83">
      <c r="A12" s="1" t="s">
        <v>97</v>
      </c>
      <c r="B12" s="3" t="s">
        <v>83</v>
      </c>
      <c r="C12" s="3" t="s">
        <v>84</v>
      </c>
      <c r="D12" s="3">
        <v>3</v>
      </c>
      <c r="E12" s="3">
        <v>11</v>
      </c>
      <c r="F12" s="2" t="s">
        <v>85</v>
      </c>
      <c r="G12" s="3" t="s">
        <v>94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0.00474633228069942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0</v>
      </c>
      <c r="CD12" s="12">
        <f>SUM(P12:AN12)</f>
        <v>0.00474633228069942</v>
      </c>
      <c r="CE12" s="12">
        <f>SUM(AO12:CC12)</f>
        <v>0</v>
      </c>
    </row>
    <row r="13" s="1" customFormat="1" spans="1:83">
      <c r="A13" s="1" t="s">
        <v>98</v>
      </c>
      <c r="B13" s="3" t="s">
        <v>83</v>
      </c>
      <c r="C13" s="3" t="s">
        <v>84</v>
      </c>
      <c r="D13" s="3">
        <v>3</v>
      </c>
      <c r="E13" s="3">
        <v>12</v>
      </c>
      <c r="F13" s="2" t="s">
        <v>85</v>
      </c>
      <c r="G13" s="3" t="s">
        <v>99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12">
        <f>SUM(P13:AN13)</f>
        <v>0</v>
      </c>
      <c r="CE13" s="12">
        <f>SUM(AO13:CC13)</f>
        <v>0</v>
      </c>
    </row>
    <row r="14" s="1" customFormat="1" spans="1:83">
      <c r="A14" s="1" t="s">
        <v>100</v>
      </c>
      <c r="B14" s="3" t="s">
        <v>83</v>
      </c>
      <c r="C14" s="3" t="s">
        <v>84</v>
      </c>
      <c r="D14" s="3">
        <v>3</v>
      </c>
      <c r="E14" s="3">
        <v>13</v>
      </c>
      <c r="F14" s="2" t="s">
        <v>85</v>
      </c>
      <c r="G14" s="3" t="s">
        <v>99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12">
        <f>SUM(P14:AN14)</f>
        <v>0</v>
      </c>
      <c r="CE14" s="12">
        <f>SUM(AO14:CC14)</f>
        <v>0</v>
      </c>
    </row>
    <row r="15" s="1" customFormat="1" spans="1:83">
      <c r="A15" s="1" t="s">
        <v>101</v>
      </c>
      <c r="B15" s="3" t="s">
        <v>83</v>
      </c>
      <c r="C15" s="3" t="s">
        <v>84</v>
      </c>
      <c r="D15" s="3">
        <v>3</v>
      </c>
      <c r="E15" s="3">
        <v>14</v>
      </c>
      <c r="F15" s="2" t="s">
        <v>85</v>
      </c>
      <c r="G15" s="3" t="s">
        <v>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0.0018427830580212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12">
        <f t="shared" ref="CD15:CD58" si="0">SUM(P15:AN15)</f>
        <v>0.0018427830580212</v>
      </c>
      <c r="CE15" s="12">
        <f t="shared" ref="CE15:CE58" si="1">SUM(AO15:CC15)</f>
        <v>0</v>
      </c>
    </row>
    <row r="16" s="1" customFormat="1" spans="1:83">
      <c r="A16" s="1" t="s">
        <v>102</v>
      </c>
      <c r="B16" s="3" t="s">
        <v>83</v>
      </c>
      <c r="C16" s="3" t="s">
        <v>84</v>
      </c>
      <c r="D16" s="3">
        <v>3</v>
      </c>
      <c r="E16" s="3">
        <v>15</v>
      </c>
      <c r="F16" s="2" t="s">
        <v>85</v>
      </c>
      <c r="G16" s="3" t="s">
        <v>99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12">
        <f t="shared" si="0"/>
        <v>0</v>
      </c>
      <c r="CE16" s="12">
        <f t="shared" si="1"/>
        <v>0</v>
      </c>
    </row>
    <row r="17" s="1" customFormat="1" spans="1:83">
      <c r="A17" s="1" t="s">
        <v>103</v>
      </c>
      <c r="B17" s="3" t="s">
        <v>83</v>
      </c>
      <c r="C17" s="3" t="s">
        <v>84</v>
      </c>
      <c r="D17" s="3">
        <v>3</v>
      </c>
      <c r="E17" s="3">
        <v>16</v>
      </c>
      <c r="F17" s="2" t="s">
        <v>85</v>
      </c>
      <c r="G17" s="3" t="s">
        <v>104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12">
        <f t="shared" si="0"/>
        <v>0</v>
      </c>
      <c r="CE17" s="12">
        <f t="shared" si="1"/>
        <v>0</v>
      </c>
    </row>
    <row r="18" s="1" customFormat="1" spans="1:83">
      <c r="A18" s="1" t="s">
        <v>105</v>
      </c>
      <c r="B18" s="3" t="s">
        <v>83</v>
      </c>
      <c r="C18" s="3" t="s">
        <v>84</v>
      </c>
      <c r="D18" s="3">
        <v>3</v>
      </c>
      <c r="E18" s="3">
        <v>17</v>
      </c>
      <c r="F18" s="2" t="s">
        <v>85</v>
      </c>
      <c r="G18" s="3" t="s">
        <v>104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12">
        <f t="shared" si="0"/>
        <v>0</v>
      </c>
      <c r="CE18" s="12">
        <f t="shared" si="1"/>
        <v>0</v>
      </c>
    </row>
    <row r="19" s="1" customFormat="1" spans="1:83">
      <c r="A19" s="1" t="s">
        <v>106</v>
      </c>
      <c r="B19" s="3" t="s">
        <v>83</v>
      </c>
      <c r="C19" s="3" t="s">
        <v>84</v>
      </c>
      <c r="D19" s="3">
        <v>3</v>
      </c>
      <c r="E19" s="3">
        <v>18</v>
      </c>
      <c r="F19" s="2" t="s">
        <v>85</v>
      </c>
      <c r="G19" s="3" t="s">
        <v>104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12">
        <f t="shared" si="0"/>
        <v>0</v>
      </c>
      <c r="CE19" s="12">
        <f t="shared" si="1"/>
        <v>0</v>
      </c>
    </row>
    <row r="20" s="1" customFormat="1" spans="1:83">
      <c r="A20" s="1" t="s">
        <v>107</v>
      </c>
      <c r="B20" s="3" t="s">
        <v>83</v>
      </c>
      <c r="C20" s="3" t="s">
        <v>84</v>
      </c>
      <c r="D20" s="7">
        <v>5</v>
      </c>
      <c r="E20" s="3">
        <v>19</v>
      </c>
      <c r="F20" s="2" t="s">
        <v>85</v>
      </c>
      <c r="G20" s="3" t="s">
        <v>104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12">
        <f t="shared" si="0"/>
        <v>0</v>
      </c>
      <c r="CE20" s="12">
        <f t="shared" si="1"/>
        <v>0</v>
      </c>
    </row>
    <row r="21" s="1" customFormat="1" spans="1:83">
      <c r="A21" s="1" t="s">
        <v>108</v>
      </c>
      <c r="B21" s="3" t="s">
        <v>83</v>
      </c>
      <c r="C21" s="3" t="s">
        <v>84</v>
      </c>
      <c r="D21" s="7">
        <v>5</v>
      </c>
      <c r="E21" s="3">
        <v>20</v>
      </c>
      <c r="F21" s="2" t="s">
        <v>85</v>
      </c>
      <c r="G21" s="3" t="s">
        <v>104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0.0111456250471667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0.0117374644637931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0</v>
      </c>
      <c r="CA21" s="6">
        <v>0</v>
      </c>
      <c r="CB21" s="6">
        <v>0</v>
      </c>
      <c r="CC21" s="6">
        <v>0</v>
      </c>
      <c r="CD21" s="12">
        <f t="shared" si="0"/>
        <v>0</v>
      </c>
      <c r="CE21" s="12">
        <f t="shared" si="1"/>
        <v>0.0228830895109598</v>
      </c>
    </row>
    <row r="22" s="1" customFormat="1" spans="1:83">
      <c r="A22" s="1" t="s">
        <v>109</v>
      </c>
      <c r="B22" s="3" t="s">
        <v>83</v>
      </c>
      <c r="C22" s="3" t="s">
        <v>84</v>
      </c>
      <c r="D22" s="3">
        <v>4</v>
      </c>
      <c r="E22" s="3">
        <v>21</v>
      </c>
      <c r="F22" s="4" t="s">
        <v>110</v>
      </c>
      <c r="G22" s="7" t="s">
        <v>111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12">
        <f t="shared" si="0"/>
        <v>0</v>
      </c>
      <c r="CE22" s="12">
        <f t="shared" si="1"/>
        <v>0</v>
      </c>
    </row>
    <row r="23" s="1" customFormat="1" spans="1:83">
      <c r="A23" s="1" t="s">
        <v>112</v>
      </c>
      <c r="B23" s="3" t="s">
        <v>83</v>
      </c>
      <c r="C23" s="3" t="s">
        <v>84</v>
      </c>
      <c r="D23" s="3">
        <v>4</v>
      </c>
      <c r="E23" s="3">
        <v>22</v>
      </c>
      <c r="F23" s="4" t="s">
        <v>110</v>
      </c>
      <c r="G23" s="7" t="s">
        <v>111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0.204831450164807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12">
        <f t="shared" si="0"/>
        <v>0.204831450164807</v>
      </c>
      <c r="CE23" s="12">
        <f t="shared" si="1"/>
        <v>0</v>
      </c>
    </row>
    <row r="24" s="1" customFormat="1" spans="1:83">
      <c r="A24" s="1" t="s">
        <v>113</v>
      </c>
      <c r="B24" s="3" t="s">
        <v>83</v>
      </c>
      <c r="C24" s="3" t="s">
        <v>84</v>
      </c>
      <c r="D24" s="3">
        <v>4</v>
      </c>
      <c r="E24" s="3">
        <v>23</v>
      </c>
      <c r="F24" s="4" t="s">
        <v>110</v>
      </c>
      <c r="G24" s="7" t="s">
        <v>111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12">
        <f t="shared" si="0"/>
        <v>0</v>
      </c>
      <c r="CE24" s="12">
        <f t="shared" si="1"/>
        <v>0</v>
      </c>
    </row>
    <row r="25" s="1" customFormat="1" spans="1:83">
      <c r="A25" s="1" t="s">
        <v>114</v>
      </c>
      <c r="B25" s="3" t="s">
        <v>83</v>
      </c>
      <c r="C25" s="3" t="s">
        <v>84</v>
      </c>
      <c r="D25" s="3">
        <v>4</v>
      </c>
      <c r="E25" s="3">
        <v>24</v>
      </c>
      <c r="F25" s="4" t="s">
        <v>110</v>
      </c>
      <c r="G25" s="7" t="s">
        <v>111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0</v>
      </c>
      <c r="BM25" s="6">
        <v>0</v>
      </c>
      <c r="BN25" s="6">
        <v>0</v>
      </c>
      <c r="BO25" s="6">
        <v>0</v>
      </c>
      <c r="BP25" s="6">
        <v>0</v>
      </c>
      <c r="BQ25" s="6"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12">
        <f t="shared" si="0"/>
        <v>0</v>
      </c>
      <c r="CE25" s="12">
        <f t="shared" si="1"/>
        <v>0</v>
      </c>
    </row>
    <row r="26" s="1" customFormat="1" spans="1:83">
      <c r="A26" s="1" t="s">
        <v>115</v>
      </c>
      <c r="B26" s="3" t="s">
        <v>83</v>
      </c>
      <c r="C26" s="3" t="s">
        <v>84</v>
      </c>
      <c r="D26" s="3">
        <v>4</v>
      </c>
      <c r="E26" s="3">
        <v>25</v>
      </c>
      <c r="F26" s="4" t="s">
        <v>110</v>
      </c>
      <c r="G26" s="7" t="s">
        <v>111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0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0</v>
      </c>
      <c r="CA26" s="6">
        <v>0</v>
      </c>
      <c r="CB26" s="6">
        <v>0</v>
      </c>
      <c r="CC26" s="6">
        <v>0</v>
      </c>
      <c r="CD26" s="12">
        <f t="shared" si="0"/>
        <v>0</v>
      </c>
      <c r="CE26" s="12">
        <f t="shared" si="1"/>
        <v>0</v>
      </c>
    </row>
    <row r="27" s="1" customFormat="1" spans="1:83">
      <c r="A27" s="1" t="s">
        <v>116</v>
      </c>
      <c r="B27" s="3" t="s">
        <v>83</v>
      </c>
      <c r="C27" s="3" t="s">
        <v>84</v>
      </c>
      <c r="D27" s="3">
        <v>4</v>
      </c>
      <c r="E27" s="3">
        <v>26</v>
      </c>
      <c r="F27" s="4" t="s">
        <v>110</v>
      </c>
      <c r="G27" s="7" t="s">
        <v>111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0</v>
      </c>
      <c r="BZ27" s="6">
        <v>0</v>
      </c>
      <c r="CA27" s="6">
        <v>0</v>
      </c>
      <c r="CB27" s="6">
        <v>0</v>
      </c>
      <c r="CC27" s="6">
        <v>0</v>
      </c>
      <c r="CD27" s="12">
        <f t="shared" si="0"/>
        <v>0</v>
      </c>
      <c r="CE27" s="12">
        <f t="shared" si="1"/>
        <v>0</v>
      </c>
    </row>
    <row r="28" s="1" customFormat="1" spans="1:83">
      <c r="A28" s="1" t="s">
        <v>117</v>
      </c>
      <c r="B28" s="3" t="s">
        <v>83</v>
      </c>
      <c r="C28" s="3" t="s">
        <v>84</v>
      </c>
      <c r="D28" s="3">
        <v>4</v>
      </c>
      <c r="E28" s="3">
        <v>27</v>
      </c>
      <c r="F28" s="4" t="s">
        <v>110</v>
      </c>
      <c r="G28" s="7" t="s">
        <v>111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</v>
      </c>
      <c r="BS28" s="6">
        <v>0</v>
      </c>
      <c r="BT28" s="6">
        <v>0</v>
      </c>
      <c r="BU28" s="6">
        <v>0</v>
      </c>
      <c r="BV28" s="6">
        <v>0</v>
      </c>
      <c r="BW28" s="6">
        <v>0</v>
      </c>
      <c r="BX28" s="6">
        <v>0</v>
      </c>
      <c r="BY28" s="6">
        <v>0</v>
      </c>
      <c r="BZ28" s="6">
        <v>0</v>
      </c>
      <c r="CA28" s="6">
        <v>0</v>
      </c>
      <c r="CB28" s="6">
        <v>0</v>
      </c>
      <c r="CC28" s="6">
        <v>0</v>
      </c>
      <c r="CD28" s="12">
        <f t="shared" si="0"/>
        <v>0</v>
      </c>
      <c r="CE28" s="12">
        <f t="shared" si="1"/>
        <v>0</v>
      </c>
    </row>
    <row r="29" s="1" customFormat="1" spans="1:83">
      <c r="A29" s="1" t="s">
        <v>118</v>
      </c>
      <c r="B29" s="3" t="s">
        <v>83</v>
      </c>
      <c r="C29" s="3" t="s">
        <v>84</v>
      </c>
      <c r="D29" s="3">
        <v>4</v>
      </c>
      <c r="E29" s="3">
        <v>28</v>
      </c>
      <c r="F29" s="4" t="s">
        <v>110</v>
      </c>
      <c r="G29" s="7" t="s">
        <v>111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0</v>
      </c>
      <c r="BR29" s="6">
        <v>0</v>
      </c>
      <c r="BS29" s="6">
        <v>0</v>
      </c>
      <c r="BT29" s="6">
        <v>0</v>
      </c>
      <c r="BU29" s="6">
        <v>0</v>
      </c>
      <c r="BV29" s="6">
        <v>0</v>
      </c>
      <c r="BW29" s="6">
        <v>0</v>
      </c>
      <c r="BX29" s="6">
        <v>0</v>
      </c>
      <c r="BY29" s="6">
        <v>0</v>
      </c>
      <c r="BZ29" s="6">
        <v>0</v>
      </c>
      <c r="CA29" s="6">
        <v>0</v>
      </c>
      <c r="CB29" s="6">
        <v>0</v>
      </c>
      <c r="CC29" s="6">
        <v>0</v>
      </c>
      <c r="CD29" s="12">
        <f t="shared" si="0"/>
        <v>0</v>
      </c>
      <c r="CE29" s="12">
        <f t="shared" si="1"/>
        <v>0</v>
      </c>
    </row>
    <row r="30" s="1" customFormat="1" spans="1:83">
      <c r="A30" s="1" t="s">
        <v>119</v>
      </c>
      <c r="B30" s="3" t="s">
        <v>83</v>
      </c>
      <c r="C30" s="3" t="s">
        <v>84</v>
      </c>
      <c r="D30" s="3">
        <v>4</v>
      </c>
      <c r="E30" s="3">
        <v>29</v>
      </c>
      <c r="F30" s="4" t="s">
        <v>110</v>
      </c>
      <c r="G30" s="7" t="s">
        <v>111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</v>
      </c>
      <c r="BR30" s="6">
        <v>0</v>
      </c>
      <c r="BS30" s="6">
        <v>0</v>
      </c>
      <c r="BT30" s="6">
        <v>0</v>
      </c>
      <c r="BU30" s="6">
        <v>0</v>
      </c>
      <c r="BV30" s="6">
        <v>0</v>
      </c>
      <c r="BW30" s="6">
        <v>0</v>
      </c>
      <c r="BX30" s="6">
        <v>0</v>
      </c>
      <c r="BY30" s="6">
        <v>0</v>
      </c>
      <c r="BZ30" s="6">
        <v>0</v>
      </c>
      <c r="CA30" s="6">
        <v>0</v>
      </c>
      <c r="CB30" s="6">
        <v>0</v>
      </c>
      <c r="CC30" s="6">
        <v>0</v>
      </c>
      <c r="CD30" s="12">
        <f t="shared" si="0"/>
        <v>0</v>
      </c>
      <c r="CE30" s="12">
        <f t="shared" si="1"/>
        <v>0</v>
      </c>
    </row>
    <row r="31" s="1" customFormat="1" spans="1:83">
      <c r="A31" s="1" t="s">
        <v>120</v>
      </c>
      <c r="B31" s="3" t="s">
        <v>83</v>
      </c>
      <c r="C31" s="3" t="s">
        <v>84</v>
      </c>
      <c r="D31" s="3">
        <v>4</v>
      </c>
      <c r="E31" s="3">
        <v>30</v>
      </c>
      <c r="F31" s="4" t="s">
        <v>110</v>
      </c>
      <c r="G31" s="7" t="s">
        <v>111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  <c r="BT31" s="6">
        <v>0</v>
      </c>
      <c r="BU31" s="6">
        <v>0</v>
      </c>
      <c r="BV31" s="6">
        <v>0</v>
      </c>
      <c r="BW31" s="6">
        <v>0</v>
      </c>
      <c r="BX31" s="6">
        <v>0</v>
      </c>
      <c r="BY31" s="6">
        <v>0</v>
      </c>
      <c r="BZ31" s="6">
        <v>0</v>
      </c>
      <c r="CA31" s="6">
        <v>0</v>
      </c>
      <c r="CB31" s="6">
        <v>0</v>
      </c>
      <c r="CC31" s="6">
        <v>0</v>
      </c>
      <c r="CD31" s="12">
        <f t="shared" si="0"/>
        <v>0</v>
      </c>
      <c r="CE31" s="12">
        <f t="shared" si="1"/>
        <v>0</v>
      </c>
    </row>
    <row r="32" s="1" customFormat="1" spans="1:83">
      <c r="A32" s="1" t="s">
        <v>121</v>
      </c>
      <c r="B32" s="3" t="s">
        <v>83</v>
      </c>
      <c r="C32" s="3" t="s">
        <v>84</v>
      </c>
      <c r="D32" s="3">
        <v>4</v>
      </c>
      <c r="E32" s="3">
        <v>31</v>
      </c>
      <c r="F32" s="4" t="s">
        <v>110</v>
      </c>
      <c r="G32" s="7" t="s">
        <v>111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6">
        <v>0</v>
      </c>
      <c r="BT32" s="6">
        <v>0</v>
      </c>
      <c r="BU32" s="6">
        <v>0</v>
      </c>
      <c r="BV32" s="6">
        <v>0</v>
      </c>
      <c r="BW32" s="6">
        <v>0</v>
      </c>
      <c r="BX32" s="6">
        <v>0</v>
      </c>
      <c r="BY32" s="6">
        <v>0</v>
      </c>
      <c r="BZ32" s="6">
        <v>0</v>
      </c>
      <c r="CA32" s="6">
        <v>0</v>
      </c>
      <c r="CB32" s="6">
        <v>0</v>
      </c>
      <c r="CC32" s="6">
        <v>0</v>
      </c>
      <c r="CD32" s="12">
        <f t="shared" si="0"/>
        <v>0</v>
      </c>
      <c r="CE32" s="12">
        <f t="shared" si="1"/>
        <v>0</v>
      </c>
    </row>
    <row r="33" s="1" customFormat="1" spans="1:83">
      <c r="A33" s="1" t="s">
        <v>122</v>
      </c>
      <c r="B33" s="3" t="s">
        <v>83</v>
      </c>
      <c r="C33" s="3" t="s">
        <v>84</v>
      </c>
      <c r="D33" s="3">
        <v>4</v>
      </c>
      <c r="E33" s="3">
        <v>32</v>
      </c>
      <c r="F33" s="4" t="s">
        <v>110</v>
      </c>
      <c r="G33" s="7" t="s">
        <v>111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6">
        <v>0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12">
        <f t="shared" si="0"/>
        <v>0</v>
      </c>
      <c r="CE33" s="12">
        <f t="shared" si="1"/>
        <v>0</v>
      </c>
    </row>
    <row r="34" s="1" customFormat="1" spans="1:83">
      <c r="A34" s="1" t="s">
        <v>123</v>
      </c>
      <c r="B34" s="3" t="s">
        <v>83</v>
      </c>
      <c r="C34" s="3" t="s">
        <v>84</v>
      </c>
      <c r="D34" s="3">
        <v>4</v>
      </c>
      <c r="E34" s="3">
        <v>33</v>
      </c>
      <c r="F34" s="4" t="s">
        <v>110</v>
      </c>
      <c r="G34" s="7" t="s">
        <v>111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6">
        <v>0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12">
        <f t="shared" si="0"/>
        <v>0</v>
      </c>
      <c r="CE34" s="12">
        <f t="shared" si="1"/>
        <v>0</v>
      </c>
    </row>
    <row r="35" s="1" customFormat="1" spans="1:83">
      <c r="A35" s="1" t="s">
        <v>124</v>
      </c>
      <c r="B35" s="3" t="s">
        <v>83</v>
      </c>
      <c r="C35" s="3" t="s">
        <v>84</v>
      </c>
      <c r="D35" s="3">
        <v>4</v>
      </c>
      <c r="E35" s="3">
        <v>34</v>
      </c>
      <c r="F35" s="4" t="s">
        <v>110</v>
      </c>
      <c r="G35" s="7" t="s">
        <v>111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6">
        <v>0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0</v>
      </c>
      <c r="CB35" s="6">
        <v>0</v>
      </c>
      <c r="CC35" s="6">
        <v>0</v>
      </c>
      <c r="CD35" s="12">
        <f t="shared" si="0"/>
        <v>0</v>
      </c>
      <c r="CE35" s="12">
        <f t="shared" si="1"/>
        <v>0</v>
      </c>
    </row>
    <row r="36" s="1" customFormat="1" spans="1:83">
      <c r="A36" s="1" t="s">
        <v>125</v>
      </c>
      <c r="B36" s="3" t="s">
        <v>83</v>
      </c>
      <c r="C36" s="3" t="s">
        <v>84</v>
      </c>
      <c r="D36" s="3">
        <v>4</v>
      </c>
      <c r="E36" s="3">
        <v>35</v>
      </c>
      <c r="F36" s="4" t="s">
        <v>110</v>
      </c>
      <c r="G36" s="7" t="s">
        <v>111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</v>
      </c>
      <c r="BQ36" s="6">
        <v>0</v>
      </c>
      <c r="BR36" s="6">
        <v>0</v>
      </c>
      <c r="BS36" s="6">
        <v>0</v>
      </c>
      <c r="BT36" s="6">
        <v>0</v>
      </c>
      <c r="BU36" s="6">
        <v>0</v>
      </c>
      <c r="BV36" s="6">
        <v>0</v>
      </c>
      <c r="BW36" s="6">
        <v>0</v>
      </c>
      <c r="BX36" s="6">
        <v>0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12">
        <f t="shared" si="0"/>
        <v>0</v>
      </c>
      <c r="CE36" s="12">
        <f t="shared" si="1"/>
        <v>0</v>
      </c>
    </row>
    <row r="37" s="1" customFormat="1" spans="1:83">
      <c r="A37" s="1" t="s">
        <v>126</v>
      </c>
      <c r="B37" s="3" t="s">
        <v>83</v>
      </c>
      <c r="C37" s="3" t="s">
        <v>84</v>
      </c>
      <c r="D37" s="3">
        <v>4</v>
      </c>
      <c r="E37" s="3">
        <v>36</v>
      </c>
      <c r="F37" s="4" t="s">
        <v>110</v>
      </c>
      <c r="G37" s="7" t="s">
        <v>111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0.0125458881649021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  <c r="BS37" s="6">
        <v>0</v>
      </c>
      <c r="BT37" s="6">
        <v>0</v>
      </c>
      <c r="BU37" s="6">
        <v>0</v>
      </c>
      <c r="BV37" s="6">
        <v>0</v>
      </c>
      <c r="BW37" s="6">
        <v>0</v>
      </c>
      <c r="BX37" s="6">
        <v>0</v>
      </c>
      <c r="BY37" s="6">
        <v>0</v>
      </c>
      <c r="BZ37" s="6">
        <v>0</v>
      </c>
      <c r="CA37" s="6">
        <v>0</v>
      </c>
      <c r="CB37" s="6">
        <v>0</v>
      </c>
      <c r="CC37" s="6">
        <v>0</v>
      </c>
      <c r="CD37" s="12">
        <f t="shared" si="0"/>
        <v>0</v>
      </c>
      <c r="CE37" s="12">
        <f t="shared" si="1"/>
        <v>0.0125458881649021</v>
      </c>
    </row>
    <row r="38" s="1" customFormat="1" spans="1:83">
      <c r="A38" s="1" t="s">
        <v>127</v>
      </c>
      <c r="B38" s="3" t="s">
        <v>83</v>
      </c>
      <c r="C38" s="3" t="s">
        <v>84</v>
      </c>
      <c r="D38" s="3">
        <v>4</v>
      </c>
      <c r="E38" s="3">
        <v>37</v>
      </c>
      <c r="F38" s="4" t="s">
        <v>110</v>
      </c>
      <c r="G38" s="7" t="s">
        <v>111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0.130455354743737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0</v>
      </c>
      <c r="BR38" s="6">
        <v>0</v>
      </c>
      <c r="BS38" s="6">
        <v>0</v>
      </c>
      <c r="BT38" s="6">
        <v>0</v>
      </c>
      <c r="BU38" s="6">
        <v>0</v>
      </c>
      <c r="BV38" s="6">
        <v>0</v>
      </c>
      <c r="BW38" s="6">
        <v>0</v>
      </c>
      <c r="BX38" s="6">
        <v>0</v>
      </c>
      <c r="BY38" s="6">
        <v>0</v>
      </c>
      <c r="BZ38" s="6">
        <v>0</v>
      </c>
      <c r="CA38" s="6">
        <v>0</v>
      </c>
      <c r="CB38" s="6">
        <v>0</v>
      </c>
      <c r="CC38" s="6">
        <v>0</v>
      </c>
      <c r="CD38" s="12">
        <f t="shared" si="0"/>
        <v>0.130455354743737</v>
      </c>
      <c r="CE38" s="12">
        <f t="shared" si="1"/>
        <v>0</v>
      </c>
    </row>
    <row r="39" s="1" customFormat="1" spans="1:83">
      <c r="A39" s="1" t="s">
        <v>128</v>
      </c>
      <c r="B39" s="8" t="s">
        <v>129</v>
      </c>
      <c r="C39" s="3" t="s">
        <v>130</v>
      </c>
      <c r="D39" s="3">
        <v>3</v>
      </c>
      <c r="E39" s="3">
        <v>1</v>
      </c>
      <c r="F39" s="2" t="s">
        <v>85</v>
      </c>
      <c r="G39" s="3" t="s">
        <v>99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0.0584712977583792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0.01431609993435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6">
        <v>0</v>
      </c>
      <c r="BW39" s="6">
        <v>0</v>
      </c>
      <c r="BX39" s="6">
        <v>0</v>
      </c>
      <c r="BY39" s="6">
        <v>0</v>
      </c>
      <c r="BZ39" s="6">
        <v>0</v>
      </c>
      <c r="CA39" s="6">
        <v>0</v>
      </c>
      <c r="CB39" s="6">
        <v>0</v>
      </c>
      <c r="CC39" s="6">
        <v>0</v>
      </c>
      <c r="CD39" s="12">
        <f t="shared" si="0"/>
        <v>0</v>
      </c>
      <c r="CE39" s="12">
        <f t="shared" si="1"/>
        <v>0.0727873976927292</v>
      </c>
    </row>
    <row r="40" s="1" customFormat="1" spans="1:83">
      <c r="A40" s="1" t="s">
        <v>131</v>
      </c>
      <c r="B40" s="8" t="s">
        <v>129</v>
      </c>
      <c r="C40" s="3" t="s">
        <v>130</v>
      </c>
      <c r="D40" s="3">
        <v>3</v>
      </c>
      <c r="E40" s="3">
        <v>2</v>
      </c>
      <c r="F40" s="2" t="s">
        <v>85</v>
      </c>
      <c r="G40" s="3" t="s">
        <v>99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0.00829650533122893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0.0357415583828977</v>
      </c>
      <c r="AR40" s="6">
        <v>0</v>
      </c>
      <c r="AS40" s="6">
        <v>0.00546745541731476</v>
      </c>
      <c r="AT40" s="6">
        <v>0.0115398952454546</v>
      </c>
      <c r="AU40" s="6">
        <v>0</v>
      </c>
      <c r="AV40" s="6">
        <v>0</v>
      </c>
      <c r="AW40" s="6">
        <v>0.00193271025232801</v>
      </c>
      <c r="AX40" s="6">
        <v>0</v>
      </c>
      <c r="AY40" s="6">
        <v>0</v>
      </c>
      <c r="AZ40" s="6">
        <v>0</v>
      </c>
      <c r="BA40" s="6">
        <v>0</v>
      </c>
      <c r="BB40" s="6">
        <v>0.0713971241450068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6">
        <v>0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12">
        <f t="shared" si="0"/>
        <v>0.00829650533122893</v>
      </c>
      <c r="CE40" s="12">
        <f t="shared" si="1"/>
        <v>0.126078743443002</v>
      </c>
    </row>
    <row r="41" s="1" customFormat="1" spans="1:83">
      <c r="A41" s="1" t="s">
        <v>132</v>
      </c>
      <c r="B41" s="8" t="s">
        <v>129</v>
      </c>
      <c r="C41" s="3" t="s">
        <v>130</v>
      </c>
      <c r="D41" s="3">
        <v>3</v>
      </c>
      <c r="E41" s="3">
        <v>3</v>
      </c>
      <c r="F41" s="2" t="s">
        <v>85</v>
      </c>
      <c r="G41" s="3" t="s">
        <v>99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0.00412263787953228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0.0354224222289493</v>
      </c>
      <c r="AR41" s="6">
        <v>0</v>
      </c>
      <c r="AS41" s="6">
        <v>0.00420252067249749</v>
      </c>
      <c r="AT41" s="6">
        <v>0</v>
      </c>
      <c r="AU41" s="6">
        <v>0</v>
      </c>
      <c r="AV41" s="6">
        <v>0</v>
      </c>
      <c r="AW41" s="6">
        <v>0.00101757691695126</v>
      </c>
      <c r="AX41" s="6">
        <v>0</v>
      </c>
      <c r="AY41" s="6">
        <v>0</v>
      </c>
      <c r="AZ41" s="6">
        <v>0</v>
      </c>
      <c r="BA41" s="6">
        <v>0</v>
      </c>
      <c r="BB41" s="6">
        <v>0.0257934763792393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12">
        <f t="shared" si="0"/>
        <v>0.00412263787953228</v>
      </c>
      <c r="CE41" s="12">
        <f t="shared" si="1"/>
        <v>0.0664359961976373</v>
      </c>
    </row>
    <row r="42" s="1" customFormat="1" spans="1:83">
      <c r="A42" s="1" t="s">
        <v>133</v>
      </c>
      <c r="B42" s="8" t="s">
        <v>129</v>
      </c>
      <c r="C42" s="3" t="s">
        <v>130</v>
      </c>
      <c r="D42" s="3">
        <v>3</v>
      </c>
      <c r="E42" s="3">
        <v>4</v>
      </c>
      <c r="F42" s="2" t="s">
        <v>85</v>
      </c>
      <c r="G42" s="3" t="s">
        <v>99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0.0679647717945213</v>
      </c>
      <c r="AR42" s="6">
        <v>0</v>
      </c>
      <c r="AS42" s="6">
        <v>0.00756148739678666</v>
      </c>
      <c r="AT42" s="6">
        <v>0.00826156728041362</v>
      </c>
      <c r="AU42" s="6">
        <v>0</v>
      </c>
      <c r="AV42" s="6">
        <v>0</v>
      </c>
      <c r="AW42" s="6">
        <v>0.00115859837321299</v>
      </c>
      <c r="AX42" s="6">
        <v>0</v>
      </c>
      <c r="AY42" s="6">
        <v>0</v>
      </c>
      <c r="AZ42" s="6">
        <v>0</v>
      </c>
      <c r="BA42" s="6">
        <v>0</v>
      </c>
      <c r="BB42" s="6">
        <v>0.0106938415654232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6">
        <v>0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6">
        <v>0</v>
      </c>
      <c r="BY42" s="6">
        <v>0</v>
      </c>
      <c r="BZ42" s="6">
        <v>0</v>
      </c>
      <c r="CA42" s="6">
        <v>0</v>
      </c>
      <c r="CB42" s="6">
        <v>0</v>
      </c>
      <c r="CC42" s="6">
        <v>0</v>
      </c>
      <c r="CD42" s="12">
        <f t="shared" si="0"/>
        <v>0</v>
      </c>
      <c r="CE42" s="12">
        <f t="shared" si="1"/>
        <v>0.0956402664103578</v>
      </c>
    </row>
    <row r="43" s="1" customFormat="1" spans="1:83">
      <c r="A43" s="1" t="s">
        <v>134</v>
      </c>
      <c r="B43" s="8" t="s">
        <v>129</v>
      </c>
      <c r="C43" s="3" t="s">
        <v>130</v>
      </c>
      <c r="D43" s="3">
        <v>3</v>
      </c>
      <c r="E43" s="3">
        <v>5</v>
      </c>
      <c r="F43" s="2" t="s">
        <v>85</v>
      </c>
      <c r="G43" s="3" t="s">
        <v>99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0.0383485112363189</v>
      </c>
      <c r="AR43" s="6">
        <v>0</v>
      </c>
      <c r="AS43" s="6">
        <v>0</v>
      </c>
      <c r="AT43" s="6">
        <v>0.0146071118584209</v>
      </c>
      <c r="AU43" s="6">
        <v>0</v>
      </c>
      <c r="AV43" s="6">
        <v>0</v>
      </c>
      <c r="AW43" s="6">
        <v>0.00265955264232647</v>
      </c>
      <c r="AX43" s="6">
        <v>0</v>
      </c>
      <c r="AY43" s="6">
        <v>0</v>
      </c>
      <c r="AZ43" s="6">
        <v>0</v>
      </c>
      <c r="BA43" s="6">
        <v>0</v>
      </c>
      <c r="BB43" s="6">
        <v>0.00694676032308225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6">
        <v>0</v>
      </c>
      <c r="BQ43" s="6">
        <v>0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6">
        <v>0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12">
        <f t="shared" si="0"/>
        <v>0</v>
      </c>
      <c r="CE43" s="12">
        <f t="shared" si="1"/>
        <v>0.0625619360601485</v>
      </c>
    </row>
    <row r="44" s="1" customFormat="1" spans="1:83">
      <c r="A44" s="1" t="s">
        <v>135</v>
      </c>
      <c r="B44" s="8" t="s">
        <v>129</v>
      </c>
      <c r="C44" s="3" t="s">
        <v>130</v>
      </c>
      <c r="D44" s="3">
        <v>4</v>
      </c>
      <c r="E44" s="3">
        <v>6</v>
      </c>
      <c r="F44" s="4" t="s">
        <v>110</v>
      </c>
      <c r="G44" s="7" t="s">
        <v>111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0.608465569364467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0.011669210963256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12">
        <f t="shared" si="0"/>
        <v>0.608465569364467</v>
      </c>
      <c r="CE44" s="12">
        <f t="shared" si="1"/>
        <v>0.011669210963256</v>
      </c>
    </row>
    <row r="45" s="1" customFormat="1" spans="1:83">
      <c r="A45" s="1" t="s">
        <v>136</v>
      </c>
      <c r="B45" s="8" t="s">
        <v>129</v>
      </c>
      <c r="C45" s="3" t="s">
        <v>130</v>
      </c>
      <c r="D45" s="3">
        <v>4</v>
      </c>
      <c r="E45" s="3">
        <v>7</v>
      </c>
      <c r="F45" s="4" t="s">
        <v>110</v>
      </c>
      <c r="G45" s="7" t="s">
        <v>111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0.0713753415838579</v>
      </c>
      <c r="AY45" s="6">
        <v>0</v>
      </c>
      <c r="AZ45" s="6">
        <v>0.077156329470817</v>
      </c>
      <c r="BA45" s="6">
        <v>0</v>
      </c>
      <c r="BB45" s="6">
        <v>0.0595580890182997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6">
        <v>0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12">
        <f t="shared" si="0"/>
        <v>0</v>
      </c>
      <c r="CE45" s="12">
        <f t="shared" si="1"/>
        <v>0.208089760072975</v>
      </c>
    </row>
    <row r="46" s="1" customFormat="1" spans="1:83">
      <c r="A46" s="1" t="s">
        <v>137</v>
      </c>
      <c r="B46" s="8" t="s">
        <v>129</v>
      </c>
      <c r="C46" s="3" t="s">
        <v>130</v>
      </c>
      <c r="D46" s="3">
        <v>4</v>
      </c>
      <c r="E46" s="3">
        <v>8</v>
      </c>
      <c r="F46" s="4" t="s">
        <v>110</v>
      </c>
      <c r="G46" s="7" t="s">
        <v>111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12">
        <f t="shared" si="0"/>
        <v>0</v>
      </c>
      <c r="CE46" s="12">
        <f t="shared" si="1"/>
        <v>0</v>
      </c>
    </row>
    <row r="47" s="1" customFormat="1" spans="1:83">
      <c r="A47" s="1" t="s">
        <v>138</v>
      </c>
      <c r="B47" s="8" t="s">
        <v>129</v>
      </c>
      <c r="C47" s="3" t="s">
        <v>130</v>
      </c>
      <c r="D47" s="3">
        <v>4</v>
      </c>
      <c r="E47" s="3">
        <v>9</v>
      </c>
      <c r="F47" s="4" t="s">
        <v>110</v>
      </c>
      <c r="G47" s="7" t="s">
        <v>111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0.186702980470727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0.10474266595306</v>
      </c>
      <c r="AV47" s="6">
        <v>0</v>
      </c>
      <c r="AW47" s="6">
        <v>0</v>
      </c>
      <c r="AX47" s="6">
        <v>0.0175531578839326</v>
      </c>
      <c r="AY47" s="6">
        <v>0</v>
      </c>
      <c r="AZ47" s="6">
        <v>0.218627183172502</v>
      </c>
      <c r="BA47" s="6">
        <v>0</v>
      </c>
      <c r="BB47" s="6">
        <v>0.39153631090823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0.0352358228811425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12">
        <f t="shared" si="0"/>
        <v>0.186702980470727</v>
      </c>
      <c r="CE47" s="12">
        <f t="shared" si="1"/>
        <v>0.767695140798867</v>
      </c>
    </row>
    <row r="48" s="1" customFormat="1" spans="1:83">
      <c r="A48" s="1" t="s">
        <v>139</v>
      </c>
      <c r="B48" s="8" t="s">
        <v>129</v>
      </c>
      <c r="C48" s="3" t="s">
        <v>130</v>
      </c>
      <c r="D48" s="3">
        <v>4</v>
      </c>
      <c r="E48" s="3">
        <v>10</v>
      </c>
      <c r="F48" s="4" t="s">
        <v>110</v>
      </c>
      <c r="G48" s="7" t="s">
        <v>111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6">
        <v>0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12">
        <f t="shared" si="0"/>
        <v>0</v>
      </c>
      <c r="CE48" s="12">
        <f t="shared" si="1"/>
        <v>0</v>
      </c>
    </row>
    <row r="49" s="1" customFormat="1" spans="1:83">
      <c r="A49" s="1" t="s">
        <v>140</v>
      </c>
      <c r="B49" s="3" t="s">
        <v>129</v>
      </c>
      <c r="C49" s="3" t="s">
        <v>130</v>
      </c>
      <c r="D49" s="7">
        <v>5</v>
      </c>
      <c r="E49" s="7">
        <v>11</v>
      </c>
      <c r="F49" s="2" t="s">
        <v>85</v>
      </c>
      <c r="G49" s="3" t="s">
        <v>104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0.0217533732836128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0.00640319766894186</v>
      </c>
      <c r="AZ49" s="6">
        <v>0</v>
      </c>
      <c r="BA49" s="6">
        <v>0</v>
      </c>
      <c r="BB49" s="6">
        <v>0</v>
      </c>
      <c r="BC49" s="6">
        <v>0</v>
      </c>
      <c r="BD49" s="6">
        <v>0.0070837453433855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6">
        <v>0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12">
        <f t="shared" si="0"/>
        <v>0.0217533732836128</v>
      </c>
      <c r="CE49" s="12">
        <f t="shared" si="1"/>
        <v>0.0134869430123274</v>
      </c>
    </row>
    <row r="50" s="1" customFormat="1" spans="1:83">
      <c r="A50" s="1" t="s">
        <v>141</v>
      </c>
      <c r="B50" s="3" t="s">
        <v>129</v>
      </c>
      <c r="C50" s="3" t="s">
        <v>130</v>
      </c>
      <c r="D50" s="7">
        <v>5</v>
      </c>
      <c r="E50" s="7">
        <v>12</v>
      </c>
      <c r="F50" s="2" t="s">
        <v>85</v>
      </c>
      <c r="G50" s="3" t="s">
        <v>104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0.0706304868047417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0.00373236615181743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0.0333276815011132</v>
      </c>
      <c r="AZ50" s="6">
        <v>0</v>
      </c>
      <c r="BA50" s="6">
        <v>0</v>
      </c>
      <c r="BB50" s="6">
        <v>0.0122789152147165</v>
      </c>
      <c r="BC50" s="6">
        <v>0</v>
      </c>
      <c r="BD50" s="6">
        <v>0.0101445840243717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0.00373531843224925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0.00661567072989736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12">
        <f t="shared" si="0"/>
        <v>0.0706304868047417</v>
      </c>
      <c r="CE50" s="12">
        <f t="shared" si="1"/>
        <v>0.0698345360541654</v>
      </c>
    </row>
    <row r="51" s="1" customFormat="1" spans="1:83">
      <c r="A51" s="1" t="s">
        <v>142</v>
      </c>
      <c r="B51" s="3" t="s">
        <v>129</v>
      </c>
      <c r="C51" s="3" t="s">
        <v>130</v>
      </c>
      <c r="D51" s="7">
        <v>5</v>
      </c>
      <c r="E51" s="7">
        <v>13</v>
      </c>
      <c r="F51" s="2" t="s">
        <v>85</v>
      </c>
      <c r="G51" s="3" t="s">
        <v>104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0.0853915956357074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0.00728792640190483</v>
      </c>
      <c r="AQ51" s="6">
        <v>0.0128692688321725</v>
      </c>
      <c r="AR51" s="6">
        <v>0</v>
      </c>
      <c r="AS51" s="6">
        <v>0</v>
      </c>
      <c r="AT51" s="6">
        <v>0.0042767809418998</v>
      </c>
      <c r="AU51" s="6">
        <v>0</v>
      </c>
      <c r="AV51" s="6">
        <v>0.00286291872473684</v>
      </c>
      <c r="AW51" s="6">
        <v>0</v>
      </c>
      <c r="AX51" s="6">
        <v>0</v>
      </c>
      <c r="AY51" s="6">
        <v>0.0175801756823217</v>
      </c>
      <c r="AZ51" s="6">
        <v>0</v>
      </c>
      <c r="BA51" s="6">
        <v>0</v>
      </c>
      <c r="BB51" s="6">
        <v>0</v>
      </c>
      <c r="BC51" s="6">
        <v>0</v>
      </c>
      <c r="BD51" s="6">
        <v>0.00372910772452433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0.00122245155631806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6">
        <v>0</v>
      </c>
      <c r="BY51" s="6">
        <v>0</v>
      </c>
      <c r="BZ51" s="6">
        <v>0</v>
      </c>
      <c r="CA51" s="6">
        <v>0</v>
      </c>
      <c r="CB51" s="6">
        <v>0</v>
      </c>
      <c r="CC51" s="6">
        <v>0</v>
      </c>
      <c r="CD51" s="12">
        <f t="shared" si="0"/>
        <v>0.0853915956357074</v>
      </c>
      <c r="CE51" s="12">
        <f t="shared" si="1"/>
        <v>0.0498286298638781</v>
      </c>
    </row>
    <row r="52" s="1" customFormat="1" spans="1:83">
      <c r="A52" s="1" t="s">
        <v>143</v>
      </c>
      <c r="B52" s="3" t="s">
        <v>129</v>
      </c>
      <c r="C52" s="3" t="s">
        <v>130</v>
      </c>
      <c r="D52" s="7">
        <v>5</v>
      </c>
      <c r="E52" s="7">
        <v>14</v>
      </c>
      <c r="F52" s="2" t="s">
        <v>85</v>
      </c>
      <c r="G52" s="3" t="s">
        <v>104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0.0138320497538604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0.0018897169085003</v>
      </c>
      <c r="AQ52" s="6">
        <v>0.0043168924800456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0.0180559014476146</v>
      </c>
      <c r="AZ52" s="6">
        <v>0</v>
      </c>
      <c r="BA52" s="6">
        <v>0</v>
      </c>
      <c r="BB52" s="6">
        <v>0</v>
      </c>
      <c r="BC52" s="6">
        <v>0</v>
      </c>
      <c r="BD52" s="6">
        <v>0.0054611405214656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0.00580070274571563</v>
      </c>
      <c r="BR52" s="6">
        <v>0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6">
        <v>0</v>
      </c>
      <c r="BY52" s="6">
        <v>0</v>
      </c>
      <c r="BZ52" s="6">
        <v>0</v>
      </c>
      <c r="CA52" s="6">
        <v>0</v>
      </c>
      <c r="CB52" s="6">
        <v>0</v>
      </c>
      <c r="CC52" s="6">
        <v>0</v>
      </c>
      <c r="CD52" s="12">
        <f t="shared" si="0"/>
        <v>0.0138320497538604</v>
      </c>
      <c r="CE52" s="12">
        <f t="shared" si="1"/>
        <v>0.0355243541033417</v>
      </c>
    </row>
    <row r="53" s="1" customFormat="1" spans="1:83">
      <c r="A53" s="1" t="s">
        <v>144</v>
      </c>
      <c r="B53" s="3" t="s">
        <v>129</v>
      </c>
      <c r="C53" s="3" t="s">
        <v>130</v>
      </c>
      <c r="D53" s="7">
        <v>5</v>
      </c>
      <c r="E53" s="7">
        <v>15</v>
      </c>
      <c r="F53" s="2" t="s">
        <v>85</v>
      </c>
      <c r="G53" s="3" t="s">
        <v>104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0.0233439827188729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0.00358923010551006</v>
      </c>
      <c r="AQ53" s="6">
        <v>0.00706956977781279</v>
      </c>
      <c r="AR53" s="6">
        <v>0</v>
      </c>
      <c r="AS53" s="6">
        <v>0</v>
      </c>
      <c r="AT53" s="6">
        <v>0.0118432963680694</v>
      </c>
      <c r="AU53" s="6">
        <v>0</v>
      </c>
      <c r="AV53" s="6">
        <v>0</v>
      </c>
      <c r="AW53" s="6">
        <v>0</v>
      </c>
      <c r="AX53" s="6">
        <v>0</v>
      </c>
      <c r="AY53" s="6">
        <v>0.0304044279072953</v>
      </c>
      <c r="AZ53" s="6">
        <v>0</v>
      </c>
      <c r="BA53" s="6">
        <v>0</v>
      </c>
      <c r="BB53" s="6">
        <v>0.0132977476116927</v>
      </c>
      <c r="BC53" s="6">
        <v>0</v>
      </c>
      <c r="BD53" s="6">
        <v>0.00734717694835787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0.00439304115736858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6">
        <v>0</v>
      </c>
      <c r="BZ53" s="6">
        <v>0</v>
      </c>
      <c r="CA53" s="6">
        <v>0</v>
      </c>
      <c r="CB53" s="6">
        <v>0</v>
      </c>
      <c r="CC53" s="6">
        <v>0</v>
      </c>
      <c r="CD53" s="12">
        <f t="shared" si="0"/>
        <v>0.0233439827188729</v>
      </c>
      <c r="CE53" s="12">
        <f t="shared" si="1"/>
        <v>0.0779444898761067</v>
      </c>
    </row>
    <row r="54" s="1" customFormat="1" spans="1:83">
      <c r="A54" s="1" t="s">
        <v>145</v>
      </c>
      <c r="B54" s="3" t="s">
        <v>129</v>
      </c>
      <c r="C54" s="3" t="s">
        <v>130</v>
      </c>
      <c r="D54" s="7">
        <v>5</v>
      </c>
      <c r="E54" s="7">
        <v>16</v>
      </c>
      <c r="F54" s="2" t="s">
        <v>85</v>
      </c>
      <c r="G54" s="3" t="s">
        <v>104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0.0286336711020157</v>
      </c>
      <c r="BC54" s="6">
        <v>0</v>
      </c>
      <c r="BD54" s="6">
        <v>0.00448873451908657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0.00211773290701799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12">
        <f t="shared" si="0"/>
        <v>0</v>
      </c>
      <c r="CE54" s="12">
        <f t="shared" si="1"/>
        <v>0.0352401385281203</v>
      </c>
    </row>
    <row r="55" s="1" customFormat="1" spans="1:83">
      <c r="A55" s="1" t="s">
        <v>146</v>
      </c>
      <c r="B55" s="3" t="s">
        <v>129</v>
      </c>
      <c r="C55" s="3" t="s">
        <v>130</v>
      </c>
      <c r="D55" s="7">
        <v>5</v>
      </c>
      <c r="E55" s="7">
        <v>17</v>
      </c>
      <c r="F55" s="2" t="s">
        <v>85</v>
      </c>
      <c r="G55" s="3" t="s">
        <v>104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0.365235228390647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0.0144309487488795</v>
      </c>
      <c r="AP55" s="6">
        <v>0</v>
      </c>
      <c r="AQ55" s="6">
        <v>0</v>
      </c>
      <c r="AR55" s="6">
        <v>0</v>
      </c>
      <c r="AS55" s="6">
        <v>0</v>
      </c>
      <c r="AT55" s="6">
        <v>0.0273770281067336</v>
      </c>
      <c r="AU55" s="6">
        <v>0.00404765668334519</v>
      </c>
      <c r="AV55" s="6">
        <v>0</v>
      </c>
      <c r="AW55" s="6">
        <v>0</v>
      </c>
      <c r="AX55" s="6">
        <v>0.00291687448432154</v>
      </c>
      <c r="AY55" s="6">
        <v>0.0382709672575193</v>
      </c>
      <c r="AZ55" s="6">
        <v>0</v>
      </c>
      <c r="BA55" s="6">
        <v>0</v>
      </c>
      <c r="BB55" s="6">
        <v>0.0258426380960438</v>
      </c>
      <c r="BC55" s="6">
        <v>0</v>
      </c>
      <c r="BD55" s="6">
        <v>0.00662464473851011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0.00679462133947452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6">
        <v>0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12">
        <f t="shared" si="0"/>
        <v>0.365235228390647</v>
      </c>
      <c r="CE55" s="12">
        <f t="shared" si="1"/>
        <v>0.126305379454828</v>
      </c>
    </row>
    <row r="56" s="1" customFormat="1" spans="1:83">
      <c r="A56" s="1" t="s">
        <v>147</v>
      </c>
      <c r="B56" s="3" t="s">
        <v>129</v>
      </c>
      <c r="C56" s="3" t="s">
        <v>130</v>
      </c>
      <c r="D56" s="7">
        <v>5</v>
      </c>
      <c r="E56" s="7">
        <v>18</v>
      </c>
      <c r="F56" s="2" t="s">
        <v>85</v>
      </c>
      <c r="G56" s="3" t="s">
        <v>104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0.293238774216302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0.0468772170581406</v>
      </c>
      <c r="AP56" s="6">
        <v>0</v>
      </c>
      <c r="AQ56" s="6">
        <v>0.0616029772552964</v>
      </c>
      <c r="AR56" s="6">
        <v>0</v>
      </c>
      <c r="AS56" s="6">
        <v>0</v>
      </c>
      <c r="AT56" s="6">
        <v>0.0365256697764074</v>
      </c>
      <c r="AU56" s="6">
        <v>0</v>
      </c>
      <c r="AV56" s="6">
        <v>0.0063664634052246</v>
      </c>
      <c r="AW56" s="6">
        <v>0</v>
      </c>
      <c r="AX56" s="6">
        <v>0.00689734390032023</v>
      </c>
      <c r="AY56" s="6">
        <v>0</v>
      </c>
      <c r="AZ56" s="6">
        <v>0</v>
      </c>
      <c r="BA56" s="6">
        <v>0</v>
      </c>
      <c r="BB56" s="6">
        <v>0.0301191469074002</v>
      </c>
      <c r="BC56" s="6">
        <v>0</v>
      </c>
      <c r="BD56" s="6">
        <v>0.00688871509434119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0.0125169563680661</v>
      </c>
      <c r="BR56" s="6">
        <v>0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6">
        <v>0</v>
      </c>
      <c r="BY56" s="6">
        <v>0</v>
      </c>
      <c r="BZ56" s="6">
        <v>0</v>
      </c>
      <c r="CA56" s="6">
        <v>0</v>
      </c>
      <c r="CB56" s="6">
        <v>0</v>
      </c>
      <c r="CC56" s="6">
        <v>0</v>
      </c>
      <c r="CD56" s="12">
        <f t="shared" si="0"/>
        <v>0.293238774216302</v>
      </c>
      <c r="CE56" s="12">
        <f t="shared" si="1"/>
        <v>0.207794489765197</v>
      </c>
    </row>
    <row r="57" s="1" customFormat="1" spans="1:83">
      <c r="A57" s="1" t="s">
        <v>148</v>
      </c>
      <c r="B57" s="3" t="s">
        <v>129</v>
      </c>
      <c r="C57" s="3" t="s">
        <v>130</v>
      </c>
      <c r="D57" s="7">
        <v>5</v>
      </c>
      <c r="E57" s="7">
        <v>19</v>
      </c>
      <c r="F57" s="2" t="s">
        <v>85</v>
      </c>
      <c r="G57" s="3" t="s">
        <v>104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0.00312868755299866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0.00477771321872594</v>
      </c>
      <c r="BC57" s="6">
        <v>0</v>
      </c>
      <c r="BD57" s="6">
        <v>0.00353723763341024</v>
      </c>
      <c r="BE57" s="6">
        <v>0</v>
      </c>
      <c r="BF57" s="6">
        <v>0</v>
      </c>
      <c r="BG57" s="6">
        <v>0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  <c r="BT57" s="6">
        <v>0</v>
      </c>
      <c r="BU57" s="6">
        <v>0</v>
      </c>
      <c r="BV57" s="6">
        <v>0</v>
      </c>
      <c r="BW57" s="6">
        <v>0</v>
      </c>
      <c r="BX57" s="6">
        <v>0</v>
      </c>
      <c r="BY57" s="6">
        <v>0</v>
      </c>
      <c r="BZ57" s="6">
        <v>0</v>
      </c>
      <c r="CA57" s="6">
        <v>0</v>
      </c>
      <c r="CB57" s="6">
        <v>0</v>
      </c>
      <c r="CC57" s="6">
        <v>0</v>
      </c>
      <c r="CD57" s="12">
        <f t="shared" si="0"/>
        <v>0.00312868755299866</v>
      </c>
      <c r="CE57" s="12">
        <f t="shared" si="1"/>
        <v>0.00831495085213618</v>
      </c>
    </row>
    <row r="58" s="1" customFormat="1" ht="13" customHeight="1" spans="1:83">
      <c r="A58" s="1" t="s">
        <v>149</v>
      </c>
      <c r="B58" s="3" t="s">
        <v>129</v>
      </c>
      <c r="C58" s="3" t="s">
        <v>130</v>
      </c>
      <c r="D58" s="7">
        <v>5</v>
      </c>
      <c r="E58" s="7">
        <v>20</v>
      </c>
      <c r="F58" s="2" t="s">
        <v>85</v>
      </c>
      <c r="G58" s="3" t="s">
        <v>104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0.0167566072436727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0.0195168157916427</v>
      </c>
      <c r="AP58" s="6">
        <v>0</v>
      </c>
      <c r="AQ58" s="6">
        <v>0.0295339717494043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0.051165297716908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6">
        <v>0</v>
      </c>
      <c r="CC58" s="6">
        <v>0</v>
      </c>
      <c r="CD58" s="12">
        <f t="shared" si="0"/>
        <v>0.0167566072436727</v>
      </c>
      <c r="CE58" s="12">
        <f t="shared" si="1"/>
        <v>0.100216085257955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B10" sqref="B10"/>
    </sheetView>
  </sheetViews>
  <sheetFormatPr defaultColWidth="8.88888888888889" defaultRowHeight="14.4" outlineLevelCol="3"/>
  <sheetData>
    <row r="1" spans="1:4">
      <c r="A1" s="1" t="s">
        <v>2</v>
      </c>
      <c r="B1" s="1" t="s">
        <v>84</v>
      </c>
      <c r="C1" s="1" t="s">
        <v>163</v>
      </c>
      <c r="D1" s="1"/>
    </row>
    <row r="2" spans="1:4">
      <c r="A2" s="1"/>
      <c r="B2" s="1" t="s">
        <v>130</v>
      </c>
      <c r="C2" s="1" t="s">
        <v>164</v>
      </c>
      <c r="D2" s="1"/>
    </row>
    <row r="3" spans="1:4">
      <c r="A3" s="1"/>
      <c r="B3" s="1"/>
      <c r="C3" s="1"/>
      <c r="D3" s="1"/>
    </row>
    <row r="4" spans="1:4">
      <c r="A4" s="1" t="s">
        <v>5</v>
      </c>
      <c r="B4" s="1" t="s">
        <v>85</v>
      </c>
      <c r="C4" s="1" t="s">
        <v>165</v>
      </c>
      <c r="D4" s="1"/>
    </row>
    <row r="5" spans="1:4">
      <c r="A5" s="1"/>
      <c r="B5" s="1" t="s">
        <v>110</v>
      </c>
      <c r="C5" s="1" t="s">
        <v>166</v>
      </c>
      <c r="D5" s="1"/>
    </row>
    <row r="6" spans="1:4">
      <c r="A6" s="1"/>
      <c r="B6" s="1"/>
      <c r="C6" s="1"/>
      <c r="D6" s="1"/>
    </row>
    <row r="7" spans="1:4">
      <c r="A7" s="1" t="s">
        <v>1</v>
      </c>
      <c r="B7" s="1" t="s">
        <v>83</v>
      </c>
      <c r="C7" s="1" t="s">
        <v>167</v>
      </c>
      <c r="D7" s="1"/>
    </row>
    <row r="8" spans="1:4">
      <c r="A8" s="1"/>
      <c r="B8" s="1" t="s">
        <v>129</v>
      </c>
      <c r="C8" s="1" t="s">
        <v>168</v>
      </c>
      <c r="D8" s="1"/>
    </row>
    <row r="9" spans="1:4">
      <c r="A9" s="1"/>
      <c r="B9" s="1"/>
      <c r="C9" s="1"/>
      <c r="D9" s="1"/>
    </row>
    <row r="10" spans="1:4">
      <c r="A10" s="1" t="s">
        <v>6</v>
      </c>
      <c r="B10" s="1" t="s">
        <v>83</v>
      </c>
      <c r="C10" s="1" t="s">
        <v>167</v>
      </c>
      <c r="D10" s="1"/>
    </row>
    <row r="11" spans="1:4">
      <c r="A11" s="1"/>
      <c r="B11" s="1" t="s">
        <v>129</v>
      </c>
      <c r="C11" s="1" t="s">
        <v>168</v>
      </c>
      <c r="D11" s="1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8"/>
  <sheetViews>
    <sheetView topLeftCell="A115" workbookViewId="0">
      <selection activeCell="A115" sqref="A$1:E$1048576"/>
    </sheetView>
  </sheetViews>
  <sheetFormatPr defaultColWidth="8.88888888888889" defaultRowHeight="14.4"/>
  <sheetData>
    <row r="1" spans="1:1">
      <c r="A1" t="s">
        <v>169</v>
      </c>
    </row>
    <row r="2" spans="1:1">
      <c r="A2" t="s">
        <v>170</v>
      </c>
    </row>
    <row r="4" spans="1:1">
      <c r="A4" t="s">
        <v>171</v>
      </c>
    </row>
    <row r="5" spans="1:1">
      <c r="A5" t="s">
        <v>172</v>
      </c>
    </row>
    <row r="7" spans="1:1">
      <c r="A7" t="s">
        <v>173</v>
      </c>
    </row>
    <row r="8" spans="1:1">
      <c r="A8" t="s">
        <v>174</v>
      </c>
    </row>
    <row r="10" spans="1:1">
      <c r="A10" t="s">
        <v>175</v>
      </c>
    </row>
    <row r="11" spans="1:1">
      <c r="A11" t="s">
        <v>176</v>
      </c>
    </row>
    <row r="12" spans="1:1">
      <c r="A12" t="s">
        <v>177</v>
      </c>
    </row>
    <row r="13" spans="1:1">
      <c r="A13" t="s">
        <v>178</v>
      </c>
    </row>
    <row r="16" spans="1:1">
      <c r="A16" t="s">
        <v>179</v>
      </c>
    </row>
    <row r="19" spans="1:1">
      <c r="A19" t="s">
        <v>180</v>
      </c>
    </row>
    <row r="20" spans="1:1">
      <c r="A20" t="s">
        <v>181</v>
      </c>
    </row>
    <row r="21" spans="1:1">
      <c r="A21" t="s">
        <v>182</v>
      </c>
    </row>
    <row r="22" spans="1:1">
      <c r="A22" t="s">
        <v>183</v>
      </c>
    </row>
    <row r="23" spans="1:1">
      <c r="A23" t="s">
        <v>184</v>
      </c>
    </row>
    <row r="24" spans="1:1">
      <c r="A24" t="s">
        <v>185</v>
      </c>
    </row>
    <row r="25" spans="1:1">
      <c r="A25" t="s">
        <v>186</v>
      </c>
    </row>
    <row r="26" spans="1:1">
      <c r="A26" t="s">
        <v>187</v>
      </c>
    </row>
    <row r="27" spans="1:1">
      <c r="A27" t="s">
        <v>188</v>
      </c>
    </row>
    <row r="28" spans="1:1">
      <c r="A28" t="s">
        <v>189</v>
      </c>
    </row>
    <row r="29" spans="1:1">
      <c r="A29" t="s">
        <v>190</v>
      </c>
    </row>
    <row r="30" spans="1:1">
      <c r="A30" t="s">
        <v>191</v>
      </c>
    </row>
    <row r="31" spans="1:1">
      <c r="A31" t="s">
        <v>192</v>
      </c>
    </row>
    <row r="32" spans="1:1">
      <c r="A32" t="s">
        <v>193</v>
      </c>
    </row>
    <row r="35" spans="1:1">
      <c r="A35" t="s">
        <v>194</v>
      </c>
    </row>
    <row r="36" spans="1:1">
      <c r="A36" t="s">
        <v>195</v>
      </c>
    </row>
    <row r="37" spans="1:1">
      <c r="A37" t="s">
        <v>196</v>
      </c>
    </row>
    <row r="38" spans="1:1">
      <c r="A38" t="s">
        <v>197</v>
      </c>
    </row>
    <row r="39" spans="1:1">
      <c r="A39" t="s">
        <v>198</v>
      </c>
    </row>
    <row r="41" spans="1:1">
      <c r="A41" t="s">
        <v>199</v>
      </c>
    </row>
    <row r="42" spans="1:1">
      <c r="A42" t="s">
        <v>200</v>
      </c>
    </row>
    <row r="43" spans="1:1">
      <c r="A43" t="s">
        <v>201</v>
      </c>
    </row>
    <row r="44" spans="1:1">
      <c r="A44" t="s">
        <v>202</v>
      </c>
    </row>
    <row r="45" spans="1:1">
      <c r="A45" t="s">
        <v>203</v>
      </c>
    </row>
    <row r="46" spans="1:1">
      <c r="A46" t="s">
        <v>204</v>
      </c>
    </row>
    <row r="47" spans="1:1">
      <c r="A47" t="s">
        <v>205</v>
      </c>
    </row>
    <row r="48" spans="1:1">
      <c r="A48" t="s">
        <v>206</v>
      </c>
    </row>
    <row r="49" spans="1:1">
      <c r="A49" t="s">
        <v>207</v>
      </c>
    </row>
    <row r="50" spans="1:1">
      <c r="A50" t="s">
        <v>208</v>
      </c>
    </row>
    <row r="51" spans="1:1">
      <c r="A51" t="s">
        <v>209</v>
      </c>
    </row>
    <row r="52" spans="1:1">
      <c r="A52" t="s">
        <v>210</v>
      </c>
    </row>
    <row r="53" spans="1:1">
      <c r="A53" t="s">
        <v>211</v>
      </c>
    </row>
    <row r="54" spans="1:1">
      <c r="A54" t="s">
        <v>212</v>
      </c>
    </row>
    <row r="55" spans="1:1">
      <c r="A55" t="s">
        <v>213</v>
      </c>
    </row>
    <row r="56" spans="1:1">
      <c r="A56" t="s">
        <v>214</v>
      </c>
    </row>
    <row r="57" spans="1:1">
      <c r="A57" t="s">
        <v>215</v>
      </c>
    </row>
    <row r="58" spans="1:1">
      <c r="A58" t="s">
        <v>216</v>
      </c>
    </row>
    <row r="59" spans="1:1">
      <c r="A59" t="s">
        <v>217</v>
      </c>
    </row>
    <row r="60" spans="1:1">
      <c r="A60" t="s">
        <v>218</v>
      </c>
    </row>
    <row r="61" spans="1:1">
      <c r="A61" t="s">
        <v>219</v>
      </c>
    </row>
    <row r="62" spans="1:1">
      <c r="A62" t="s">
        <v>220</v>
      </c>
    </row>
    <row r="63" spans="1:1">
      <c r="A63" t="s">
        <v>221</v>
      </c>
    </row>
    <row r="64" spans="1:1">
      <c r="A64" t="s">
        <v>222</v>
      </c>
    </row>
    <row r="65" spans="1:1">
      <c r="A65" t="s">
        <v>223</v>
      </c>
    </row>
    <row r="67" spans="1:1">
      <c r="A67" t="s">
        <v>224</v>
      </c>
    </row>
    <row r="68" spans="1:1">
      <c r="A68" t="s">
        <v>225</v>
      </c>
    </row>
    <row r="70" spans="1:1">
      <c r="A70" t="s">
        <v>226</v>
      </c>
    </row>
    <row r="72" spans="1:1">
      <c r="A72" t="s">
        <v>227</v>
      </c>
    </row>
    <row r="73" spans="1:1">
      <c r="A73" t="s">
        <v>228</v>
      </c>
    </row>
    <row r="74" spans="1:1">
      <c r="A74" t="s">
        <v>229</v>
      </c>
    </row>
    <row r="75" spans="1:1">
      <c r="A75" t="s">
        <v>230</v>
      </c>
    </row>
    <row r="76" spans="1:1">
      <c r="A76" t="s">
        <v>231</v>
      </c>
    </row>
    <row r="77" spans="1:1">
      <c r="A77" t="s">
        <v>232</v>
      </c>
    </row>
    <row r="78" spans="1:1">
      <c r="A78" t="s">
        <v>233</v>
      </c>
    </row>
    <row r="79" spans="1:1">
      <c r="A79" t="s">
        <v>234</v>
      </c>
    </row>
    <row r="80" spans="1:1">
      <c r="A80" t="s">
        <v>235</v>
      </c>
    </row>
    <row r="82" spans="1:1">
      <c r="A82" t="s">
        <v>236</v>
      </c>
    </row>
    <row r="83" spans="1:1">
      <c r="A83" t="s">
        <v>182</v>
      </c>
    </row>
    <row r="84" spans="1:1">
      <c r="A84" t="s">
        <v>183</v>
      </c>
    </row>
    <row r="85" spans="1:1">
      <c r="A85" t="s">
        <v>237</v>
      </c>
    </row>
    <row r="86" spans="1:1">
      <c r="A86" t="s">
        <v>238</v>
      </c>
    </row>
    <row r="89" spans="1:1">
      <c r="A89" t="s">
        <v>239</v>
      </c>
    </row>
    <row r="90" spans="1:1">
      <c r="A90" t="s">
        <v>240</v>
      </c>
    </row>
    <row r="91" spans="1:1">
      <c r="A91" t="s">
        <v>241</v>
      </c>
    </row>
    <row r="92" spans="1:1">
      <c r="A92" t="s">
        <v>242</v>
      </c>
    </row>
    <row r="93" spans="1:1">
      <c r="A93" t="s">
        <v>243</v>
      </c>
    </row>
    <row r="94" spans="1:1">
      <c r="A94" t="s">
        <v>244</v>
      </c>
    </row>
    <row r="96" spans="1:1">
      <c r="A96" t="s">
        <v>245</v>
      </c>
    </row>
    <row r="97" spans="1:1">
      <c r="A97" t="s">
        <v>246</v>
      </c>
    </row>
    <row r="98" spans="1:1">
      <c r="A98" t="s">
        <v>247</v>
      </c>
    </row>
    <row r="99" spans="1:1">
      <c r="A99" t="s">
        <v>248</v>
      </c>
    </row>
    <row r="100" spans="1:1">
      <c r="A100" t="s">
        <v>249</v>
      </c>
    </row>
    <row r="101" spans="1:1">
      <c r="A101" t="s">
        <v>250</v>
      </c>
    </row>
    <row r="102" spans="1:1">
      <c r="A102" t="s">
        <v>184</v>
      </c>
    </row>
    <row r="103" spans="1:1">
      <c r="A103" t="s">
        <v>251</v>
      </c>
    </row>
    <row r="104" spans="1:1">
      <c r="A104" t="s">
        <v>252</v>
      </c>
    </row>
    <row r="105" spans="1:1">
      <c r="A105" t="s">
        <v>253</v>
      </c>
    </row>
    <row r="106" spans="1:1">
      <c r="A106" t="s">
        <v>254</v>
      </c>
    </row>
    <row r="108" spans="1:1">
      <c r="A108" t="s">
        <v>255</v>
      </c>
    </row>
    <row r="110" spans="1:1">
      <c r="A110" t="s">
        <v>256</v>
      </c>
    </row>
    <row r="111" spans="1:1">
      <c r="A111" t="s">
        <v>257</v>
      </c>
    </row>
    <row r="112" spans="1:1">
      <c r="A112" t="s">
        <v>258</v>
      </c>
    </row>
    <row r="114" spans="1:1">
      <c r="A114" t="s">
        <v>259</v>
      </c>
    </row>
    <row r="115" spans="1:1">
      <c r="A115" t="s">
        <v>258</v>
      </c>
    </row>
    <row r="117" spans="1:1">
      <c r="A117" t="s">
        <v>260</v>
      </c>
    </row>
    <row r="118" spans="1:1">
      <c r="A118" t="s">
        <v>258</v>
      </c>
    </row>
    <row r="120" spans="1:1">
      <c r="A120" t="s">
        <v>261</v>
      </c>
    </row>
    <row r="121" spans="1:1">
      <c r="A121" t="s">
        <v>258</v>
      </c>
    </row>
    <row r="126" spans="1:1">
      <c r="A126" t="s">
        <v>262</v>
      </c>
    </row>
    <row r="127" spans="1:1">
      <c r="A127" t="s">
        <v>263</v>
      </c>
    </row>
    <row r="130" spans="1:1">
      <c r="A130" t="s">
        <v>264</v>
      </c>
    </row>
    <row r="131" spans="1:1">
      <c r="A131" t="s">
        <v>174</v>
      </c>
    </row>
    <row r="133" spans="1:1">
      <c r="A133" t="s">
        <v>265</v>
      </c>
    </row>
    <row r="134" spans="1:1">
      <c r="A134" t="s">
        <v>266</v>
      </c>
    </row>
    <row r="135" spans="1:1">
      <c r="A135" t="s">
        <v>267</v>
      </c>
    </row>
    <row r="136" spans="1:1">
      <c r="A136" t="s">
        <v>268</v>
      </c>
    </row>
    <row r="138" spans="1:1">
      <c r="A138" t="s">
        <v>269</v>
      </c>
    </row>
    <row r="139" spans="1:1">
      <c r="A139" t="s">
        <v>270</v>
      </c>
    </row>
    <row r="140" spans="1:1">
      <c r="A140" t="s">
        <v>271</v>
      </c>
    </row>
    <row r="142" spans="1:1">
      <c r="A142" t="s">
        <v>272</v>
      </c>
    </row>
    <row r="143" spans="1:1">
      <c r="A143" t="s">
        <v>273</v>
      </c>
    </row>
    <row r="144" spans="1:1">
      <c r="A144" t="s">
        <v>274</v>
      </c>
    </row>
    <row r="145" spans="1:1">
      <c r="A145" t="s">
        <v>275</v>
      </c>
    </row>
    <row r="146" spans="1:1">
      <c r="A146" t="s">
        <v>276</v>
      </c>
    </row>
    <row r="147" spans="1:1">
      <c r="A147" t="s">
        <v>277</v>
      </c>
    </row>
    <row r="150" spans="1:1">
      <c r="A150" t="s">
        <v>278</v>
      </c>
    </row>
    <row r="152" spans="1:1">
      <c r="A152" t="s">
        <v>279</v>
      </c>
    </row>
    <row r="153" spans="1:1">
      <c r="A153" t="s">
        <v>280</v>
      </c>
    </row>
    <row r="155" spans="1:1">
      <c r="A155" t="s">
        <v>281</v>
      </c>
    </row>
    <row r="156" spans="1:1">
      <c r="A156" t="s">
        <v>282</v>
      </c>
    </row>
    <row r="157" spans="1:1">
      <c r="A157" t="s">
        <v>283</v>
      </c>
    </row>
    <row r="161" spans="1:1">
      <c r="A161" t="s">
        <v>284</v>
      </c>
    </row>
    <row r="164" spans="1:1">
      <c r="A164" t="s">
        <v>285</v>
      </c>
    </row>
    <row r="165" spans="1:1">
      <c r="A165" t="s">
        <v>286</v>
      </c>
    </row>
    <row r="167" spans="1:1">
      <c r="A167" t="s">
        <v>287</v>
      </c>
    </row>
    <row r="169" spans="1:1">
      <c r="A169" t="s">
        <v>288</v>
      </c>
    </row>
    <row r="170" spans="1:1">
      <c r="A170" t="s">
        <v>289</v>
      </c>
    </row>
    <row r="171" spans="1:1">
      <c r="A171" t="s">
        <v>290</v>
      </c>
    </row>
    <row r="172" spans="1:1">
      <c r="A172" t="s">
        <v>291</v>
      </c>
    </row>
    <row r="173" spans="1:1">
      <c r="A173" t="s">
        <v>292</v>
      </c>
    </row>
    <row r="174" spans="1:1">
      <c r="A174" t="s">
        <v>293</v>
      </c>
    </row>
    <row r="175" spans="1:1">
      <c r="A175" t="s">
        <v>294</v>
      </c>
    </row>
    <row r="176" spans="1:1">
      <c r="A176" t="s">
        <v>295</v>
      </c>
    </row>
    <row r="177" spans="1:1">
      <c r="A177" t="s">
        <v>296</v>
      </c>
    </row>
    <row r="178" spans="1:1">
      <c r="A178" t="s">
        <v>297</v>
      </c>
    </row>
    <row r="179" spans="1:1">
      <c r="A179" t="s">
        <v>298</v>
      </c>
    </row>
    <row r="180" spans="1:1">
      <c r="A180" t="s">
        <v>299</v>
      </c>
    </row>
    <row r="181" spans="1:1">
      <c r="A181" t="s">
        <v>300</v>
      </c>
    </row>
    <row r="182" spans="1:1">
      <c r="A182" t="s">
        <v>301</v>
      </c>
    </row>
    <row r="183" spans="1:1">
      <c r="A183" t="s">
        <v>302</v>
      </c>
    </row>
    <row r="184" spans="1:1">
      <c r="A184" t="s">
        <v>303</v>
      </c>
    </row>
    <row r="185" spans="1:1">
      <c r="A185" t="s">
        <v>304</v>
      </c>
    </row>
    <row r="188" spans="1:1">
      <c r="A188" t="s">
        <v>305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absolute area</vt:lpstr>
      <vt:lpstr>relative area minus blank</vt:lpstr>
      <vt:lpstr>abbreviations</vt:lpstr>
      <vt:lpstr>GCMS method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</dc:creator>
  <cp:lastModifiedBy>annal</cp:lastModifiedBy>
  <dcterms:created xsi:type="dcterms:W3CDTF">2022-03-02T15:35:00Z</dcterms:created>
  <dcterms:modified xsi:type="dcterms:W3CDTF">2022-03-02T18:50:01Z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2BC9325F3B164519BF41AF8BF725079B</vt:lpwstr>
  </property>
  <property fmtid="{D5CDD505-2E9C-101B-9397-08002B2CF9AE}" pid="3" name="KSOProductBuildVer">
    <vt:lpwstr>2057-11.2.0.10463</vt:lpwstr>
  </property>
</Properties>
</file>