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https://plos-my.sharepoint.com/personal/lcadwallader_plos_org/Documents/PLOS Data/code related/Notebooks-Q1-2021/"/>
    </mc:Choice>
  </mc:AlternateContent>
  <xr:revisionPtr revIDLastSave="109" documentId="8_{CC609F63-0202-4CB0-97E0-A55F27A68DA3}" xr6:coauthVersionLast="47" xr6:coauthVersionMax="47" xr10:uidLastSave="{788D2429-90C1-42F0-B43D-90F0F947487C}"/>
  <bookViews>
    <workbookView xWindow="820" yWindow="-110" windowWidth="18490" windowHeight="11020" activeTab="1" xr2:uid="{00000000-000D-0000-FFFF-FFFF00000000}"/>
  </bookViews>
  <sheets>
    <sheet name="README" sheetId="2" r:id="rId1"/>
    <sheet name="raw data" sheetId="1" r:id="rId2"/>
    <sheet name="Scoring" sheetId="3" r:id="rId3"/>
  </sheets>
  <definedNames>
    <definedName name="_xlnm._FilterDatabase" localSheetId="1" hidden="1">'raw data'!$A$1:$BG$1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3" l="1"/>
  <c r="B17" i="3" s="1"/>
  <c r="B13" i="3"/>
  <c r="I26" i="1"/>
  <c r="I40" i="1"/>
  <c r="I60" i="1"/>
  <c r="I148" i="1"/>
  <c r="B14" i="3" l="1"/>
  <c r="B15" i="3"/>
  <c r="B16" i="3"/>
</calcChain>
</file>

<file path=xl/sharedStrings.xml><?xml version="1.0" encoding="utf-8"?>
<sst xmlns="http://schemas.openxmlformats.org/spreadsheetml/2006/main" count="7842" uniqueCount="610">
  <si>
    <t>Response ID</t>
  </si>
  <si>
    <t>Status</t>
  </si>
  <si>
    <t>Have you published in PLOS Computational Biology?</t>
  </si>
  <si>
    <t>Where are you located?</t>
  </si>
  <si>
    <t>What is your research field?</t>
  </si>
  <si>
    <t>State your research field:</t>
  </si>
  <si>
    <t>Approximately how many research papers have you published?</t>
  </si>
  <si>
    <t>How often do you look at code associated with research articles?</t>
  </si>
  <si>
    <t>Why do you look at code associated with research articles?</t>
  </si>
  <si>
    <t>available on request:In the last 6 months, how useful did you find the following methods of accessing code?</t>
  </si>
  <si>
    <t>link to code repository (e.g. github or bitbucket):In the last 6 months, how useful did you find the following methods of accessing code?</t>
  </si>
  <si>
    <t>link, e.g. DOI, to code archived in a open access repository, e.g. Zenodo:In the last 6 months, how useful did you find the following methods of accessing code?</t>
  </si>
  <si>
    <t>link to website (personal/group/lab):In the last 6 months, how useful did you find the following methods of accessing code?</t>
  </si>
  <si>
    <t>link to a code notebook:In the last 6 months, how useful did you find the following methods of accessing code?</t>
  </si>
  <si>
    <t>presented in the research article in an executable code capsule:In the last 6 months, how useful did you find the following methods of accessing code?</t>
  </si>
  <si>
    <t>In the last 6 months, how useful did you find the following methods of accessing code?</t>
  </si>
  <si>
    <t>GitHub Repository Link:In the last 6 months, how useful did you find the following methods of accessing code?</t>
  </si>
  <si>
    <t>GitLab repo:In the last 6 months, how useful did you find the following methods of accessing code?</t>
  </si>
  <si>
    <t>Open Science Framework:In the last 6 months, how useful did you find the following methods of accessing code?</t>
  </si>
  <si>
    <t>Published package:In the last 6 months, how useful did you find the following methods of accessing code?</t>
  </si>
  <si>
    <t>R markdown:In the last 6 months, how useful did you find the following methods of accessing code?</t>
  </si>
  <si>
    <t>The URL of the code does not exists:In the last 6 months, how useful did you find the following methods of accessing code?</t>
  </si>
  <si>
    <t>The past 6 months have been a semester mid-pandemic, I'm honestly not reading many papers right now.:In the last 6 months, how useful did you find the following methods of accessing code?</t>
  </si>
  <si>
    <t>cloud-based code notebook:In the last 6 months, how useful did you find the following methods of accessing code?</t>
  </si>
  <si>
    <t>container (docker, singularity):In the last 6 months, how useful did you find the following methods of accessing code?</t>
  </si>
  <si>
    <t>link to a web application that runs the code and produces output (e.g. R Shiny, Heroku app):In the last 6 months, how useful did you find the following methods of accessing code?</t>
  </si>
  <si>
    <t>link to code notebook in a code repository:In the last 6 months, how useful did you find the following methods of accessing code?</t>
  </si>
  <si>
    <t>model repository:In the last 6 months, how useful did you find the following methods of accessing code?</t>
  </si>
  <si>
    <t>Please explain which code sharing method you find most useful and why.</t>
  </si>
  <si>
    <t>How likely are you to look at a notebook like this?</t>
  </si>
  <si>
    <t>Ability to change the parameters of the figure using drop downs (e.g. Fig. 3) or sliding bars (e.g. Fig. 3 extra figure):How important do you consider the following features of theÂ prototype notebook that you looked at?</t>
  </si>
  <si>
    <t>Ability to uncover the data point by hovering over the points on the graph:How important do you consider the following features of theÂ prototype notebook that you looked at?</t>
  </si>
  <si>
    <t>Ability to zoom in/out on the figures:How important do you consider the following features of theÂ prototype notebook that you looked at?</t>
  </si>
  <si>
    <t>Having all the code, data and figures in one place:How important do you consider the following features of theÂ prototype notebook that you looked at?</t>
  </si>
  <si>
    <t>Ability to interact inline with the code in the browser:How important do you consider the following features of theÂ prototype notebook that you looked at?</t>
  </si>
  <si>
    <t>Ability to open up the code as a Jupyter notebook:How important do you consider the following features of theÂ prototype notebook that you looked at?</t>
  </si>
  <si>
    <t>Knowing the code is running in the right environment:How important do you consider the following features of theÂ prototype notebook that you looked at?</t>
  </si>
  <si>
    <t>Having extra figures included that were not in the original paper:How important do you consider the following features of theÂ prototype notebook that you looked at?</t>
  </si>
  <si>
    <t>Are the any features that you thought were missing from the notebook?</t>
  </si>
  <si>
    <t>Ability to share the code in my preferred form, e.g. as zip file or executable code capsule:How important are the following factors to you when you are preparing to share code that is associated with a publication?</t>
  </si>
  <si>
    <t>Ability to share the code in my preferred location/platform:How important are the following factors to you when you are preparing to share code that is associated with a publication?</t>
  </si>
  <si>
    <t>Ability to share my code with good accompanying documentation:How important are the following factors to you when you are preparing to share code that is associated with a publication?</t>
  </si>
  <si>
    <t>Spend less time on the preparing my code for sharing, e.g. cleaning code, writing documentation:How important are the following factors to you when you are preparing to share code that is associated with a publication?</t>
  </si>
  <si>
    <t>Spend less time on uploading the code and documentation to a repository:How important are the following factors to you when you are preparing to share code that is associated with a publication?</t>
  </si>
  <si>
    <t>Depositing my code in a permanent archive:How important are the following factors to you when you are preparing to share code that is associated with a publication?</t>
  </si>
  <si>
    <t>Curation checks are run on my code by a third party:How important are the following factors to you when you are preparing to share code that is associated with a publication?</t>
  </si>
  <si>
    <t>Readers can easily run the code in the correct environment:How important are the following factors to you when you are preparing to share code that is associated with a publication?</t>
  </si>
  <si>
    <t>The data and code are in the same place:How important are the following factors to you when you are preparing to share code that is associated with a publication?</t>
  </si>
  <si>
    <t>Share your code in your preferred form, e.g. as zip file or executable code capsule:How satisfied are you with your ability to do the following when you are preparing to share your code that is associated with a publication?</t>
  </si>
  <si>
    <t>Share your code in your preferred location/platform:How satisfied are you with your ability to do the following when you are preparing to share your code that is associated with a publication?</t>
  </si>
  <si>
    <t>Share your code with good accompanying documentation:How satisfied are you with your ability to do the following when you are preparing to share your code that is associated with a publication?</t>
  </si>
  <si>
    <t>Preparing your code for sharing, e.g. cleaning code, writing documentation:How satisfied are you with your ability to do the following when you are preparing to share your code that is associated with a publication?</t>
  </si>
  <si>
    <t>Uploading your code and documentation to a repository:How satisfied are you with your ability to do the following when you are preparing to share your code that is associated with a publication?</t>
  </si>
  <si>
    <t>Depositing your code in a permanent archive:How satisfied are you with your ability to do the following when you are preparing to share your code that is associated with a publication?</t>
  </si>
  <si>
    <t>Ensure readers can easily run your code in the correct environment:How satisfied are you with your ability to do the following when you are preparing to share your code that is associated with a publication?</t>
  </si>
  <si>
    <t>Deposit your data and code in the same place:How satisfied are you with your ability to do the following when you are preparing to share your code that is associated with a publication?</t>
  </si>
  <si>
    <t>Please provide any comments you have on what you consider to be important when it comes to sharing your code associated with a publication.</t>
  </si>
  <si>
    <t>Approximately how much time did you spend in total preparing and sharing the code associated with your last publication?</t>
  </si>
  <si>
    <t>How much extra time would you consider spending on using a new tool to make your code easier to read and run?</t>
  </si>
  <si>
    <t>Complete</t>
  </si>
  <si>
    <t>No</t>
  </si>
  <si>
    <t>Physical sciences</t>
  </si>
  <si>
    <t>Rarely</t>
  </si>
  <si>
    <t>Not at all useful</t>
  </si>
  <si>
    <t>Slightly useful</t>
  </si>
  <si>
    <t>Very useful</t>
  </si>
  <si>
    <t>Extremely useful</t>
  </si>
  <si>
    <t>I have not encountered this method of sharing</t>
  </si>
  <si>
    <t>Extremely important</t>
  </si>
  <si>
    <t>Very important</t>
  </si>
  <si>
    <t>Slightly important</t>
  </si>
  <si>
    <t>I did not use this feature</t>
  </si>
  <si>
    <t>Social sciences</t>
  </si>
  <si>
    <t>Frequently</t>
  </si>
  <si>
    <t>Moderately important</t>
  </si>
  <si>
    <t>Not at all important</t>
  </si>
  <si>
    <t>Yes</t>
  </si>
  <si>
    <t>Computational Biology</t>
  </si>
  <si>
    <t>100+</t>
  </si>
  <si>
    <t>Very frequently</t>
  </si>
  <si>
    <t>Moderately useful</t>
  </si>
  <si>
    <t>I do not know</t>
  </si>
  <si>
    <t>Somewhat dissatisfied</t>
  </si>
  <si>
    <t>Somewhat satisfied</t>
  </si>
  <si>
    <t>Completely satisfied</t>
  </si>
  <si>
    <t>Mostly satisfied</t>
  </si>
  <si>
    <t>Neither satisfied nor dissatisfied</t>
  </si>
  <si>
    <t>More than one week</t>
  </si>
  <si>
    <t>A day</t>
  </si>
  <si>
    <t>51-100</t>
  </si>
  <si>
    <t>Completely dissatisfied</t>
  </si>
  <si>
    <t>Mostly dissatisfied</t>
  </si>
  <si>
    <t>Less than an hour</t>
  </si>
  <si>
    <t>Never</t>
  </si>
  <si>
    <t>A couple of hours</t>
  </si>
  <si>
    <t>Bioinformatics</t>
  </si>
  <si>
    <t>Occasionally</t>
  </si>
  <si>
    <t>I didn't prepare and share any code</t>
  </si>
  <si>
    <t>Half a day</t>
  </si>
  <si>
    <t>Engineering and Technology</t>
  </si>
  <si>
    <t>Medicine and Health Sciences</t>
  </si>
  <si>
    <t>21-50</t>
  </si>
  <si>
    <t>More than one day</t>
  </si>
  <si>
    <t>Other (please specify)</t>
  </si>
  <si>
    <t>Ecology and Environmental Sciences</t>
  </si>
  <si>
    <t>On the rare occasions, it is to see exactly what they did.</t>
  </si>
  <si>
    <t>For reuse, a living repository is the best. For reproducing the results from a paper, a frozen archive is best. One does obviously not exclude the other.</t>
  </si>
  <si>
    <t>I really do not see the advantage of having it be interactive over just, e.g., downloading an archive with code and data.</t>
  </si>
  <si>
    <t>The most important to me is to distinguish between code that is just analysis code and thus should be seen as extended Methods vs. code that is the point of the paper, i.e. actual software. One size does not fit all.</t>
  </si>
  <si>
    <t xml:space="preserve">Use for my own research; better understand the Method presented; </t>
  </si>
  <si>
    <t xml:space="preserve">an open GitHub repository with a good README and description (preferably in the form of a tutorial) of how to use the main functions and general usage. </t>
  </si>
  <si>
    <t>Since both captions and graphs are presented in the same page, it would make easier to interpret the graph (specially more complex ones) to instead of referring to descriptions of the data (eg. [black cross; Eq (1)]), directly present the corresponding symbol being referred (eg. instead of saying Âºblack crossÂº, just draw the html symbol of black cross used in the graph, or the closest possible)</t>
  </si>
  <si>
    <t xml:space="preserve">To verify or explore how the calculations were done for accuracy. Often times the text will not have minutiae that are only associated with the code.  </t>
  </si>
  <si>
    <t xml:space="preserve">GitHub is the most useful as people can fork the code, contribute to it, and then submit pull requests. This seeds community-driven development. </t>
  </si>
  <si>
    <t>I think that code and data sharing is still something being developed and it is not fully "solved". i think that solutions where code and data go together would open new avenues for data interaction/exploration by users.</t>
  </si>
  <si>
    <t>Further understanding of methods Validate approach Pick up useful tricks when it is related work</t>
  </si>
  <si>
    <t>Notebook, provides interactivity of the results. Aids in understanding and intuition by allowing the reader to explore in areas where they are unfamiliar - as opposed to a "flat" figure which (for the most part) has to be taken "as is"</t>
  </si>
  <si>
    <t>side-by-side comparison of parameters (when using a drop-down)</t>
  </si>
  <si>
    <t>making it easy to share is paramount</t>
  </si>
  <si>
    <t>I'm interested in either reproducing the analysis (in particular if it's something that will be of use on my research). Also, to incorporate ideas and the methods on my own work.</t>
  </si>
  <si>
    <t>A github repository is for me the best method to share the code, but it requires that the code is commented and reproducible. A second option are code notebooks, which can be reproduced as well.</t>
  </si>
  <si>
    <t>Agricaltural Genomics</t>
  </si>
  <si>
    <t>understanding of methods identification of bugs in open source software</t>
  </si>
  <si>
    <t xml:space="preserve">Repositories give consistent long term access and include evolvements </t>
  </si>
  <si>
    <t>Either to understand what the authors did precisely (nothing is as clear as code), or to replicate the analysis they did on my own data.</t>
  </si>
  <si>
    <t>While a link to code repository is extremely practical, especially when a software is being published, having an associated code notebook to the code that were used to generate the figures in an article would be extremely useful as well to be able to replicate it, or use it to adapt it to my own data for example.</t>
  </si>
  <si>
    <t>Sharing code should be mandatory to ensure reproductibility and verifiability  While it does not guarantee it (I've seen non reproductible code being shared in the past), at least readers can verify it themselves if it is of importance to them.</t>
  </si>
  <si>
    <t>Mathematical physiology</t>
  </si>
  <si>
    <t xml:space="preserve">I want transparency in understanding the raw data. I would look at more code if it was more available. My choice of "occasionally" was because of perceived code availability. </t>
  </si>
  <si>
    <t>Any option where I don't have to involve the author is preferable just because of timing and lag in fulfilling the request. Also it is possible an author might have difficulty locating code after a significant amount of time.</t>
  </si>
  <si>
    <t>Biology and Life Sciences</t>
  </si>
  <si>
    <t xml:space="preserve">Usually it is when I would like to do the same statistical analysis as the authors but I am not sure how to do it myself </t>
  </si>
  <si>
    <t>To reproduce the results and/or use the code for own simulations.</t>
  </si>
  <si>
    <t>github, as established method</t>
  </si>
  <si>
    <t xml:space="preserve">That I can use Mathematica as language </t>
  </si>
  <si>
    <t xml:space="preserve">To clarify authors' analysis approach </t>
  </si>
  <si>
    <t>Code notebook since you can have a clear understanding of what has been done and what it produced in terms of figures.</t>
  </si>
  <si>
    <t>To understand how the analysis/research was performed.</t>
  </si>
  <si>
    <t>To understand reproducibility, robustness of methods, and implicit assumptions</t>
  </si>
  <si>
    <t>Github - possibility for constant updtes</t>
  </si>
  <si>
    <t>Ability to copy model code directly into other codes. This would help researchers to build quickly on previous, peer-reviewed code.</t>
  </si>
  <si>
    <t xml:space="preserve">As computational biologists, we are often in the dark about how OS versions, compiler versions, and system utilities/dependables can change the ability to run our code. Consequently, we (at least I) have little confidence in ensuring that readers can easily run my code on their systems. </t>
  </si>
  <si>
    <t>In case, our dataset and the dataset of  existing papers are different but we want to produce the results using the existing methodologies.</t>
  </si>
  <si>
    <t>I think, sharing code the notebook like Jupyter will be a great idea.</t>
  </si>
  <si>
    <t>explanation via graphical mode (step by step)</t>
  </si>
  <si>
    <t>If the code is available, to evaluate how the computations were done, and to see if it is reproducible in my environment.</t>
  </si>
  <si>
    <t>1. github repository with defined commit.  2. open access repository (static code version)</t>
  </si>
  <si>
    <t xml:space="preserve">Providing a matching working environment under which the code was developed (e.g., specifying exactly the libraries and dependencies) that is OS independent. </t>
  </si>
  <si>
    <t xml:space="preserve">Easier to navigate </t>
  </si>
  <si>
    <t xml:space="preserve">To see if it would be useful for my work. </t>
  </si>
  <si>
    <t xml:space="preserve">github/bitbucket fit most closely with my existing workflows and practices. </t>
  </si>
  <si>
    <t xml:space="preserve">A clear "reset" button? It was easy to miss the "double click to zoom out" instruction. </t>
  </si>
  <si>
    <t>To better understand the details of the implementation and to be able to reuse the methods</t>
  </si>
  <si>
    <t>To be able to reproduce the work, or see how others have tackled a problem.</t>
  </si>
  <si>
    <t>a link to a code repository should be fine. Badly written code will still be badly written however it is presented, surely?</t>
  </si>
  <si>
    <t>As I didn't understand what the heck I was supposed to be doing with any of it, I'm probably the wrong audience. But then again, perhaps I'm exactly the right person to tell you: it's designed for people who already do something like that, not for people who don't.</t>
  </si>
  <si>
    <t>A lot of health data cannot be shared without a data sharing agreement due to its sensitive nature. This looks like a none-starter from that perspective.</t>
  </si>
  <si>
    <t>Epidemiology</t>
  </si>
  <si>
    <t>Mostly as an opportunity to get inspired and learn something.</t>
  </si>
  <si>
    <t>Because the method description usually don't cover everything</t>
  </si>
  <si>
    <t>I would prefer a self contained environnement container, with the possibility to share the data, the dependencies and the code. And I believe that notebooks have this potential.</t>
  </si>
  <si>
    <t>to check for assumptions not stated in the paper, as inspiration for how to build my own models, as examples for teaching, to check for tests in the code</t>
  </si>
  <si>
    <t>github or other public repositories, these are safer downloads than personal websites, easy to browse and stable</t>
  </si>
  <si>
    <t>Applied mathematics</t>
  </si>
  <si>
    <t>Articles are often imprecise in their wording when explaining a topic; code is precise.</t>
  </si>
  <si>
    <t>This is a nuanced question.  An interactive code notebook is useful for understanding the paper / results quickly but is not ideal for implementing their method in my own research.    Converselyf, a code respository requires more effort to achieve an understanding of paper results but is most useful for using the author's work to build my own related research.</t>
  </si>
  <si>
    <t>Sharing code is not always the right move, strategically.  A balance must be struck between releasing code that assists the paper while not releasing so much that one hinders their ability to avoid being `scooped' on further work.    This is an issue with complex codes and solvers (with which I primarily work).  A downside of code sharing is that, often, too much must be revealed too early in a line of research work if the underlying codebase is significant in scope.  For instance "protected" notebooks (where only certain code is visible to the reader while other code is not) would help alleviate this obstacle.</t>
  </si>
  <si>
    <t>To replicate approaches.</t>
  </si>
  <si>
    <t>GitHub repositories with good tutorials have been the most useful, but this is for actual analysis software, not basic things like reproducing figures etc.  I like the idea of code notebooks for the latter.</t>
  </si>
  <si>
    <t>I'm not sure that the difference is between your 'prototype notebook' and Jupyter notebook.  It seems to be powered by Jupyter anyway, so why not just use Jupyter notebook or Jupyter lab?</t>
  </si>
  <si>
    <t>To use it in my research.</t>
  </si>
  <si>
    <t>I prefer access to maintained, version tracked, open source software.</t>
  </si>
  <si>
    <t>N/A</t>
  </si>
  <si>
    <t>to reproduce similar analysis on new data</t>
  </si>
  <si>
    <t>Github is very useful to have full access of the code and have a look at the update of the code (versions, date, issues, ...). But a notebook as jupyter could be fine with more text information.</t>
  </si>
  <si>
    <t>Curious about a particular solution or choice</t>
  </si>
  <si>
    <t xml:space="preserve">Github is just fine to me, easy to access, always available.  </t>
  </si>
  <si>
    <t>Data and code have different requirements (size, versioning), which could make the choice of the single repository not the best one.</t>
  </si>
  <si>
    <t>to better understand the analyses that have done, as well as to learn new approaches that could be useful for my own research</t>
  </si>
  <si>
    <t xml:space="preserve">Github, as it allows several different formats and files within the same repository </t>
  </si>
  <si>
    <t>no</t>
  </si>
  <si>
    <t>,</t>
  </si>
  <si>
    <t>It's much easier to understand research through interaction with code</t>
  </si>
  <si>
    <t>Link to code repository is the most interesting because authors can answer if there are issues</t>
  </si>
  <si>
    <t>The article I'm reading is closely related to my active research areas, and I want to learn how a method works or how data were analyzed.  I am unlikely to look at code for articles outside of my research areas.</t>
  </si>
  <si>
    <t>I find it most useful to have the code in a code repository (e.g. GitHub/Bitbucket) and an archive (e.g. Zenodo/figshare).  The repository is best for browsing code, contributing changes, or interacting with developers.  The archive is best for archiving, which the repository does not do, but is poor for browsing.</t>
  </si>
  <si>
    <t>The interactive controls were not intuitive.  I kept zooming in more and more and did not immediately know how to zoom out.  A pop up appeared long after I figured it out on my own.</t>
  </si>
  <si>
    <t>I consider myself to be skilled at sharing code, making it executable, documenting it, etc.  I would find it valuable if more authors did these things.  Not all data can be deposited in the same place as the code if files are large.  Data sometimes should be deposited in a data-specific repository and downloaded or transferred by the code.</t>
  </si>
  <si>
    <t>Interested to understand the underlying workings or want to expand on what the authors have carried out.</t>
  </si>
  <si>
    <t>Code repositories are by far the most transparent way of providing code to accompany papers as it includes code changes.</t>
  </si>
  <si>
    <t>Easy way to see exactly which package versions are being used.  Equations being referenced to appear when hovering over text in the caption  Colourblind options to adjust the preset colours chosen</t>
  </si>
  <si>
    <t>The ability to share code will depend on the author's prior experience. Having example repositories and methods of code sharing is a must to help new time code sharers. This is also very important for any new platform you want to include. I would warn against prohibiting code repository methods of sharing as I think these are the gold standard.</t>
  </si>
  <si>
    <t>Understand methods</t>
  </si>
  <si>
    <t>To replicate results. To understand analyses or plotting methods.</t>
  </si>
  <si>
    <t>github is most useful because it is a standard in the field, with no imposed format.</t>
  </si>
  <si>
    <t>Math</t>
  </si>
  <si>
    <t>If it's a method I might be interested in:  *to see if it even works *to have a baseline example</t>
  </si>
  <si>
    <t>I was successful requesting code from authors in graduate school, that was enjoyable and personal - because it worked.  In general, I would expect to find things on GitHub depending on the scope of the project or as SI.</t>
  </si>
  <si>
    <t>IT honestly seems quite gimmicky and I'm curious how much this complicates teh submission and peer-review process.  *I zoomed in on the density plot and seemed to get stuck in just a green box.</t>
  </si>
  <si>
    <t>I once had to work on a resubmission after a major OS update. Computational routines had changed slightly so that decimals were off slightly, it was a drag to try to reproduce everything.  Nothing was significantly different (statistically or practically).</t>
  </si>
  <si>
    <t>What is the license and if it can be used in research.</t>
  </si>
  <si>
    <t xml:space="preserve">Code and data (or at least  a valid example) with paper under the most liberal license possible. Means we should reproduce their results 'exactly'!  Papers have been retracted due to coding errors! An suitable license means that we can read the code and use it in our research. </t>
  </si>
  <si>
    <t>Licensing provided before opening it. Code is automatically copyrighted in US so it is too easy to violate that given validity of shrink wrap licenses. Also need to protect underlying data as well so it is not distributed by someone who changed the underlying data without people knowing it.</t>
  </si>
  <si>
    <t xml:space="preserve">Licensing is the most important criteria that this survey ignored! Always must show the licenses for data and code BEFORE viewing data and code. Licenses need to be open so data and code can be shared. Unsharable licenses are bad as I cannot view the notebook. </t>
  </si>
  <si>
    <t>In order to use published code libraries in my work.</t>
  </si>
  <si>
    <t>Allows access to the current version of code. Code repositories organize code and generally include documentation or links to it.</t>
  </si>
  <si>
    <t>A lot of analysis for publication involves very large datasets and extensive computation on one or more big servers. Notebooks do not seem suitable for that. I do not expect data and code to be in the same place. It seems like code repositories are the best overall solution.</t>
  </si>
  <si>
    <t xml:space="preserve">Because I want to implement their methods </t>
  </si>
  <si>
    <t xml:space="preserve">I prefer GitHub repository with some examples of how to run it. </t>
  </si>
  <si>
    <t xml:space="preserve">It's difficult to test the ability of readers to test the code given limited resources and not being able to share with users who aren't familiar with the code. </t>
  </si>
  <si>
    <t>Github is excellent to access code, that you know at least a little.  For completely new code I preferred links to websites with explanation and code accompanying each other</t>
  </si>
  <si>
    <t xml:space="preserve">The code was completely uncommented and is therefore extremely hard to use with small knowledge about the project or coding language. A few general remarks and comments would make all the difference here. </t>
  </si>
  <si>
    <t>I am a biologist spending more and more time at data analysis. I am reusing some codes for my own research on co-expression networks.</t>
  </si>
  <si>
    <t>Using packages available thru Github is usually straightforward, specially if some associated doc is available. A Jupyter notebook is very convenient for examples of code usage.</t>
  </si>
  <si>
    <t>To understand methods and see if they can be tailored to my own research.</t>
  </si>
  <si>
    <t>Code repositories or code within the supplementary material as they're directly and easily accessible. The more that I have to search for their code, the harder it is to utilize.</t>
  </si>
  <si>
    <t>Code and data needed to reproduce the analyses, hopefully annotated enough to be able to follow.</t>
  </si>
  <si>
    <t>To understand how things were really done. Sometimes to test if it matters to do things a different way.</t>
  </si>
  <si>
    <t>Code repositories and notebooks. Notebooks in repositories might be the best.</t>
  </si>
  <si>
    <t>That the code is available with the paper.</t>
  </si>
  <si>
    <t>To use it for my own purposes (if it's any good), or, if I'm reviewing the paper, to make sure it isn't awful</t>
  </si>
  <si>
    <t>We should just use github (or similar). I would be against any requirement to use specific "notebook" technology because it limits flexibility. I have found that sometimes it is a stupid idea to combine paper writing and result generation through code in the same "notebook" as these can sometimes be quite distinct processed (though, always, the writing builds from the results). Another way that proceed that does not use "notebooks" is to just put your code suite and your latex in the same github repository, with a readme explaining what main script has to be run to then cause everything else to run, and what main latex document has to be subsequently be compiled. There are many ways to do reproducible science, and sometimes "notebooks" can be limiting, especially, I imagine, ones with fancy front-ends like the one I was asked to view.</t>
  </si>
  <si>
    <t>The one thing I like that this notebook gives that it can be hard to accomplish in the open-science frameworks I am familiar with is the ability to know the code is running in the right environment. That could be valuable, but *only* if that environment is as durable through time as the paper itself, and *only* if one can delve into the specifics of that environment as much as one needs to, e.g., to re-create the environment on one's own machine and/or to use functions from the environment in one's own project, etc.</t>
  </si>
  <si>
    <t xml:space="preserve">It all has to be there, it all has to run simply, it has to not suck, it has to have unit tests, it has to be well documented, components of the code that have the highest chance of being re-used for subsequent research should be packaged separately and published on CRAN (or similar) with good unit testing and documentation, data should be in the same place as the paper code (though, then this is not possible for me, it's always because data owner have not given permission) or snap-shotted and archived separately and automatically sourced in by the paper code.  </t>
  </si>
  <si>
    <t>Computational Neuroscience</t>
  </si>
  <si>
    <t>to reproduce simulations or analyses</t>
  </si>
  <si>
    <t>Any method that allows access to the code itself, well documented.</t>
  </si>
  <si>
    <t>To understand how the analyses were performed, which is vital to understanding the results and discussion.</t>
  </si>
  <si>
    <t>The paper I found most useful in this regard presented the code in the supplementary materials. It was easy to access and to relate with the paper.</t>
  </si>
  <si>
    <t>I lack the skills because I am not a full time researcher. Therefore, easy processes, assisted by third parties are the only way for me to do it. In encourage taking this into account since knowledge transfer and overlap from science to practice is essential.</t>
  </si>
  <si>
    <t>github repositories are most useful, especially when they are organized. But I think notebooks are an excellent idea and I have started to transition to providing these in addition to github repos for my own work.</t>
  </si>
  <si>
    <t xml:space="preserve">It's not practical to share large amounts of data on a github repo, which can be somewhat limiting for reproducibility. </t>
  </si>
  <si>
    <t>1. To learn how others perform a task I am interested in. 2. To check how and why certain parameters are selected as discussed in the manuscript. 3. To make sure minimal standard practices are maintained.</t>
  </si>
  <si>
    <t>Code notebooks are the most useful, as they allow you to test small modifications to the code (if needed)</t>
  </si>
  <si>
    <t>To use it or test it myself.</t>
  </si>
  <si>
    <t>Downloadable code is much more accessible. Not everyone reacts "on request" or it takes a long time.</t>
  </si>
  <si>
    <t>To get some interesting code to present my data</t>
  </si>
  <si>
    <t>presented in the research article in an executable code capsule. It gives another dimension to a set of data. Own perspectives can be partially addressed.</t>
  </si>
  <si>
    <t>If I want to use the same method and I need to modify the code to work with my data.</t>
  </si>
  <si>
    <t>Any method that goes into detail with examples and documentation is very useful. Just providing the code without examples is not so useful.</t>
  </si>
  <si>
    <t>Having a clear way to share it that is easy to do with clear guidelines on what I need to prepare is important. With my last paper I spent a lot of time finding a place to share my data and then uploading it, only to be told that it was not an appropriate repository. That was very frustrating.</t>
  </si>
  <si>
    <t>I usually look at the code to check for details on how something was implemented. For example if I read that the data was clusterized using an hierarchical clustering method. I would check the data to verify how I could reproduce it.</t>
  </si>
  <si>
    <t>I prefere code notebook and github, because it is more readily available.</t>
  </si>
  <si>
    <t>Being able to run the code is my numbe one priority.</t>
  </si>
  <si>
    <t xml:space="preserve">How well code is written for solving new problems and is there any new functions used. </t>
  </si>
  <si>
    <t xml:space="preserve">I like code publish with github. It provides an easy way of explanation, installation, reusabilty and reproducibility. </t>
  </si>
  <si>
    <t xml:space="preserve">It's good. </t>
  </si>
  <si>
    <t>Reproducibility</t>
  </si>
  <si>
    <t>Because I may want to use it in my own codes</t>
  </si>
  <si>
    <t xml:space="preserve">Github, it is widely accepted and useful for many platforms. Linux operating system distributions have git installed by default. </t>
  </si>
  <si>
    <t>uploading my own data</t>
  </si>
  <si>
    <t>Easy access and no need for additional tools, clear cut instructions on how to use it. Examples.</t>
  </si>
  <si>
    <t>Very often the associated code can be used to analyze other datasets. More importantly, having access to the code allows for a better understanding of the algorithms employed, which often are not fully described in text or even supplementary materials.</t>
  </si>
  <si>
    <t xml:space="preserve">github repositories allows you to clone/fork very easily the software. Jupyter notebooks offer a very practical way to test python and R scripts and share it in a visually pleasant way. </t>
  </si>
  <si>
    <t>Mathematics</t>
  </si>
  <si>
    <t>To understand a method, or to adapt it to a different problem.</t>
  </si>
  <si>
    <t>Link to code repository - makes simple the task of retrieving the code and executing it.</t>
  </si>
  <si>
    <t>To reproduce results and to understand algorithms better</t>
  </si>
  <si>
    <t>sharing the actual code is much more useful than just some compiled version i can run, because understanding the code helps me understand the procedure</t>
  </si>
  <si>
    <t>I need the system you ask me to use to share my code to be compatible with standards used in open source development. Example Use intergration of jupyter notebooks or testing suites or documentation generators that are standard and not some proprietary version that i need to learn how to use.</t>
  </si>
  <si>
    <t>If I want to apply the methodology of an article in my research, it is more easy to copy the original code (and I would referencied it properly) than to try to write the code from the description in Methods section.</t>
  </si>
  <si>
    <t>No preferences</t>
  </si>
  <si>
    <t>Computation cost</t>
  </si>
  <si>
    <t>To see how the core maths has been implemented.</t>
  </si>
  <si>
    <t>Github- simply because that's my group also uses.</t>
  </si>
  <si>
    <t>Otherwise others cannot fully understand and replicate the procedures.</t>
  </si>
  <si>
    <t>notebook - code and results (plots, tables) stored in one place</t>
  </si>
  <si>
    <t>easy access to where input data files are stored</t>
  </si>
  <si>
    <t xml:space="preserve">Basic papers rarely provide all parameters or sufficient detail to fully reproduce reported simulations. </t>
  </si>
  <si>
    <t>A link to a code repository with a permissive open source license (MIT or such) is my preferred means for accessing and using code.</t>
  </si>
  <si>
    <t>I would have preferred a complete notebook document that reproduces all figures and data, with clear links to the data sources. For more involved code like simulation methods, being accessible through a public source code repository would be preferred.</t>
  </si>
  <si>
    <t>Complex Systems</t>
  </si>
  <si>
    <t>Details in the methods.  Reproduce results.  Apply methods to new data or generalize their work.</t>
  </si>
  <si>
    <t>Public repository like github or Zenodo, because I trust that the code will remain available in the future (unlike personal websites).</t>
  </si>
  <si>
    <t>Replication</t>
  </si>
  <si>
    <t>Zenodo or OSF, since data and code are versionized.</t>
  </si>
  <si>
    <t>Versions of code, with detailed pip-requirements in Python.</t>
  </si>
  <si>
    <t>Journals fail still in supporting replicability by linking code to archives, instead they often request to deposit code and data in very unusual formats and also do not invest review time to check data and code.</t>
  </si>
  <si>
    <t>To reproduce the results</t>
  </si>
  <si>
    <t xml:space="preserve">A github or bitbucket repository is openly accesible and tracks changes </t>
  </si>
  <si>
    <t>Hyperlinks to the definitions of the variables being plotted</t>
  </si>
  <si>
    <t>The ability of researchers to attribute the code, as well as to receive updates and corrections</t>
  </si>
  <si>
    <t>Interest in a particular aspect of the implementation that may not be evident from the methods (e.g. handling missing data, edge cases). Curiosity about libraries used etc.</t>
  </si>
  <si>
    <t xml:space="preserve">Notebooks for analysis papers (e.g. for showing how each figure was generated). This makes it easy to connect the code with the results in the paper.  For libraries/algorithm implementations a github link or similar is useful.  Static downloads imply the code will never be updated so it's not too helpful. </t>
  </si>
  <si>
    <t xml:space="preserve">Minimise time commitment on my part. Ability to upload notebooks that show the original results as generated on my machine. </t>
  </si>
  <si>
    <t xml:space="preserve">I usually check the GitHub or gitlab repos associated with papers, as well as R or Python scripts included as supplementary material, in order to reproduce the findings of said papers. Sometimes I do it because I need the algorithm as it is to analyze new data, but most of the time is to take is as base and improve the method for my specific problem.  </t>
  </si>
  <si>
    <t xml:space="preserve">GitLab (GitHub, but bucket) repos are the most useful right now, when they have the session info, otherwise it's difficult to reproduce the same environment. Scripts alone are VERY difficult to replicate. Containers could be very useful as well, but I don't know enough about them as to use them by myself. </t>
  </si>
  <si>
    <t>Some of the features that Rmarkdown has, like the ability to look at the raw code and how the files are structured.</t>
  </si>
  <si>
    <t xml:space="preserve">Please allow the code and data to have their own DOI, as a separate product than the article. It's important to recognize the merit of people working on the scientific computation part, and the data managers, specially when dealing with big data products. </t>
  </si>
  <si>
    <t>If I want to use the methods in my own research</t>
  </si>
  <si>
    <t xml:space="preserve">Web app is the easiest because it runs completely remotely without any software or coding needed. Ideally code would also be accessible. In that case notebook makes it easier to find the relevant code piece. </t>
  </si>
  <si>
    <t>It would be nice to have the mathematical equations that are included in the code written in equation/Latex form along with derivations in the notebook as well</t>
  </si>
  <si>
    <t>To reproduce the results or reuse specific algorithms/libraries.</t>
  </si>
  <si>
    <t>Link to code repositories are supposed to be permanent and make contributions, improvements and issue tracking easy.</t>
  </si>
  <si>
    <t>I'm using this as a comment to 10: * to be truly useful, all functions in the notebook should have a docstring mentioning a) the purpose of the function b) what the arguments are * shared code should provide the necessary information to setup the environment * I don't see any good reason why relevant figures should not already be in the paper or supplementary</t>
  </si>
  <si>
    <t>I strive to annotate and export my models in a standardized description format like SBML or MorpheusML. Then I can share the model in a model repo (biomodels.net or https://morpheus.gitlab.io/models/Published-Models/) which is well organized and many readers browse.</t>
  </si>
  <si>
    <t>If i need to use it.</t>
  </si>
  <si>
    <t>To see if I can learn to apply similar methods.</t>
  </si>
  <si>
    <t>approaching a human being who might be able to give guidance.</t>
  </si>
  <si>
    <t>Code design, use of python language that I haven't seen. Possible applications to make my own code more efficient or readable.</t>
  </si>
  <si>
    <t>So far, I've found GitHub most useful because it's already good practice to have a back-up of the code, it's a standard interface that a lot of people use, and it's easy to provide ALL data and code with a publication when ready to submit. I appreciate it as a writer and as a reader. I've also tried to write methods sections that reference specific code paths in GitHub to be more transparent about how and where I used code to generate results.</t>
  </si>
  <si>
    <t xml:space="preserve">If I want to interact with the data, I am most likely to download it and pull parts that are relevant or interesting to me. I don't need to be able to manipulate their figures in GUI-like interfaces. But I really appreciate that the figures and the code are presented next to each other for transparency, and reproducibility. </t>
  </si>
  <si>
    <t>Honestly, I haven't had much trouble sharing code because I think the benchmark for sharing code has been set really low by most journals. I usually link to a GitHub repository and I've never had a review process push back on the ability to run or access the code. As an author, I would be open to more stringent requirements (e.g. specifying GitHub or another source by the journal) if it increased the rigor of the science and the transparency of the analysis. I would not be in favor of creating elaborate interfaces for the code and data (e.g. the interactive figures seem to be time consuming to create?). But if the journal decided that was important and provided templates, I would use those templates at the start of the study.</t>
  </si>
  <si>
    <t xml:space="preserve">Because I want to run it. </t>
  </si>
  <si>
    <t xml:space="preserve">Github is generally the most useful but I can imagine a notebook might be more useful but I would still need a way to pull down the code and run it on my own machine in a non-notebook environment. </t>
  </si>
  <si>
    <t xml:space="preserve">Because I want to do something similar to the analyses performed in the paper </t>
  </si>
  <si>
    <t xml:space="preserve">github, because it is familiar </t>
  </si>
  <si>
    <t>It is sometimes easier to understand the logic.</t>
  </si>
  <si>
    <t>to inspect calculations and methods</t>
  </si>
  <si>
    <t>To check details.</t>
  </si>
  <si>
    <t>Notebook, because the code is organized into a logical flow, with text, formulas and figures.</t>
  </si>
  <si>
    <t>There could have been more text and equations.</t>
  </si>
  <si>
    <t>To understand the work</t>
  </si>
  <si>
    <t>Markdown on git or journal website</t>
  </si>
  <si>
    <t>I use Rmarkdown and CRAN and don't use Jupyter</t>
  </si>
  <si>
    <t>I'm curious to know more details about how the certain metrics were actually computed (and those details are not always well represented in the text body)</t>
  </si>
  <si>
    <t>link to a well-annotated code notebook. While I don't think this is the best method for creating "production-quality" code, a well-annotated notebook should run linearly, and be a cross between a methods/results section *with* the exact code needed to reproduce.  I think git-controlled repositories as better for code development; but can be harder for an external viewer to navigate.</t>
  </si>
  <si>
    <t>I couldn't figure out how to do inline edits in this sample notebook.  One question - how would a notebook like this work with sharing (or not sharing) of associated study data? For example, sometimes it is not feasible to share data, due to patient confidentiality or hospital policy limitations; but it is still valuable to have the associated calculations readily available to researchers.</t>
  </si>
  <si>
    <t>One question - how would a notebook like this work with sharing (or not sharing) of associated study data? For example, sometimes it is not feasible to share data, due to patient confidentiality or hospital policy limitations; but it is still valuable to have the associated calculations readily available to researchers.</t>
  </si>
  <si>
    <t>I don't know</t>
  </si>
  <si>
    <t>None of the Journals where I publish have the option of sharing code!! It is a great idea.</t>
  </si>
  <si>
    <t>Method validation and characterization</t>
  </si>
  <si>
    <t>Colab, very efficient</t>
  </si>
  <si>
    <t>To understand details, or to replicate results</t>
  </si>
  <si>
    <t>I usually look at the code when I'm doing work in a similar area.  I compare the code against the methods described in the paper to help me better understand the methods.  I would also run the code to compare against my own methods to see if my methods are more accurate, faster, etc.</t>
  </si>
  <si>
    <t>I find that links to a GitHub or similar repository is most useful.  I generally do not need a specific archived version and would prefer to have the latest version with bug fixes.  I also think that archived repositories do not indicate whether the code WORKS.  I would rather see that the software is properly building and running in a test environment and passing any tests written by the author.  I find notebooks to be least helpful.  Most of the methods and tools I work on are more complicated than what can be maintained easily within a notebook.  As a result, the notebook either becomes very difficult to read, there need to be multiple notebooks (which are hard to maintain in sync), or the author is just going to revert to writing a library or such that is importable into the notebook.  In the latter case, we're back to just looking on GitHub :)</t>
  </si>
  <si>
    <t>I think that journals should embrace existing platforms rather than creating new platforms.  Meaning, journals should require some sort of automated tests and documentation.  They should encourage the users to host documentation on Read the Docs or similar platforms.  I do find Zenodo's ability to archive a tag of a software release useful as a fallback.  I think we need to encourage better engineering practices using existing tools rather than trying to re-invent the wheel.  That said, I don't think that depositing data and code in the same place makes sense in most cases.  E.g., I often apply my methods to data from other papers written by biologists.  I do not think it makes sense to create a second copy of the data when it is already publicly available and archived in e.g, NIH SRA or GEO.   Further, the technologies optimized for source control (e.g., Git) are not appropriate for storing large, static data sets.</t>
  </si>
  <si>
    <t xml:space="preserve">because its very important to use only one person </t>
  </si>
  <si>
    <t>To see what methods were used. To replicate results. To adapt methods to new problems.</t>
  </si>
  <si>
    <t>Link to code repository (e.g. gitlab) because the entire code can be forked and adapted and changes can be pushed to upstream project. This is a common way to do software development. Notebooks are not useful for me. I prefer to keep the text of an article and the code separate because I often use various software packages in complicated workflows that cannot be easily done in notebooks. Also version control in notebooks is a nightmare.</t>
  </si>
  <si>
    <t>The way code is shared should not depend on the research field. Also, it should be up to the authors to decide how to share their code and data.</t>
  </si>
  <si>
    <t>wonderful function</t>
  </si>
  <si>
    <t>code notebook</t>
  </si>
  <si>
    <t>I have been programming for over ten years. I find I can quickly gauge the effort put into the code and also its veracity.</t>
  </si>
  <si>
    <t>I prefer git repositories with tags / releases / special commits mentioned in the methods or supplementary; since often "snapshots" like Zenodo or even executable code capsules have bugs or require polish.</t>
  </si>
  <si>
    <t>The ability to get benchmark times.</t>
  </si>
  <si>
    <t>To learn from existing methods for own use</t>
  </si>
  <si>
    <t>both github and zenodo doi, usually well organised</t>
  </si>
  <si>
    <t>Environment and package install details for reproducibility outside notebook</t>
  </si>
  <si>
    <t>Reproducing environment</t>
  </si>
  <si>
    <t>To check if something that sounds out of place (either a method or result) is implemented as written or whether it is an error</t>
  </si>
  <si>
    <t>Github - integrates with my existing workflows and is easy to navigate/see fixes and improvements over time.</t>
  </si>
  <si>
    <t>assess implementation and for inspiration to solutions/implementations in my own projects</t>
  </si>
  <si>
    <t>link to code repository as you get the full implementation, sometimes there is just to much code to be manageable if everything goes into a notebook. Then code is better used as modules that are imported in the notebook.</t>
  </si>
  <si>
    <t>To reuse their codes for my research.</t>
  </si>
  <si>
    <t>Github repository Because it associated with git (social coding)</t>
  </si>
  <si>
    <t>not sure</t>
  </si>
  <si>
    <t>allowing social coding via git for example</t>
  </si>
  <si>
    <t>Sorted by relevance (for me): 1/ to replicate exact stimuli 2/ to use interesting functionalities 3/ to use the model 4/ to better understand the model</t>
  </si>
  <si>
    <t xml:space="preserve">a zip file, where there is an example of code use with the related code, self-contained </t>
  </si>
  <si>
    <t xml:space="preserve">The use of other programming languages, such as MATLAB </t>
  </si>
  <si>
    <t>to use the programming language that I currently use</t>
  </si>
  <si>
    <t xml:space="preserve">Github repositories </t>
  </si>
  <si>
    <t>To see exactly what the code is doing, or to modify the code for customized use.</t>
  </si>
  <si>
    <t>I find code sharing on Github most useful because researchers generally provide sufficient guidance in the README page and the code is available.</t>
  </si>
  <si>
    <t>I think the ease and flexibility with which authors can share their code is an important factor. I personally do not like (and have never liked) code notebooks. I do not use code notebooks, so I would consider it a hindrance if they became a requirement for publication.</t>
  </si>
  <si>
    <t>To better understand or re-implement methods</t>
  </si>
  <si>
    <t>The code notebook shown seems better than a static repository, but I have limited overall experience</t>
  </si>
  <si>
    <t>To check that what they say is correct</t>
  </si>
  <si>
    <t>Git, so I can download and run. Notebooks are good for simple code</t>
  </si>
  <si>
    <t>To verify whether it works or not or to embed it in my code.</t>
  </si>
  <si>
    <t>Code repositories are excellent because you can find the codes of many projects in one large place.</t>
  </si>
  <si>
    <t>A compiler for the source codes.</t>
  </si>
  <si>
    <t>I was not involved with the data/code sharing</t>
  </si>
  <si>
    <t>Find out exactly what preprocessing/normalizations were done.</t>
  </si>
  <si>
    <t>R markdown notebooks are the most compatible and easiest to read, jupyter are OK but not as easy to read and make small changes in.</t>
  </si>
  <si>
    <t>Original code as .py or Rmd</t>
  </si>
  <si>
    <t>Using the library and R markdown notebooks and associated html has worked well in the past, python has huge version problems, using RStudio instead circumvents these.</t>
  </si>
  <si>
    <t>To get a sense of whether the author was using best practices in data organization, analysis, software engineering, testing, etc. Well organized code and awareness / use of the available tools for making computations reproducible, reusable, and less prone to errors gives me more confidence &amp; trust in the published results.</t>
  </si>
  <si>
    <t>Direct links to public git repositories have been the most useful for me, as I can clone or fork the repo easily, and know that I won't lose it, and can interact with it as if I were the person who developed it, within my own familiar development environment. Git repositories also give a sense of the history of development, and whether the code continues to be actively improved, or if it is simply a static archive / abandoned.</t>
  </si>
  <si>
    <t>Would have appreciated a bit more narrative introduction in the markdown before the one giant code cell.  Also, when I tried to run all of the figure generating notebooks on Binder the kernels crashed because they ran out of memory.</t>
  </si>
  <si>
    <t>We work with "medium sized data" that's large enough to be inconvenient on a laptop and well beyond what can be run in a Binder notebook, but systems like Pangeo that work with truly Big Data are overkill. So we struggle to make sure that users have access to both the data and the code in a live, executable environment, and that seems like a necessity for reproducibility / replication.</t>
  </si>
  <si>
    <t>To get a deeper understanding of the methodology and assumptions</t>
  </si>
  <si>
    <t xml:space="preserve">GitHub, R markdown, Jupyter notebook with access to data </t>
  </si>
  <si>
    <t>Docker image with code, dependencies, data, interactive notebook, documentation on how to use</t>
  </si>
  <si>
    <t>I will not read a paper if there is no code supporting the research. I will first try to understand the code. If this is not possible given a reasonable amount of effort, I feel there is no point in reading the manuscript, because the correctness of the results can not be verified.  Additionally, a lot of insight can be gained into how careful the analysis presented was done by looking at the code. Some may say it's not fair to judge scientists by their code, but it's time to get past this and admit that computational scientists are responsible for this the same as artists are responsible for their brush strokes. There are many resources for improving coding skills, the same that we expect biologists to read papers describing improvements to laboratory methods or how we expect chemists to read papers describing new reagents and synthetic procedures.</t>
  </si>
  <si>
    <t>Be careful - the more features added to these visualizations, the less focus is put on the authors themselves to guide readers to see and understand the important aspects. If the goal of an image is to show correlation between two variables, being able to zoom and look at individual points is merely a distraction.</t>
  </si>
  <si>
    <t>I have a great passion for reproducibility in science that is backed by technical ability and knowledge, and I believe myself to be very knowledgeable and successful in writing reproducible code that contributes to reproducible research, so I have written that I am completely satisfied with my abilities to execute these things.  There's a false dichotomy here - code and data do not have to live in the same place to be useful. However, data should be in a place where the code can automatically acquire it without the user's input. Any repository that states you should download a file from Google drive, then unzip it, then do X, Y, and Z before running it is making it very unlikely a potential user will be successful.  Tools like Zenodo are perfect for automatically uploading and archiving code, so I think the question about spending less time to upload code is moot, given the small learning curve in learning git, GitHub, setting up Zenodo, becoming familiar with the releases feature, and actually using it.</t>
  </si>
  <si>
    <t>Better understanding; use published analysis tools on my own data</t>
  </si>
  <si>
    <t>For work that develops new methods of analysis or simulation, packaging and published it as a library or package on e.g. PyPI is the most useful for the community. If the code is not generally resusable, a git repository is also very good.</t>
  </si>
  <si>
    <t>Versioning the code (with e.g. git) so that bug fixes may be uploaded after publication, while it is also possible to check out the code at the stage it was when the article was published.</t>
  </si>
  <si>
    <t>Understand how figures were generated Reproduce part of the analysis Reuse some results</t>
  </si>
  <si>
    <t>Github: well-known, cross-platform, easy to use and reliable. However, a direct code notebook is very useful as it is a great way to go through analyses and code with a documentation from the authors in the same time.</t>
  </si>
  <si>
    <t>To better understand implementation of methods. To find libraries used to draw graphs.</t>
  </si>
  <si>
    <t>GitHub + Mybinder combo is very useful!</t>
  </si>
  <si>
    <t>Beyond sharing, archival in Software Heritage is essential!</t>
  </si>
  <si>
    <t>Replicating results, checking for possible mistakes</t>
  </si>
  <si>
    <t>github - version tracking, updates, forks</t>
  </si>
  <si>
    <t>When re-using their data and trying to decipher how their data is actually organized or pre-processed.  When attempting to debug or extend their software.</t>
  </si>
  <si>
    <t>I think documented code in a public repo is the most appropriate balance between real-world accessibility and necessary effort from the authors.  I have concerns that executable code capsules will introduce additional dependencies and computational overhead. I can see them being very useful for plotting pre-processed data, especially during the review process, so that reviewers can best evaluate the analysis choices and conclusions.</t>
  </si>
  <si>
    <t>The text?  Multicolumn flow of text and figures would be nice.</t>
  </si>
  <si>
    <t xml:space="preserve">Longevity/trust of a repository is important. </t>
  </si>
  <si>
    <t>learn from the examples</t>
  </si>
  <si>
    <t>github</t>
  </si>
  <si>
    <t>Neuroscience</t>
  </si>
  <si>
    <t xml:space="preserve">Usually, this is because I am trying to better understand the results.  </t>
  </si>
  <si>
    <t>Jupyter notebooks on GitHub. Especially within a repository that I can easily install on my own machine and run. Binder is also often a useful way to quickly see what was done and how.</t>
  </si>
  <si>
    <t xml:space="preserve">An ability to quickly save out or share the results of my own exploration of the data. </t>
  </si>
  <si>
    <t>Math/CS</t>
  </si>
  <si>
    <t>See whether it does more or less as stated in the paper.</t>
  </si>
  <si>
    <t>Link to a website gives easy access. Code repos are okay but often more complicated to navigate.</t>
  </si>
  <si>
    <t>For what its worth, all my code for published articles is available in Mathematica notebooks. I've been creating papers that way for the past 20+ years.</t>
  </si>
  <si>
    <t xml:space="preserve">To get a sense of difficulty level and very rarely to see how some odd case is handled. </t>
  </si>
  <si>
    <t>To evaluate an algorithm, to learn how to replicate the analysis or simulation, to modify for another purpose.</t>
  </si>
  <si>
    <t>Available immediately in a repository for simultaneous use while first reading through the article.</t>
  </si>
  <si>
    <t>Integrating public data with own data   Or setting up the technique in the lab and wanting to apply the same analyses steps</t>
  </si>
  <si>
    <t>On lab website</t>
  </si>
  <si>
    <t xml:space="preserve">Explanation of certaining settings/cutoffs </t>
  </si>
  <si>
    <t>That sharing code is easy and that non computational biologist can also run the code</t>
  </si>
  <si>
    <t>To verify reproducibility of data</t>
  </si>
  <si>
    <t>link to code repository (e.g. github or bitbucket) because it allow direct access and verification</t>
  </si>
  <si>
    <t>None</t>
  </si>
  <si>
    <t>reproducing models</t>
  </si>
  <si>
    <t xml:space="preserve">I mainly look at the source codes of: (i) the articles I am reviewing; or (ii) the articles which may benefit my own research. The reason I look at the code of the articles of both types is to check if the results can be properly reproduced and the software can be easily used. </t>
  </si>
  <si>
    <t>I believe both sharing a notebook and providing the codes on github are useful. Because, results can be quickly reproduced when notebook is used since there are no problems with dependencies. However, the code provided on github, or any similar environment, can be quickly integrated to an offline development environment, given that the code works.</t>
  </si>
  <si>
    <t>To understand the methods and what is being visualized in figures.</t>
  </si>
  <si>
    <t>A well constructed and published code repository through Zenodo/with a DOI is my preferred method. Generally, they are more thought through and consistently formatted than most notebooks I've seen, and their persistence makes it more likely that I'll be able to find a version that works as described.</t>
  </si>
  <si>
    <t>A down side is that they, as noted, run in the specific environment so it's hard to know if they would work in an arbitrarily different environment (e.g. Due to version upgrades). Another limitation is that it's impractical to do deep data processing in notebooks, or anything on large data, so really the only code they support running is statistical modeling and plotting, which is often less interesting and certainly not the only source of errors. It would be nice to have a data QC portal so readers could explore, for instance, a collection of images that went in to the analysis.</t>
  </si>
  <si>
    <t>The most important thing is choosing the correct tool for the correct products. Tools and data are inherently different, so they rarely should be stored together. Documentation for where each exists and how they work together is essential, but co location is often a mistake.</t>
  </si>
  <si>
    <t xml:space="preserve">To understand what they did </t>
  </si>
  <si>
    <t xml:space="preserve">Github offers a nice balance between a fixed format and more open ended </t>
  </si>
  <si>
    <t>To re-use in my own work or to validate my own work.</t>
  </si>
  <si>
    <t>Link to a code repository (github) or digital archive (zenodo) are equally useful because it gives me instant access to the code. I am generally not interested in following other people's version control systems. I usually just want the latest version or the version that relates to a specific publication.</t>
  </si>
  <si>
    <t>I understand why people like to use notebooks for their own personal use but sharing them publicly seems like a lot of fuss with minimal benefit. Just send me the code and be done with it.</t>
  </si>
  <si>
    <t>Permanency is important. As is simplicity. Zenodo is really good at that. Interactive software platforms change too often to be reliable beyond a few years.</t>
  </si>
  <si>
    <t xml:space="preserve">To better understand what approach was taken. Paper methods and main text (and figure legends) are good for a summary, but the code is the only way to know what was really done. </t>
  </si>
  <si>
    <t xml:space="preserve">I've found repository code the most useful. But personally would like to have executable code so I can see the code and easily manipulate it. I just haven't encountered it in the last 6 months as a reader. </t>
  </si>
  <si>
    <t xml:space="preserve">Ideally keeping it in context with the paper. The paper is disconnected from the figures so that means moving between a static doc (paper) and notebook (more interactive) is cumbersome. </t>
  </si>
  <si>
    <t xml:space="preserve">Making sure the code and data are linked in an easily discoverable manner alongside the publication. For example, linking the data and code associated with each figure in the figure legend to make sure it's more easily understood and discoverable by others. </t>
  </si>
  <si>
    <t>Trust</t>
  </si>
  <si>
    <t>use it for my own purposes</t>
  </si>
  <si>
    <t>link to code repository</t>
  </si>
  <si>
    <t>See if it makes sense, can I use some of it?</t>
  </si>
  <si>
    <t>link to code repository, assuming code is complete and functional. notebook or code capsule is fine if everything is backed by an accessible code repository.</t>
  </si>
  <si>
    <t>I didn't see the actual code, and the repository seems to be missing a readme ?</t>
  </si>
  <si>
    <t>I do not think that data and code should be deposited in the same place. Data should go to the appropriate places (sequence read archives for sequencing data), everything else to zenodo or similar. Data (except for maybe summary description) should not go into code repositories.</t>
  </si>
  <si>
    <t>Computational biophysics</t>
  </si>
  <si>
    <t>To understand precisely what was done</t>
  </si>
  <si>
    <t>Ideally I'd want a link to a repository (because the commit history is often interesting), and simple instructions that I can follow to run the code on my own computer. Commented presentation of results (as in a notebook) is a plus for certain types of study (mainly data analysis). Availability of input data also matters of course.</t>
  </si>
  <si>
    <t>Yes, "having all the code, data and figures in one place". The notebook contains short scripts that create figures. That's not all the code. Where a script says "from scipy.stats import hypergeom", I want to be able to click on "hypergeom" and see its source code and documentation.</t>
  </si>
  <si>
    <t>Missing in the list: provide links from the paper directly to datasets and scripts that generate figures and tables. Very badly supported today: making sure that readers run my code in the correct environment and on their own computers. Cloud services are not satisfactory, being short-lived, often unreliable, not always accessible (if your reader lives in Iran for example), and  a bad basis for readers who want to reuse code in their own projects.</t>
  </si>
  <si>
    <t>usability reproducibility copde+data</t>
  </si>
  <si>
    <t>github if the repository is maintained github can contain description, manuals, notebooks and codes, as well</t>
  </si>
  <si>
    <t>the markdown language has many limitations for research paper writers hard to use in collaborative works hard to for elder researchers</t>
  </si>
  <si>
    <t>For update</t>
  </si>
  <si>
    <t>If I want to use the code in my own research</t>
  </si>
  <si>
    <t>For reproducibility, better understanding of the methods and for application to other datasets</t>
  </si>
  <si>
    <t>I think integrating codes in the research article in an executable code capsule is very helpful as it helps the reader experience code and text in a single platform, considerably reducing the efforts required by the reader to gain an in-depth understanding</t>
  </si>
  <si>
    <t>Documentation including dependencies information, input formatting and application to own dataset</t>
  </si>
  <si>
    <t>to test specific results. validate our own approaches. Incorporate their approach into ours</t>
  </si>
  <si>
    <t>notebooks/github are the most helpful</t>
  </si>
  <si>
    <t xml:space="preserve">Missing from this notebook, no. There is the question of how large datasets would be treated. Some techniques we use can generate 100s of Gb worth of data. We've traditionally made our big data sets available upon request, though a better solution would be to have a notebook link against a publicly available data set url. Best practices for this scenario would be helpful. </t>
  </si>
  <si>
    <t xml:space="preserve">See above </t>
  </si>
  <si>
    <t>To better understand complex methods and occasionally to try to reproduce with publicly available data.</t>
  </si>
  <si>
    <t>Code repositories with detailed Readme files. Though I haven't encountered code notebooks, I would like to.</t>
  </si>
  <si>
    <t>Quality, modularity and reproducibility (instructions to install and use)</t>
  </si>
  <si>
    <t>Github or other Git/SVN open repositories if Readme files are correctly written</t>
  </si>
  <si>
    <t>CHeck code which is rendering the plot (in order to check if there are "special" commands)</t>
  </si>
  <si>
    <t>neuroscience</t>
  </si>
  <si>
    <t xml:space="preserve">To check if it is useful for our research. </t>
  </si>
  <si>
    <t>GitHub is the best. It shows the maturity of the code, how people are interested in it, and how authors care about maintenance. Most published codes do not work because of no maintenance.</t>
  </si>
  <si>
    <t>I need again emphasizing to clarify how to build the python environment.</t>
  </si>
  <si>
    <t>The code at the publication is not the endpoint. Rather it's considered as the start of maintenance or further development, possibly for the next publication.</t>
  </si>
  <si>
    <t>To try to emulate their analysis or plot.</t>
  </si>
  <si>
    <t>I like to share Markdown files written in RStudio. It is the only analytics workflow I know how to use.</t>
  </si>
  <si>
    <t>Re-use implementation, clarify methods ambiguity</t>
  </si>
  <si>
    <t>source code repositories encourage complete packaging of relevant code</t>
  </si>
  <si>
    <t>To verify the claims of the results. Sometimes code can hide parameters that are not always mentioned in the paper. I also look for useful code or algorithms that can be reused in other pipelines.</t>
  </si>
  <si>
    <t xml:space="preserve">For tools and algorithms I prefer that they are on github which makes it easy to work with downstream. But if they are "simple/ short" code used for analysis of data, I prefer notebooks with walkthrough. </t>
  </si>
  <si>
    <t xml:space="preserve">The hardest part is making sure that the reviewers and readers are running the code in the same environment as me. Most other problems are taken care of easily by git/ github. If you can provide the code in a proper environment with docker/ binder, it would make it lot easier to review things and make it more likely that people will actually open the code and look at how the analysis was run. </t>
  </si>
  <si>
    <t>To get precise algorithms.</t>
  </si>
  <si>
    <t>I have been a github user, and i think github is a good platform to share and see the codes.</t>
  </si>
  <si>
    <t xml:space="preserve">Features available are currently sufficient. </t>
  </si>
  <si>
    <t>Can't say because I had never done it before.</t>
  </si>
  <si>
    <t>For quality evaluation and reproducibility reasons.</t>
  </si>
  <si>
    <t>The most useful has been the link to code notebook in a code repository because of: 1) The repository (GitHub) allowed for control version, raising issues, discussions, etc. 2) The notebook generally included quite more comments and remarks than the non-notebook code located at repos (typical single commit required by journals)</t>
  </si>
  <si>
    <t>Versions of software required to run the notebook or, at least, tested (e.g., version of plotly)</t>
  </si>
  <si>
    <t xml:space="preserve">I read papers that simulate living systems and write such simulations myself. I often look at the associated code. </t>
  </si>
  <si>
    <t xml:space="preserve">Repositories have the best availability and are often easier to navigate than personal websites. </t>
  </si>
  <si>
    <t>Reproduce results or reuse some ideas Help understand manuscript</t>
  </si>
  <si>
    <t xml:space="preserve">Code repository allows to track changes and keep up to date with full transparency. The possibility to open issues is also a great deal of help for reproducing some research when the code is not crystal clear. Using issues helps the code maintainer/publisher the answer all questions on a centralized place (instead of answering over and over again the same questions via email). In a nutshell open repositories are better both for code maintainer/publisher and people wanting to check/use the code. The only caveat being that we most often need to rely on private companies (github (microsoft), bitbucket(atlassian)) for this, though they do offer privileges for academics. An alternative would be a gitlab (open source) for academia (same principle as arxiv). Available on request is simply untractable for softwares for which one could expect several hundreds downloads. It will refrain a lot of code request too. Link to website will most likely not be updated, which is hard to see for users.   </t>
  </si>
  <si>
    <t>Maybe separate "functionnal code" (function definitions, library import, etc ) from the actual plotting code, a lot of code duplication (same function def in e.g fig 2 and 3) in this example makes it hard to read/parse.</t>
  </si>
  <si>
    <t xml:space="preserve">Clean code is key. It is ok to have to spend time on this,  publication quality is better than quantity. However not all data can be shared (e.g clinical data), sometimes even sharing in a encrypted form (e.g via transcrypt) can help showing we are not doing anything funky in the code </t>
  </si>
  <si>
    <t>Any method where code is immdeiately available and annotated is useful, executable code capsule has the biggest benefit as there is immediate possibility to reproduce key elements (but only if the method underlying the presented data is included, vs. only source data for figure)</t>
  </si>
  <si>
    <t>If I'm trying to reproduce their results myself</t>
  </si>
  <si>
    <t>Having a stable, freely available code notebook online is a perfect way of releasing reproducible work.  "Available on request" adds an extra barrier to access. In my experience, this makes it more difficult to access.</t>
  </si>
  <si>
    <t>Having code and data aligned with one another - meaning, I should not release code without the data that goes with it and vice versa - and data presented in a way that preserves the privacy of human subjects when necessary.</t>
  </si>
  <si>
    <t>Applied Math</t>
  </si>
  <si>
    <t xml:space="preserve">Check technical details. </t>
  </si>
  <si>
    <t>Github is a favorite.</t>
  </si>
  <si>
    <t>To get a better sense of how the results are generated.</t>
  </si>
  <si>
    <t>To use it in my own work. Note I haven't done this in the last 6 months</t>
  </si>
  <si>
    <t xml:space="preserve">I'm very experienced with computer programming. As long as code is well documented I don't care how it is shared or in what language. </t>
  </si>
  <si>
    <t>The thing I find most exciting about the proposal is that it might reduce the amount of hand holding I would have to do for people who want to run my code.</t>
  </si>
  <si>
    <t>It clears very well methodologies and approaches for analysis that make the results and conclusions more understandable.</t>
  </si>
  <si>
    <t>github makes a standard and easy way to access and keep code updated and managed</t>
  </si>
  <si>
    <t>To understand the reproducibility of their methods</t>
  </si>
  <si>
    <t>Third party archived sources such as Zenodo with a persistent DOI. Persistent links and archives help prevent link rot and ensure accessibility.</t>
  </si>
  <si>
    <t>verify the results better  understand their work be able to reproduce their results</t>
  </si>
  <si>
    <t>Only if necessary to replicate result of experiment.</t>
  </si>
  <si>
    <t xml:space="preserve">It most often constitutes the essence of the research output that is presented in the publications. It is the best, of not only way, to genuinely understand what is being presented. </t>
  </si>
  <si>
    <t xml:space="preserve">Sharing on Github with detailed test data and detailed instructions on how to reproduce the analyses. Notebooks are a useful and interactive complement to the above, but not a replacement. </t>
  </si>
  <si>
    <t>Direct download of the whole underlying data and meta-data.</t>
  </si>
  <si>
    <t>Repositories for code and for data do not share the same features because of (1) size (data is often orders of magnitudes larger and requires dedicated infrastructure); (2) code changes and require versioning, while (raw) data should never change. I would this favour storing them in different repositories, document and link both, and provide summarised or smaller test data as part of the software/analysis code.</t>
  </si>
  <si>
    <t>To verify the results</t>
  </si>
  <si>
    <t xml:space="preserve">The Zenodo submissions are citable and provide transparent version control. </t>
  </si>
  <si>
    <t>DOI, versioning, ability to upload raw data and pdfs (eg. exports of wxMaxima notebooks)</t>
  </si>
  <si>
    <t>To check results</t>
  </si>
  <si>
    <t>See how it was implemented</t>
  </si>
  <si>
    <t>Github shows the code with no external editor needed, and search is easy</t>
  </si>
  <si>
    <t>Download figure data as csv</t>
  </si>
  <si>
    <t>To better understand the data, analyses and to apply it to my own data</t>
  </si>
  <si>
    <t>Gitlab / Github. Because it allows me to download the code I am interested in as well as the data</t>
  </si>
  <si>
    <t>To validate reported findings. To benchmark against my algorithm.</t>
  </si>
  <si>
    <t>Sharing code as notebook as google colab or at github is very helpful.</t>
  </si>
  <si>
    <t>To learn how a method has been applied.</t>
  </si>
  <si>
    <t>Of the ones I have encountered, a code repository has proven the most useful as it is easy to download the code and data to repeat the analysis myself.</t>
  </si>
  <si>
    <t>If I want to reproduce the results</t>
  </si>
  <si>
    <t>We need:  links to github or other repo easy installation with e.g. github simple tutorial to get started</t>
  </si>
  <si>
    <t>Yes of course  The primary analysis!  Code to prodice figures from data is the END point of the research, and the meat of the research is often in processing terabytes of data, and you cannot embed notebooks that process terabytes of data in your papers</t>
  </si>
  <si>
    <t>To be able to use modify the methodology for my own purposes</t>
  </si>
  <si>
    <t>github, because it allows me to download the code and play with it myself</t>
  </si>
  <si>
    <t>Mostly when I want to reproduce the results/use the data/algorithms on my own data/research.   Sometimes to check what was actually done.</t>
  </si>
  <si>
    <t>Repository is useful if the environment is well described and/or quite standard (i.e. python package, etc...), less so otherwise. On the other end once installed it offers more possibility of reuse/interaction with local data.</t>
  </si>
  <si>
    <t xml:space="preserve">I'm developing methods and interested in benchmarking, mostly. Rarely look at code for papers with predominately "biological" findings (because it is rarely in good shape to do so). </t>
  </si>
  <si>
    <t xml:space="preserve">Notebooks are perfect for contained analyses and figure reproduction as in the example. GitHub repositories are preferable always, with or without notebooks depending on the work that is done. For the work I am doing now (simulations and benchmarking), git repositories are a must. Containers/capsules would be even better, but admittedly more barrier of entry to use even for me. </t>
  </si>
  <si>
    <t>I'm strictly an R user so it's hard to be sure, but didn't seem like anything was missing</t>
  </si>
  <si>
    <t xml:space="preserve">I wish there were more standards for doing so. Methods/tools need fit repositories, data analysis needs notebooks. Capsules/containers/make files best practice but difficult for all to access/execute. I think papers using any code need all code and data in a repository with excellent documentation explicitly intended for someone to reproduce. This should be the standard, it's baffling that it is not. </t>
  </si>
  <si>
    <t>If I am interested in implementing a method or reproducing a model</t>
  </si>
  <si>
    <t>I don't really mind, as long as it is: a) written in a language that doesn't require a paid-for license (e.g. Python - great! Matlab - not great!), b) is easy to install (e.g. container, installer script or clear instructions) c) obvious which scripts to run to generate a specific figure, d) well-documented</t>
  </si>
  <si>
    <t>If the code is implementing equations, it would be nice to have the equations in the same place too</t>
  </si>
  <si>
    <t>The example notebook just uses Python, however, many figures in my papers involve (often computationally expensive) simulation and then analysing the results. Therefore, a completely self-contained notebook is much more challenging (I have not tried to do this). In addition, thought needs to be given to provenance tracking, i.e. making sure that the precise versions of each application used are recorded and can be reconstructed.</t>
  </si>
  <si>
    <t>to help define the reproducibility results using described methods with new data</t>
  </si>
  <si>
    <t>code repositories and notebooks are most helpful as they are easy to use and helpful for future implementation</t>
  </si>
  <si>
    <t>If there are novel aspects of a model or implementation that could be pertinent for my research, I explore the code provided by the authors to try to understand the implementation and learn from it</t>
  </si>
  <si>
    <t>A repository typically contains all relevant aspects of the implementation. Code notebooks or executable code capsules are very useful, but typically limited to replicating a figure or small feature of the results, whereas a repository is more complete</t>
  </si>
  <si>
    <t>Replicability is the most important aspect and is often difficult to guarantee as software versions change over time. Also, the ability to deposit code and data is often difficult, particularly when handling large datasets.</t>
  </si>
  <si>
    <t>How organized a code base is lends to how reproducable and reuable the research is</t>
  </si>
  <si>
    <t>Repository. This gives the most indepth analysis of work</t>
  </si>
  <si>
    <t>To get more details on the analysis</t>
  </si>
  <si>
    <t>Code repository, because of the version control and transparency</t>
  </si>
  <si>
    <t>to either reproduce an approach that is applicable to my approach or as part of a review process</t>
  </si>
  <si>
    <t>Github repo + zenodo archive provides a citable, 'frozen' resource that allows reproducibility. The link to Binder that opens an interactive R/Rstudio session is helpful for review AND for exploring and adapting code to other analysis.</t>
  </si>
  <si>
    <t>the most important factor, to me, is that the sharing doesn't require herculean steps. Github + Zenodo is a great option for archiving and getting a citable DOI. Addition of Binder makes the interactivity possible with minimal effort. Improvements could be made in providing testing and continuous integration as part of the analysis, review, and publication process.</t>
  </si>
  <si>
    <t>I used to replicate the methods for other analysis (other datasets)</t>
  </si>
  <si>
    <t>link to code repository (e.g. github or bitbucket)</t>
  </si>
  <si>
    <t>To gain a better understanding and for reproducing results.</t>
  </si>
  <si>
    <t>relevance for own work</t>
  </si>
  <si>
    <t>It gives me a better sense of what the actual analysis presented in the paper looks like.</t>
  </si>
  <si>
    <t>I think that having executable code in a paper makes immediate to look in more details what has been done in the analysis.</t>
  </si>
  <si>
    <t>The choice of a Jupyter Book is just weird. I want to make clear that I think Jupyter Book is a great tool, but it is a format that makes sense for a book-like object, so it is great for multi-section tutorials and teaching material. However, for a research paper, having to move around the figures following sequential links does not add any advantage. If anything, it adds a disadvantage, as one will probably want to go back to a previous figure. I think that the alternatives based on ordinary Jupyter Notebooks provided by CodeOcean and Stencila are a more effective way to assemble an interactive paper that embeds the code.</t>
  </si>
  <si>
    <t>My research includes implementing/developing computationally expensive algorithms, hence I'm interested in understanding how others have solved particular problems to find ways to optimize my own codes.  Also to learn new programming styles, code organization etc.</t>
  </si>
  <si>
    <t>Repositories. While I like notebooks, they don't fit everywhere (like C++ code).</t>
  </si>
  <si>
    <t>Permanency of the code archive. I.e., GitHub is currently the most commonly used code hosting service, but is the code  there (and linked to in the article) going to be available in 10 or 30 years? A truly permanent, global solution should be found...</t>
  </si>
  <si>
    <t>To evaluate it for my own use and judge the article based on whether the code is garbage or clean enough that I trust it for reproducibility.</t>
  </si>
  <si>
    <t>Github, I just want people to publish their code properly as packages, with a license, etc.  Sticking it in a notebook is the next best option!</t>
  </si>
  <si>
    <t>I did not discover the "interact inline with the code in the browser" feature, but it sounds very useful!</t>
  </si>
  <si>
    <t>linguistics</t>
  </si>
  <si>
    <t>because I want to use their code in my research</t>
  </si>
  <si>
    <t xml:space="preserve">In order to verify or debug when results are unexpected. </t>
  </si>
  <si>
    <t xml:space="preserve">A github or similar repository that stores history is more useful than a tarball.  I use jupyter notebooks extensively but not exclusively. There are alternatives, such as pluto for the julia language. I am unsure about such things as a medium of sharing since it forces the end-user to use the same method. </t>
  </si>
  <si>
    <t>None that I can think of</t>
  </si>
  <si>
    <t>Look for links to GitHub in the article.</t>
  </si>
  <si>
    <t>core repository - the authors may have updated the code since the completion of the manuscript. It's good to use the latest version if it's available.</t>
  </si>
  <si>
    <t>A clear description of the data location. Where does the demo data sit? Is it in a figshare/Zenodo repo? Google Cloud? AWS??</t>
  </si>
  <si>
    <t>When I want to reproduce results or build on something implemented in a paper.</t>
  </si>
  <si>
    <t xml:space="preserve">GitHub repository linked to Zenodo.  The exact code used in the paper are as a release on the GitHub repo and can be downloaded from Zenodo. Changes and updates should also be available on the GitHub repo.   The reasons I did not choose a code notebook are because: - The notebook often cannot be used to present all code and results (i.e. the notebook linked to before this survey presents all the figures in the paper, but not the methodology + code used to get to those figures). - Notebooks may use syntax I am unfamiliar with and creates a barrier for me to extract the code in a useful format - Notebooks can easily obscure what is actually done  </t>
  </si>
  <si>
    <t xml:space="preserve">I couldn't easily figure out where the data for figures came from. </t>
  </si>
  <si>
    <t>There should be some standards, but the standards should not be an obstacle to publication.</t>
  </si>
  <si>
    <t>To better understand implementation, learn something new ideally</t>
  </si>
  <si>
    <t>I look because it can help me better understand the tools.</t>
  </si>
  <si>
    <t>github because it is free and open access</t>
  </si>
  <si>
    <t>create two screen on the same screen</t>
  </si>
  <si>
    <t>Show step a step how code works</t>
  </si>
  <si>
    <t>To reproduce results stated in the manuscript, to reuse the published model, or to clarify any ambiguous statement in the manuscript.</t>
  </si>
  <si>
    <t>After some time, attempts to contact the authors directly almost always fail. In addition, websites change, and links become unfunctional. Permanent links are very important, and I like best the archiving option because (in contrast to e.g. github) the code is kept as it was in the publication.</t>
  </si>
  <si>
    <t>I think the notebook is a good idea, but all the figures that can be created via the dropdown menus were already included in the original publication. It would be better to be able to explore more regimes than already provided in the manuscript.   I see that the Jupyter notebook is supposed to enable this, but in a short time of experimenting with it, I was not able to generate new figures (I have to say that I'm not familiar with Python). Additional instructions would have been helpful.</t>
  </si>
  <si>
    <t>- Running the method on my own data - Additional analysis of the paper's data - Evaluating the long-term viability of a method - Installing for other scientists</t>
  </si>
  <si>
    <t>github is the gold standard for features (issue tracking, forks, etc) and community. Gitlab and institutional github-like systems provide similar features but lack the community. Code on websites tends to be unmaintained snapshots.</t>
  </si>
  <si>
    <t>No tables were demonstrated, but these could benefit even more than figures (e.g with filtering/sorting options or advanced pandas queries).</t>
  </si>
  <si>
    <t>I publish mostly bioinformatic tools. As I was answering I kept mixing up my answers regarding the tool itself (where needs are mostly satisfied by github/travis/readthedocs/etc) from the scripts used to create figures for the paper (sadly mostly not released at all). The latter use is not well supported by most journals.</t>
  </si>
  <si>
    <t>Because I want to understand the research. Because I want to reproduce the research. Because I want to use parts of the code for my own research.</t>
  </si>
  <si>
    <t>I would really like to see the code presented within the research article in an executable form. It would interweave the code with the scientific argument and make it easier to assess and contextualise the code without constantly switching between platforms. It also forces authors to write both their code and the surrounding article in a way that makes sense together and is understandable.</t>
  </si>
  <si>
    <t>I share and archive my code on GitHub &amp; Zenodo, which is completely independent of the associated research articles. I am happy with my workflow for code uploading, documenting and sharing, but I completely miss the integration with the publication. The link to the repository always only comes as an afterthought in the publication, which is sad. It would also be good to have some kind of external review on the code / documentation, which is not happening right now.</t>
  </si>
  <si>
    <t>0-5</t>
  </si>
  <si>
    <t>6-20</t>
  </si>
  <si>
    <t>Response</t>
  </si>
  <si>
    <t>Score</t>
  </si>
  <si>
    <t>IMPORTANCE QUESTIONS (COLUMNS AE-AL &amp; AN-AV)</t>
  </si>
  <si>
    <t>SATISFACTION QUESTIONS (COLUMNS AW-BD)</t>
  </si>
  <si>
    <t>Columns Q-AB are the methods respondents entered as free text answers to the question "In the last 6 months, how useful did you find the following methods of accessing code?". Usefulness scores are given only for the respondent who entered the response in the free text box.</t>
  </si>
  <si>
    <t>[REMOVED FOR ANONYMISATION]</t>
  </si>
  <si>
    <t>Cadwallader, Lauren; Hrynaszkiewicz, Iain; Harney, James (2022): Data from: A survey of researchers’ code sharing and reuse practices and assessment of interactive notebook prototypes. figshare. Dataset. https://doi.org/10.6084/m9.figshare.19122611 </t>
  </si>
  <si>
    <t>Licence: CC BY 4.0</t>
  </si>
  <si>
    <t>Notes on the dataset:</t>
  </si>
  <si>
    <t>This dataset contains the 188 completed responses to the survey (see https://doi.org/10.6084/m9.figshare.19122611 for survey instrument).</t>
  </si>
  <si>
    <t>The scoring used in the associated preprint is detailed on the "Scoring" tab.</t>
  </si>
  <si>
    <t>The final free text question in the survey "Do you have any additional thoughts you would like to share?" has been removed for anonymisation reasons.</t>
  </si>
  <si>
    <t>Country level information (column D) has been changed to continent level for anonymisation reasons.</t>
  </si>
  <si>
    <t>North America</t>
  </si>
  <si>
    <t>Europe</t>
  </si>
  <si>
    <t>South America</t>
  </si>
  <si>
    <t>Asia</t>
  </si>
  <si>
    <t>Australasia</t>
  </si>
  <si>
    <t>Middle East</t>
  </si>
  <si>
    <t>Africa</t>
  </si>
  <si>
    <t>I do this mostly for papers that I think are directly relevant to my work. Going through the code helps to understand their methods better, which in my line of work [REDACTED FOR RESPONDENT PRIVACY], can be difficult to decipher, especially if the math/algorithm is not clearly described in the main text.</t>
  </si>
  <si>
    <t>One answer to the question "Please explain which code sharing method you find most useful and why." (column AC) has been removed for anonymisation reasons. Information in column I has also been redacted for anonymisation reasons.</t>
  </si>
  <si>
    <t>Im interested in [REDACTED FOR RESPONDENT PRIVACY] etc. Often the published information appears to be incomplete. Sometimes initial conditions appear to vary between runs/figures but are not documented individually and the methods section defines them only for the majority of cases. Same for parameter values and boundary conditions, lattice size etc. These are known issues. Sometimes I find these details in the code.</t>
  </si>
  <si>
    <t>I believe there's a huge fallacy in using code notebooks (e.g., Jupyter notebooks) as a way of sharing research. I believe they are an exceptional tool for hacking and research, but the inherent interactivity of notebooks leads most researchers to writing code that can not be re-run from top to bottom. Additionally, writers of notebooks often put very large functions (as seen in the example notebook along with this survey) inside the notebook. This makes it difficult (if not impossible, depending on the code quality standards of the author) to assess the domain logic behind the analysis. Many times, this is the result of needing dozens of lines of code to create a nice image. I am not advocating for authors to use less code for these purposes, but this code does not belong in the notebook. This code belongs in a packaged context that can be imported in a notebook and run. For scientists who are not familiar with packaging code, there are many resources available. [REDACTED FOR RESPONDENT PRIVACY]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</si>
</sst>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252525"/>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
    <xf numFmtId="0" fontId="0" fillId="0" borderId="0" xfId="0"/>
    <xf numFmtId="0" fontId="16" fillId="0" borderId="0" xfId="0" applyFont="1"/>
    <xf numFmtId="49" fontId="16" fillId="0" borderId="0" xfId="0" applyNumberFormat="1" applyFont="1"/>
    <xf numFmtId="49" fontId="0" fillId="0" borderId="0" xfId="0" applyNumberFormat="1"/>
    <xf numFmtId="49" fontId="0" fillId="0" borderId="0" xfId="0" quotePrefix="1" applyNumberFormat="1"/>
    <xf numFmtId="1" fontId="0" fillId="0" borderId="0" xfId="0" applyNumberFormat="1"/>
    <xf numFmtId="0" fontId="18"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C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workbookViewId="0">
      <selection activeCell="A9" sqref="A9"/>
    </sheetView>
  </sheetViews>
  <sheetFormatPr defaultRowHeight="14.5" x14ac:dyDescent="0.35"/>
  <sheetData>
    <row r="1" spans="1:1" x14ac:dyDescent="0.35">
      <c r="A1" s="6" t="s">
        <v>592</v>
      </c>
    </row>
    <row r="2" spans="1:1" x14ac:dyDescent="0.35">
      <c r="A2" t="s">
        <v>593</v>
      </c>
    </row>
    <row r="4" spans="1:1" x14ac:dyDescent="0.35">
      <c r="A4" t="s">
        <v>594</v>
      </c>
    </row>
    <row r="5" spans="1:1" x14ac:dyDescent="0.35">
      <c r="A5" t="s">
        <v>595</v>
      </c>
    </row>
    <row r="6" spans="1:1" x14ac:dyDescent="0.35">
      <c r="A6" t="s">
        <v>598</v>
      </c>
    </row>
    <row r="7" spans="1:1" x14ac:dyDescent="0.35">
      <c r="A7" t="s">
        <v>590</v>
      </c>
    </row>
    <row r="8" spans="1:1" x14ac:dyDescent="0.35">
      <c r="A8" t="s">
        <v>607</v>
      </c>
    </row>
    <row r="9" spans="1:1" x14ac:dyDescent="0.35">
      <c r="A9" t="s">
        <v>597</v>
      </c>
    </row>
    <row r="10" spans="1:1" x14ac:dyDescent="0.35">
      <c r="A10" t="s">
        <v>596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G189"/>
  <sheetViews>
    <sheetView tabSelected="1" topLeftCell="A178" workbookViewId="0">
      <selection activeCell="A189" sqref="A189"/>
    </sheetView>
  </sheetViews>
  <sheetFormatPr defaultRowHeight="14.5" x14ac:dyDescent="0.35"/>
  <cols>
    <col min="7" max="7" width="8.7265625" style="3"/>
    <col min="18" max="18" width="9.36328125" customWidth="1"/>
  </cols>
  <sheetData>
    <row r="1" spans="1:59" s="1" customFormat="1" x14ac:dyDescent="0.35">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s="1" t="s">
        <v>56</v>
      </c>
      <c r="BF1" s="1" t="s">
        <v>57</v>
      </c>
      <c r="BG1" s="1" t="s">
        <v>58</v>
      </c>
    </row>
    <row r="2" spans="1:59" x14ac:dyDescent="0.35">
      <c r="A2">
        <v>25</v>
      </c>
      <c r="B2" t="s">
        <v>59</v>
      </c>
      <c r="C2" t="s">
        <v>76</v>
      </c>
      <c r="D2" t="s">
        <v>600</v>
      </c>
      <c r="E2" t="s">
        <v>95</v>
      </c>
      <c r="G2" s="3" t="s">
        <v>78</v>
      </c>
      <c r="H2" t="s">
        <v>62</v>
      </c>
      <c r="I2" t="s">
        <v>105</v>
      </c>
      <c r="J2" t="s">
        <v>63</v>
      </c>
      <c r="K2" t="s">
        <v>65</v>
      </c>
      <c r="L2" t="s">
        <v>65</v>
      </c>
      <c r="M2" t="s">
        <v>80</v>
      </c>
      <c r="N2" t="s">
        <v>67</v>
      </c>
      <c r="O2" t="s">
        <v>67</v>
      </c>
      <c r="AC2" t="s">
        <v>106</v>
      </c>
      <c r="AD2">
        <v>1</v>
      </c>
      <c r="AE2" t="s">
        <v>75</v>
      </c>
      <c r="AF2" t="s">
        <v>74</v>
      </c>
      <c r="AG2" t="s">
        <v>70</v>
      </c>
      <c r="AH2" t="s">
        <v>74</v>
      </c>
      <c r="AI2" t="s">
        <v>75</v>
      </c>
      <c r="AJ2" t="s">
        <v>75</v>
      </c>
      <c r="AK2" t="s">
        <v>74</v>
      </c>
      <c r="AL2" t="s">
        <v>69</v>
      </c>
      <c r="AM2" t="s">
        <v>107</v>
      </c>
      <c r="AN2" t="s">
        <v>74</v>
      </c>
      <c r="AO2" t="s">
        <v>74</v>
      </c>
      <c r="AP2" t="s">
        <v>70</v>
      </c>
      <c r="AQ2" t="s">
        <v>68</v>
      </c>
      <c r="AR2" t="s">
        <v>74</v>
      </c>
      <c r="AS2" t="s">
        <v>69</v>
      </c>
      <c r="AT2" t="s">
        <v>70</v>
      </c>
      <c r="AU2" t="s">
        <v>70</v>
      </c>
      <c r="AV2" t="s">
        <v>69</v>
      </c>
      <c r="AW2" t="s">
        <v>84</v>
      </c>
      <c r="AX2" t="s">
        <v>84</v>
      </c>
      <c r="AY2" t="s">
        <v>85</v>
      </c>
      <c r="AZ2" t="s">
        <v>82</v>
      </c>
      <c r="BA2" t="s">
        <v>85</v>
      </c>
      <c r="BB2" t="s">
        <v>85</v>
      </c>
      <c r="BC2" t="s">
        <v>91</v>
      </c>
      <c r="BD2" t="s">
        <v>84</v>
      </c>
      <c r="BE2" t="s">
        <v>108</v>
      </c>
      <c r="BF2" t="s">
        <v>98</v>
      </c>
      <c r="BG2" t="s">
        <v>92</v>
      </c>
    </row>
    <row r="3" spans="1:59" x14ac:dyDescent="0.35">
      <c r="A3">
        <v>27</v>
      </c>
      <c r="B3" t="s">
        <v>59</v>
      </c>
      <c r="C3" t="s">
        <v>76</v>
      </c>
      <c r="D3" t="s">
        <v>601</v>
      </c>
      <c r="E3" t="s">
        <v>95</v>
      </c>
      <c r="G3" s="3" t="s">
        <v>101</v>
      </c>
      <c r="H3" t="s">
        <v>96</v>
      </c>
      <c r="I3" t="s">
        <v>109</v>
      </c>
      <c r="J3" t="s">
        <v>63</v>
      </c>
      <c r="K3" t="s">
        <v>66</v>
      </c>
      <c r="L3" t="s">
        <v>65</v>
      </c>
      <c r="M3" t="s">
        <v>80</v>
      </c>
      <c r="N3" t="s">
        <v>80</v>
      </c>
      <c r="O3" t="s">
        <v>67</v>
      </c>
      <c r="AC3" t="s">
        <v>110</v>
      </c>
      <c r="AD3">
        <v>9</v>
      </c>
      <c r="AE3" t="s">
        <v>69</v>
      </c>
      <c r="AF3" t="s">
        <v>74</v>
      </c>
      <c r="AG3" t="s">
        <v>70</v>
      </c>
      <c r="AH3" t="s">
        <v>74</v>
      </c>
      <c r="AI3" t="s">
        <v>74</v>
      </c>
      <c r="AJ3" t="s">
        <v>74</v>
      </c>
      <c r="AK3" t="s">
        <v>71</v>
      </c>
      <c r="AL3" t="s">
        <v>69</v>
      </c>
      <c r="AM3" t="s">
        <v>111</v>
      </c>
      <c r="AN3" t="s">
        <v>69</v>
      </c>
      <c r="AO3" t="s">
        <v>68</v>
      </c>
      <c r="AP3" t="s">
        <v>74</v>
      </c>
      <c r="AQ3" t="s">
        <v>69</v>
      </c>
      <c r="AR3" t="s">
        <v>69</v>
      </c>
      <c r="AS3" t="s">
        <v>69</v>
      </c>
      <c r="AT3" t="s">
        <v>69</v>
      </c>
      <c r="AU3" t="s">
        <v>81</v>
      </c>
      <c r="AV3" t="s">
        <v>69</v>
      </c>
      <c r="AW3" t="s">
        <v>84</v>
      </c>
      <c r="AX3" t="s">
        <v>84</v>
      </c>
      <c r="AY3" t="s">
        <v>82</v>
      </c>
      <c r="AZ3" t="s">
        <v>82</v>
      </c>
      <c r="BA3" t="s">
        <v>84</v>
      </c>
      <c r="BB3" t="s">
        <v>84</v>
      </c>
      <c r="BC3" t="s">
        <v>91</v>
      </c>
      <c r="BD3" t="s">
        <v>86</v>
      </c>
      <c r="BF3" t="s">
        <v>87</v>
      </c>
      <c r="BG3" t="s">
        <v>102</v>
      </c>
    </row>
    <row r="4" spans="1:59" x14ac:dyDescent="0.35">
      <c r="A4">
        <v>28</v>
      </c>
      <c r="B4" t="s">
        <v>59</v>
      </c>
      <c r="C4" t="s">
        <v>76</v>
      </c>
      <c r="D4" t="s">
        <v>599</v>
      </c>
      <c r="E4" t="s">
        <v>77</v>
      </c>
      <c r="G4" s="3" t="s">
        <v>101</v>
      </c>
      <c r="H4" t="s">
        <v>96</v>
      </c>
      <c r="I4" t="s">
        <v>112</v>
      </c>
      <c r="K4" t="s">
        <v>66</v>
      </c>
      <c r="L4" t="s">
        <v>65</v>
      </c>
      <c r="M4" t="s">
        <v>65</v>
      </c>
      <c r="N4" t="s">
        <v>65</v>
      </c>
      <c r="O4" t="s">
        <v>67</v>
      </c>
      <c r="Q4" t="s">
        <v>66</v>
      </c>
      <c r="AC4" t="s">
        <v>113</v>
      </c>
      <c r="AD4">
        <v>10</v>
      </c>
      <c r="AE4" t="s">
        <v>69</v>
      </c>
      <c r="AF4" t="s">
        <v>69</v>
      </c>
      <c r="AG4" t="s">
        <v>69</v>
      </c>
      <c r="AH4" t="s">
        <v>68</v>
      </c>
      <c r="AI4" t="s">
        <v>68</v>
      </c>
      <c r="AJ4" t="s">
        <v>68</v>
      </c>
      <c r="AK4" t="s">
        <v>68</v>
      </c>
      <c r="AL4" t="s">
        <v>68</v>
      </c>
      <c r="AN4" t="s">
        <v>70</v>
      </c>
      <c r="AO4" t="s">
        <v>69</v>
      </c>
      <c r="AP4" t="s">
        <v>68</v>
      </c>
      <c r="AQ4" t="s">
        <v>74</v>
      </c>
      <c r="AR4" t="s">
        <v>74</v>
      </c>
      <c r="AS4" t="s">
        <v>69</v>
      </c>
      <c r="AT4" t="s">
        <v>68</v>
      </c>
      <c r="AU4" t="s">
        <v>68</v>
      </c>
      <c r="AV4" t="s">
        <v>68</v>
      </c>
      <c r="AW4" t="s">
        <v>91</v>
      </c>
      <c r="AX4" t="s">
        <v>83</v>
      </c>
      <c r="AY4" t="s">
        <v>83</v>
      </c>
      <c r="AZ4" t="s">
        <v>86</v>
      </c>
      <c r="BA4" t="s">
        <v>86</v>
      </c>
      <c r="BB4" t="s">
        <v>86</v>
      </c>
      <c r="BC4" t="s">
        <v>82</v>
      </c>
      <c r="BD4" t="s">
        <v>86</v>
      </c>
      <c r="BE4" t="s">
        <v>114</v>
      </c>
      <c r="BF4" t="s">
        <v>87</v>
      </c>
      <c r="BG4" t="s">
        <v>102</v>
      </c>
    </row>
    <row r="5" spans="1:59" x14ac:dyDescent="0.35">
      <c r="A5">
        <v>31</v>
      </c>
      <c r="B5" t="s">
        <v>59</v>
      </c>
      <c r="C5" t="s">
        <v>76</v>
      </c>
      <c r="D5" t="s">
        <v>600</v>
      </c>
      <c r="E5" t="s">
        <v>77</v>
      </c>
      <c r="G5" s="3" t="s">
        <v>584</v>
      </c>
      <c r="H5" t="s">
        <v>73</v>
      </c>
      <c r="I5" t="s">
        <v>115</v>
      </c>
      <c r="J5" t="s">
        <v>63</v>
      </c>
      <c r="K5" t="s">
        <v>65</v>
      </c>
      <c r="L5" t="s">
        <v>65</v>
      </c>
      <c r="M5" t="s">
        <v>80</v>
      </c>
      <c r="N5" t="s">
        <v>66</v>
      </c>
      <c r="O5" t="s">
        <v>66</v>
      </c>
      <c r="AC5" t="s">
        <v>116</v>
      </c>
      <c r="AD5">
        <v>9</v>
      </c>
      <c r="AE5" t="s">
        <v>74</v>
      </c>
      <c r="AF5" t="s">
        <v>68</v>
      </c>
      <c r="AG5" t="s">
        <v>69</v>
      </c>
      <c r="AH5" t="s">
        <v>69</v>
      </c>
      <c r="AI5" t="s">
        <v>69</v>
      </c>
      <c r="AJ5" t="s">
        <v>74</v>
      </c>
      <c r="AK5" t="s">
        <v>70</v>
      </c>
      <c r="AL5" t="s">
        <v>74</v>
      </c>
      <c r="AM5" t="s">
        <v>117</v>
      </c>
      <c r="AN5" t="s">
        <v>74</v>
      </c>
      <c r="AO5" t="s">
        <v>74</v>
      </c>
      <c r="AP5" t="s">
        <v>74</v>
      </c>
      <c r="AQ5" t="s">
        <v>74</v>
      </c>
      <c r="AR5" t="s">
        <v>69</v>
      </c>
      <c r="AS5" t="s">
        <v>69</v>
      </c>
      <c r="AT5" t="s">
        <v>74</v>
      </c>
      <c r="AU5" t="s">
        <v>69</v>
      </c>
      <c r="AV5" t="s">
        <v>68</v>
      </c>
      <c r="AW5" t="s">
        <v>85</v>
      </c>
      <c r="AX5" t="s">
        <v>85</v>
      </c>
      <c r="AY5" t="s">
        <v>85</v>
      </c>
      <c r="AZ5" t="s">
        <v>83</v>
      </c>
      <c r="BA5" t="s">
        <v>85</v>
      </c>
      <c r="BB5" t="s">
        <v>85</v>
      </c>
      <c r="BC5" t="s">
        <v>82</v>
      </c>
      <c r="BD5" t="s">
        <v>82</v>
      </c>
      <c r="BE5" t="s">
        <v>118</v>
      </c>
      <c r="BF5" t="s">
        <v>88</v>
      </c>
      <c r="BG5" t="s">
        <v>94</v>
      </c>
    </row>
    <row r="6" spans="1:59" x14ac:dyDescent="0.35">
      <c r="A6">
        <v>38</v>
      </c>
      <c r="B6" t="s">
        <v>59</v>
      </c>
      <c r="C6" t="s">
        <v>60</v>
      </c>
      <c r="D6" t="s">
        <v>601</v>
      </c>
      <c r="E6" t="s">
        <v>95</v>
      </c>
      <c r="G6" s="3" t="s">
        <v>101</v>
      </c>
      <c r="H6" t="s">
        <v>79</v>
      </c>
      <c r="I6" t="s">
        <v>119</v>
      </c>
      <c r="J6" t="s">
        <v>63</v>
      </c>
      <c r="K6" t="s">
        <v>66</v>
      </c>
      <c r="L6" t="s">
        <v>64</v>
      </c>
      <c r="M6" t="s">
        <v>64</v>
      </c>
      <c r="N6" t="s">
        <v>65</v>
      </c>
      <c r="O6" t="s">
        <v>64</v>
      </c>
      <c r="AC6" t="s">
        <v>120</v>
      </c>
      <c r="AD6">
        <v>8</v>
      </c>
      <c r="AE6" t="s">
        <v>70</v>
      </c>
      <c r="AF6" t="s">
        <v>74</v>
      </c>
      <c r="AG6" t="s">
        <v>74</v>
      </c>
      <c r="AH6" t="s">
        <v>68</v>
      </c>
      <c r="AI6" t="s">
        <v>74</v>
      </c>
      <c r="AJ6" t="s">
        <v>74</v>
      </c>
      <c r="AK6" t="s">
        <v>69</v>
      </c>
      <c r="AL6" t="s">
        <v>69</v>
      </c>
      <c r="AN6" t="s">
        <v>70</v>
      </c>
      <c r="AO6" t="s">
        <v>70</v>
      </c>
      <c r="AP6" t="s">
        <v>68</v>
      </c>
      <c r="AQ6" t="s">
        <v>74</v>
      </c>
      <c r="AR6" t="s">
        <v>74</v>
      </c>
      <c r="AS6" t="s">
        <v>69</v>
      </c>
      <c r="AT6" t="s">
        <v>70</v>
      </c>
      <c r="AU6" t="s">
        <v>70</v>
      </c>
      <c r="AV6" t="s">
        <v>74</v>
      </c>
      <c r="AW6" t="s">
        <v>90</v>
      </c>
      <c r="AX6" t="s">
        <v>85</v>
      </c>
      <c r="AY6" t="s">
        <v>85</v>
      </c>
      <c r="AZ6" t="s">
        <v>85</v>
      </c>
      <c r="BA6" t="s">
        <v>85</v>
      </c>
      <c r="BB6" t="s">
        <v>86</v>
      </c>
      <c r="BC6" t="s">
        <v>91</v>
      </c>
      <c r="BD6" t="s">
        <v>91</v>
      </c>
      <c r="BF6" t="s">
        <v>98</v>
      </c>
      <c r="BG6" t="s">
        <v>88</v>
      </c>
    </row>
    <row r="7" spans="1:59" x14ac:dyDescent="0.35">
      <c r="A7">
        <v>49</v>
      </c>
      <c r="B7" t="s">
        <v>59</v>
      </c>
      <c r="C7" t="s">
        <v>60</v>
      </c>
      <c r="D7" t="s">
        <v>600</v>
      </c>
      <c r="E7" t="s">
        <v>103</v>
      </c>
      <c r="F7" t="s">
        <v>121</v>
      </c>
      <c r="G7" s="3" t="s">
        <v>584</v>
      </c>
      <c r="H7" t="s">
        <v>62</v>
      </c>
      <c r="I7" t="s">
        <v>122</v>
      </c>
      <c r="J7" t="s">
        <v>80</v>
      </c>
      <c r="K7" t="s">
        <v>66</v>
      </c>
      <c r="L7" t="s">
        <v>65</v>
      </c>
      <c r="M7" t="s">
        <v>80</v>
      </c>
      <c r="N7" t="s">
        <v>67</v>
      </c>
      <c r="O7" t="s">
        <v>63</v>
      </c>
      <c r="AC7" t="s">
        <v>123</v>
      </c>
      <c r="AD7">
        <v>3</v>
      </c>
      <c r="AE7" t="s">
        <v>74</v>
      </c>
      <c r="AF7" t="s">
        <v>69</v>
      </c>
      <c r="AG7" t="s">
        <v>74</v>
      </c>
      <c r="AH7" t="s">
        <v>69</v>
      </c>
      <c r="AI7" t="s">
        <v>74</v>
      </c>
      <c r="AJ7" t="s">
        <v>74</v>
      </c>
      <c r="AK7" t="s">
        <v>70</v>
      </c>
      <c r="AL7" t="s">
        <v>74</v>
      </c>
      <c r="AN7" t="s">
        <v>68</v>
      </c>
      <c r="AO7" t="s">
        <v>68</v>
      </c>
      <c r="AP7" t="s">
        <v>68</v>
      </c>
      <c r="AQ7" t="s">
        <v>69</v>
      </c>
      <c r="AR7" t="s">
        <v>69</v>
      </c>
      <c r="AS7" t="s">
        <v>68</v>
      </c>
      <c r="AT7" t="s">
        <v>74</v>
      </c>
      <c r="AU7" t="s">
        <v>74</v>
      </c>
      <c r="AV7" t="s">
        <v>69</v>
      </c>
      <c r="AW7" t="s">
        <v>85</v>
      </c>
      <c r="AX7" t="s">
        <v>85</v>
      </c>
      <c r="AY7" t="s">
        <v>84</v>
      </c>
      <c r="AZ7" t="s">
        <v>83</v>
      </c>
      <c r="BA7" t="s">
        <v>85</v>
      </c>
      <c r="BB7" t="s">
        <v>85</v>
      </c>
      <c r="BC7" t="s">
        <v>81</v>
      </c>
      <c r="BD7" t="s">
        <v>83</v>
      </c>
      <c r="BF7" t="s">
        <v>97</v>
      </c>
      <c r="BG7" t="s">
        <v>94</v>
      </c>
    </row>
    <row r="8" spans="1:59" x14ac:dyDescent="0.35">
      <c r="A8">
        <v>50</v>
      </c>
      <c r="B8" t="s">
        <v>59</v>
      </c>
      <c r="C8" t="s">
        <v>76</v>
      </c>
      <c r="D8" t="s">
        <v>600</v>
      </c>
      <c r="E8" t="s">
        <v>95</v>
      </c>
      <c r="G8" s="3" t="s">
        <v>584</v>
      </c>
      <c r="H8" t="s">
        <v>73</v>
      </c>
      <c r="I8" t="s">
        <v>124</v>
      </c>
      <c r="J8" t="s">
        <v>63</v>
      </c>
      <c r="K8" t="s">
        <v>66</v>
      </c>
      <c r="L8" t="s">
        <v>67</v>
      </c>
      <c r="M8" t="s">
        <v>65</v>
      </c>
      <c r="N8" t="s">
        <v>67</v>
      </c>
      <c r="O8" t="s">
        <v>67</v>
      </c>
      <c r="AC8" t="s">
        <v>125</v>
      </c>
      <c r="AD8">
        <v>8</v>
      </c>
      <c r="AE8" t="s">
        <v>68</v>
      </c>
      <c r="AF8" t="s">
        <v>68</v>
      </c>
      <c r="AG8" t="s">
        <v>74</v>
      </c>
      <c r="AH8" t="s">
        <v>68</v>
      </c>
      <c r="AI8" t="s">
        <v>71</v>
      </c>
      <c r="AJ8" t="s">
        <v>71</v>
      </c>
      <c r="AK8" t="s">
        <v>68</v>
      </c>
      <c r="AL8" t="s">
        <v>74</v>
      </c>
      <c r="AN8" t="s">
        <v>81</v>
      </c>
      <c r="AO8" t="s">
        <v>68</v>
      </c>
      <c r="AP8" t="s">
        <v>68</v>
      </c>
      <c r="AQ8" t="s">
        <v>74</v>
      </c>
      <c r="AR8" t="s">
        <v>68</v>
      </c>
      <c r="AS8" t="s">
        <v>68</v>
      </c>
      <c r="AT8" t="s">
        <v>69</v>
      </c>
      <c r="AU8" t="s">
        <v>68</v>
      </c>
      <c r="AV8" t="s">
        <v>68</v>
      </c>
      <c r="AW8" t="s">
        <v>86</v>
      </c>
      <c r="AX8" t="s">
        <v>84</v>
      </c>
      <c r="AY8" t="s">
        <v>85</v>
      </c>
      <c r="AZ8" t="s">
        <v>85</v>
      </c>
      <c r="BA8" t="s">
        <v>85</v>
      </c>
      <c r="BB8" t="s">
        <v>85</v>
      </c>
      <c r="BC8" t="s">
        <v>91</v>
      </c>
      <c r="BD8" t="s">
        <v>91</v>
      </c>
      <c r="BE8" t="s">
        <v>126</v>
      </c>
      <c r="BF8" t="s">
        <v>87</v>
      </c>
      <c r="BG8" t="s">
        <v>102</v>
      </c>
    </row>
    <row r="9" spans="1:59" x14ac:dyDescent="0.35">
      <c r="A9">
        <v>51</v>
      </c>
      <c r="B9" t="s">
        <v>59</v>
      </c>
      <c r="C9" t="s">
        <v>60</v>
      </c>
      <c r="D9" t="s">
        <v>599</v>
      </c>
      <c r="E9" t="s">
        <v>103</v>
      </c>
      <c r="F9" t="s">
        <v>127</v>
      </c>
      <c r="G9" s="4" t="s">
        <v>585</v>
      </c>
      <c r="H9" t="s">
        <v>96</v>
      </c>
      <c r="I9" t="s">
        <v>128</v>
      </c>
      <c r="J9" t="s">
        <v>64</v>
      </c>
      <c r="K9" t="s">
        <v>80</v>
      </c>
      <c r="L9" t="s">
        <v>80</v>
      </c>
      <c r="M9" t="s">
        <v>80</v>
      </c>
      <c r="N9" t="s">
        <v>80</v>
      </c>
      <c r="O9" t="s">
        <v>80</v>
      </c>
      <c r="AC9" t="s">
        <v>129</v>
      </c>
      <c r="AD9">
        <v>7</v>
      </c>
      <c r="AE9" t="s">
        <v>69</v>
      </c>
      <c r="AF9" t="s">
        <v>74</v>
      </c>
      <c r="AG9" t="s">
        <v>74</v>
      </c>
      <c r="AH9" t="s">
        <v>74</v>
      </c>
      <c r="AI9" t="s">
        <v>70</v>
      </c>
      <c r="AJ9" t="s">
        <v>70</v>
      </c>
      <c r="AK9" t="s">
        <v>70</v>
      </c>
      <c r="AL9" t="s">
        <v>74</v>
      </c>
      <c r="AN9" t="s">
        <v>68</v>
      </c>
      <c r="AO9" t="s">
        <v>68</v>
      </c>
      <c r="AP9" t="s">
        <v>69</v>
      </c>
      <c r="AQ9" t="s">
        <v>68</v>
      </c>
      <c r="AR9" t="s">
        <v>69</v>
      </c>
      <c r="AS9" t="s">
        <v>74</v>
      </c>
      <c r="AT9" t="s">
        <v>74</v>
      </c>
      <c r="AU9" t="s">
        <v>69</v>
      </c>
      <c r="AV9" t="s">
        <v>69</v>
      </c>
      <c r="AW9" t="s">
        <v>86</v>
      </c>
      <c r="AX9" t="s">
        <v>86</v>
      </c>
      <c r="AY9" t="s">
        <v>86</v>
      </c>
      <c r="AZ9" t="s">
        <v>86</v>
      </c>
      <c r="BA9" t="s">
        <v>86</v>
      </c>
      <c r="BB9" t="s">
        <v>86</v>
      </c>
      <c r="BC9" t="s">
        <v>86</v>
      </c>
      <c r="BD9" t="s">
        <v>86</v>
      </c>
      <c r="BF9" t="s">
        <v>94</v>
      </c>
      <c r="BG9" t="s">
        <v>94</v>
      </c>
    </row>
    <row r="10" spans="1:59" x14ac:dyDescent="0.35">
      <c r="A10">
        <v>55</v>
      </c>
      <c r="B10" t="s">
        <v>59</v>
      </c>
      <c r="C10" t="s">
        <v>60</v>
      </c>
      <c r="D10" t="s">
        <v>599</v>
      </c>
      <c r="E10" t="s">
        <v>130</v>
      </c>
      <c r="G10" s="4" t="s">
        <v>585</v>
      </c>
      <c r="H10" t="s">
        <v>62</v>
      </c>
      <c r="I10" t="s">
        <v>131</v>
      </c>
      <c r="J10" t="s">
        <v>80</v>
      </c>
      <c r="K10" t="s">
        <v>66</v>
      </c>
      <c r="L10" t="s">
        <v>67</v>
      </c>
      <c r="M10" t="s">
        <v>80</v>
      </c>
      <c r="N10" t="s">
        <v>66</v>
      </c>
      <c r="O10" t="s">
        <v>67</v>
      </c>
      <c r="AD10">
        <v>9</v>
      </c>
      <c r="AE10" t="s">
        <v>69</v>
      </c>
      <c r="AF10" t="s">
        <v>68</v>
      </c>
      <c r="AG10" t="s">
        <v>74</v>
      </c>
      <c r="AH10" t="s">
        <v>68</v>
      </c>
      <c r="AI10" t="s">
        <v>69</v>
      </c>
      <c r="AJ10" t="s">
        <v>69</v>
      </c>
      <c r="AK10" t="s">
        <v>71</v>
      </c>
      <c r="AL10" t="s">
        <v>68</v>
      </c>
      <c r="AN10" t="s">
        <v>74</v>
      </c>
      <c r="AO10" t="s">
        <v>75</v>
      </c>
      <c r="AP10" t="s">
        <v>69</v>
      </c>
      <c r="AQ10" t="s">
        <v>74</v>
      </c>
      <c r="AR10" t="s">
        <v>69</v>
      </c>
      <c r="AS10" t="s">
        <v>68</v>
      </c>
      <c r="AT10" t="s">
        <v>68</v>
      </c>
      <c r="AU10" t="s">
        <v>69</v>
      </c>
      <c r="AV10" t="s">
        <v>68</v>
      </c>
      <c r="AW10" t="s">
        <v>85</v>
      </c>
      <c r="AX10" t="s">
        <v>85</v>
      </c>
      <c r="AY10" t="s">
        <v>85</v>
      </c>
      <c r="AZ10" t="s">
        <v>86</v>
      </c>
      <c r="BA10" t="s">
        <v>85</v>
      </c>
      <c r="BB10" t="s">
        <v>91</v>
      </c>
      <c r="BC10" t="s">
        <v>90</v>
      </c>
      <c r="BD10" t="s">
        <v>90</v>
      </c>
      <c r="BF10" t="s">
        <v>102</v>
      </c>
      <c r="BG10" t="s">
        <v>102</v>
      </c>
    </row>
    <row r="11" spans="1:59" x14ac:dyDescent="0.35">
      <c r="A11">
        <v>56</v>
      </c>
      <c r="B11" t="s">
        <v>59</v>
      </c>
      <c r="C11" t="s">
        <v>76</v>
      </c>
      <c r="D11" t="s">
        <v>600</v>
      </c>
      <c r="E11" t="s">
        <v>61</v>
      </c>
      <c r="G11" s="3" t="s">
        <v>78</v>
      </c>
      <c r="H11" t="s">
        <v>96</v>
      </c>
      <c r="I11" t="s">
        <v>132</v>
      </c>
      <c r="J11" t="s">
        <v>65</v>
      </c>
      <c r="K11" t="s">
        <v>66</v>
      </c>
      <c r="L11" t="s">
        <v>67</v>
      </c>
      <c r="M11" t="s">
        <v>67</v>
      </c>
      <c r="N11" t="s">
        <v>65</v>
      </c>
      <c r="O11" t="s">
        <v>67</v>
      </c>
      <c r="AC11" t="s">
        <v>133</v>
      </c>
      <c r="AD11">
        <v>2</v>
      </c>
      <c r="AE11" t="s">
        <v>69</v>
      </c>
      <c r="AF11" t="s">
        <v>70</v>
      </c>
      <c r="AG11" t="s">
        <v>74</v>
      </c>
      <c r="AH11" t="s">
        <v>74</v>
      </c>
      <c r="AI11" t="s">
        <v>74</v>
      </c>
      <c r="AJ11" t="s">
        <v>71</v>
      </c>
      <c r="AK11" t="s">
        <v>71</v>
      </c>
      <c r="AL11" t="s">
        <v>70</v>
      </c>
      <c r="AN11" t="s">
        <v>74</v>
      </c>
      <c r="AO11" t="s">
        <v>74</v>
      </c>
      <c r="AP11" t="s">
        <v>69</v>
      </c>
      <c r="AQ11" t="s">
        <v>74</v>
      </c>
      <c r="AR11" t="s">
        <v>74</v>
      </c>
      <c r="AS11" t="s">
        <v>68</v>
      </c>
      <c r="AT11" t="s">
        <v>74</v>
      </c>
      <c r="AU11" t="s">
        <v>74</v>
      </c>
      <c r="AV11" t="s">
        <v>68</v>
      </c>
      <c r="AW11" t="s">
        <v>83</v>
      </c>
      <c r="AX11" t="s">
        <v>85</v>
      </c>
      <c r="AY11" t="s">
        <v>85</v>
      </c>
      <c r="AZ11" t="s">
        <v>83</v>
      </c>
      <c r="BA11" t="s">
        <v>86</v>
      </c>
      <c r="BB11" t="s">
        <v>86</v>
      </c>
      <c r="BC11" t="s">
        <v>85</v>
      </c>
      <c r="BD11" t="s">
        <v>83</v>
      </c>
      <c r="BE11" t="s">
        <v>134</v>
      </c>
      <c r="BF11" t="s">
        <v>102</v>
      </c>
      <c r="BG11" t="s">
        <v>94</v>
      </c>
    </row>
    <row r="12" spans="1:59" x14ac:dyDescent="0.35">
      <c r="A12">
        <v>57</v>
      </c>
      <c r="B12" t="s">
        <v>59</v>
      </c>
      <c r="C12" t="s">
        <v>76</v>
      </c>
      <c r="D12" t="s">
        <v>600</v>
      </c>
      <c r="E12" t="s">
        <v>77</v>
      </c>
      <c r="G12" s="4" t="s">
        <v>585</v>
      </c>
      <c r="H12" t="s">
        <v>96</v>
      </c>
      <c r="I12" t="s">
        <v>135</v>
      </c>
      <c r="J12" t="s">
        <v>63</v>
      </c>
      <c r="K12" t="s">
        <v>65</v>
      </c>
      <c r="L12" t="s">
        <v>67</v>
      </c>
      <c r="M12" t="s">
        <v>65</v>
      </c>
      <c r="N12" t="s">
        <v>66</v>
      </c>
      <c r="O12" t="s">
        <v>67</v>
      </c>
      <c r="AC12" t="s">
        <v>136</v>
      </c>
      <c r="AD12">
        <v>10</v>
      </c>
      <c r="AE12" t="s">
        <v>74</v>
      </c>
      <c r="AF12" t="s">
        <v>68</v>
      </c>
      <c r="AG12" t="s">
        <v>69</v>
      </c>
      <c r="AH12" t="s">
        <v>69</v>
      </c>
      <c r="AI12" t="s">
        <v>74</v>
      </c>
      <c r="AJ12" t="s">
        <v>74</v>
      </c>
      <c r="AK12" t="s">
        <v>70</v>
      </c>
      <c r="AL12" t="s">
        <v>70</v>
      </c>
      <c r="AN12" t="s">
        <v>70</v>
      </c>
      <c r="AO12" t="s">
        <v>74</v>
      </c>
      <c r="AP12" t="s">
        <v>74</v>
      </c>
      <c r="AQ12" t="s">
        <v>74</v>
      </c>
      <c r="AR12" t="s">
        <v>74</v>
      </c>
      <c r="AS12" t="s">
        <v>70</v>
      </c>
      <c r="AT12" t="s">
        <v>74</v>
      </c>
      <c r="AU12" t="s">
        <v>69</v>
      </c>
      <c r="AV12" t="s">
        <v>69</v>
      </c>
      <c r="AW12" t="s">
        <v>82</v>
      </c>
      <c r="AX12" t="s">
        <v>82</v>
      </c>
      <c r="AY12" t="s">
        <v>82</v>
      </c>
      <c r="AZ12" t="s">
        <v>82</v>
      </c>
      <c r="BA12" t="s">
        <v>82</v>
      </c>
      <c r="BB12" t="s">
        <v>82</v>
      </c>
      <c r="BC12" t="s">
        <v>82</v>
      </c>
      <c r="BD12" t="s">
        <v>82</v>
      </c>
      <c r="BF12" t="s">
        <v>102</v>
      </c>
      <c r="BG12" t="s">
        <v>102</v>
      </c>
    </row>
    <row r="13" spans="1:59" x14ac:dyDescent="0.35">
      <c r="A13">
        <v>58</v>
      </c>
      <c r="B13" t="s">
        <v>59</v>
      </c>
      <c r="C13" t="s">
        <v>60</v>
      </c>
      <c r="D13" t="s">
        <v>601</v>
      </c>
      <c r="E13" t="s">
        <v>95</v>
      </c>
      <c r="G13" s="4" t="s">
        <v>585</v>
      </c>
      <c r="H13" t="s">
        <v>96</v>
      </c>
      <c r="I13" t="s">
        <v>137</v>
      </c>
      <c r="J13" t="s">
        <v>63</v>
      </c>
      <c r="K13" t="s">
        <v>66</v>
      </c>
      <c r="L13" t="s">
        <v>66</v>
      </c>
      <c r="M13" t="s">
        <v>80</v>
      </c>
      <c r="N13" t="s">
        <v>66</v>
      </c>
      <c r="O13" t="s">
        <v>63</v>
      </c>
      <c r="AD13">
        <v>10</v>
      </c>
      <c r="AE13" t="s">
        <v>74</v>
      </c>
      <c r="AF13" t="s">
        <v>74</v>
      </c>
      <c r="AG13" t="s">
        <v>75</v>
      </c>
      <c r="AH13" t="s">
        <v>69</v>
      </c>
      <c r="AI13" t="s">
        <v>74</v>
      </c>
      <c r="AJ13" t="s">
        <v>74</v>
      </c>
      <c r="AK13" t="s">
        <v>74</v>
      </c>
      <c r="AL13" t="s">
        <v>74</v>
      </c>
      <c r="AN13" t="s">
        <v>74</v>
      </c>
      <c r="AO13" t="s">
        <v>75</v>
      </c>
      <c r="AP13" t="s">
        <v>68</v>
      </c>
      <c r="AQ13" t="s">
        <v>74</v>
      </c>
      <c r="AR13" t="s">
        <v>74</v>
      </c>
      <c r="AS13" t="s">
        <v>68</v>
      </c>
      <c r="AT13" t="s">
        <v>68</v>
      </c>
      <c r="AU13" t="s">
        <v>68</v>
      </c>
      <c r="AV13" t="s">
        <v>68</v>
      </c>
      <c r="AW13" t="s">
        <v>86</v>
      </c>
      <c r="AX13" t="s">
        <v>86</v>
      </c>
      <c r="AY13" t="s">
        <v>84</v>
      </c>
      <c r="AZ13" t="s">
        <v>84</v>
      </c>
      <c r="BA13" t="s">
        <v>84</v>
      </c>
      <c r="BB13" t="s">
        <v>84</v>
      </c>
      <c r="BC13" t="s">
        <v>84</v>
      </c>
      <c r="BD13" t="s">
        <v>84</v>
      </c>
      <c r="BF13" t="s">
        <v>88</v>
      </c>
      <c r="BG13" t="s">
        <v>92</v>
      </c>
    </row>
    <row r="14" spans="1:59" x14ac:dyDescent="0.35">
      <c r="A14">
        <v>59</v>
      </c>
      <c r="B14" t="s">
        <v>59</v>
      </c>
      <c r="C14" t="s">
        <v>76</v>
      </c>
      <c r="D14" t="s">
        <v>600</v>
      </c>
      <c r="E14" t="s">
        <v>77</v>
      </c>
      <c r="G14" s="4" t="s">
        <v>585</v>
      </c>
      <c r="H14" t="s">
        <v>79</v>
      </c>
      <c r="I14" t="s">
        <v>138</v>
      </c>
      <c r="J14" t="s">
        <v>63</v>
      </c>
      <c r="K14" t="s">
        <v>65</v>
      </c>
      <c r="L14" t="s">
        <v>80</v>
      </c>
      <c r="M14" t="s">
        <v>64</v>
      </c>
      <c r="N14" t="s">
        <v>65</v>
      </c>
      <c r="O14" t="s">
        <v>67</v>
      </c>
      <c r="AC14" t="s">
        <v>139</v>
      </c>
      <c r="AD14">
        <v>10</v>
      </c>
      <c r="AE14" t="s">
        <v>68</v>
      </c>
      <c r="AF14" t="s">
        <v>68</v>
      </c>
      <c r="AG14" t="s">
        <v>68</v>
      </c>
      <c r="AH14" t="s">
        <v>68</v>
      </c>
      <c r="AI14" t="s">
        <v>68</v>
      </c>
      <c r="AJ14" t="s">
        <v>74</v>
      </c>
      <c r="AK14" t="s">
        <v>68</v>
      </c>
      <c r="AL14" t="s">
        <v>68</v>
      </c>
      <c r="AM14" t="s">
        <v>140</v>
      </c>
      <c r="AN14" t="s">
        <v>68</v>
      </c>
      <c r="AO14" t="s">
        <v>68</v>
      </c>
      <c r="AP14" t="s">
        <v>68</v>
      </c>
      <c r="AQ14" t="s">
        <v>68</v>
      </c>
      <c r="AR14" t="s">
        <v>68</v>
      </c>
      <c r="AS14" t="s">
        <v>68</v>
      </c>
      <c r="AT14" t="s">
        <v>68</v>
      </c>
      <c r="AU14" t="s">
        <v>68</v>
      </c>
      <c r="AV14" t="s">
        <v>68</v>
      </c>
      <c r="AW14" t="s">
        <v>85</v>
      </c>
      <c r="AX14" t="s">
        <v>84</v>
      </c>
      <c r="AY14" t="s">
        <v>84</v>
      </c>
      <c r="AZ14" t="s">
        <v>86</v>
      </c>
      <c r="BA14" t="s">
        <v>85</v>
      </c>
      <c r="BB14" t="s">
        <v>85</v>
      </c>
      <c r="BC14" t="s">
        <v>91</v>
      </c>
      <c r="BD14" t="s">
        <v>84</v>
      </c>
      <c r="BE14" t="s">
        <v>141</v>
      </c>
      <c r="BF14" t="s">
        <v>102</v>
      </c>
      <c r="BG14" t="s">
        <v>98</v>
      </c>
    </row>
    <row r="15" spans="1:59" x14ac:dyDescent="0.35">
      <c r="A15">
        <v>60</v>
      </c>
      <c r="B15" t="s">
        <v>59</v>
      </c>
      <c r="C15" t="s">
        <v>60</v>
      </c>
      <c r="D15" t="s">
        <v>600</v>
      </c>
      <c r="E15" t="s">
        <v>99</v>
      </c>
      <c r="G15" s="3" t="s">
        <v>101</v>
      </c>
      <c r="H15" t="s">
        <v>96</v>
      </c>
      <c r="I15" t="s">
        <v>142</v>
      </c>
      <c r="J15" t="s">
        <v>63</v>
      </c>
      <c r="K15" t="s">
        <v>64</v>
      </c>
      <c r="L15" t="s">
        <v>64</v>
      </c>
      <c r="M15" t="s">
        <v>65</v>
      </c>
      <c r="N15" t="s">
        <v>66</v>
      </c>
      <c r="O15" t="s">
        <v>80</v>
      </c>
      <c r="AC15" t="s">
        <v>143</v>
      </c>
      <c r="AD15">
        <v>10</v>
      </c>
      <c r="AE15" t="s">
        <v>69</v>
      </c>
      <c r="AF15" t="s">
        <v>74</v>
      </c>
      <c r="AG15" t="s">
        <v>74</v>
      </c>
      <c r="AH15" t="s">
        <v>74</v>
      </c>
      <c r="AI15" t="s">
        <v>68</v>
      </c>
      <c r="AJ15" t="s">
        <v>68</v>
      </c>
      <c r="AK15" t="s">
        <v>68</v>
      </c>
      <c r="AL15" t="s">
        <v>74</v>
      </c>
      <c r="AM15" t="s">
        <v>144</v>
      </c>
      <c r="AN15" t="s">
        <v>74</v>
      </c>
      <c r="AO15" t="s">
        <v>69</v>
      </c>
      <c r="AP15" t="s">
        <v>68</v>
      </c>
      <c r="AQ15" t="s">
        <v>68</v>
      </c>
      <c r="AR15" t="s">
        <v>68</v>
      </c>
      <c r="AS15" t="s">
        <v>74</v>
      </c>
      <c r="AT15" t="s">
        <v>74</v>
      </c>
      <c r="AU15" t="s">
        <v>68</v>
      </c>
      <c r="AV15" t="s">
        <v>68</v>
      </c>
      <c r="AW15" t="s">
        <v>83</v>
      </c>
      <c r="AX15" t="s">
        <v>83</v>
      </c>
      <c r="AY15" t="s">
        <v>85</v>
      </c>
      <c r="AZ15" t="s">
        <v>85</v>
      </c>
      <c r="BA15" t="s">
        <v>83</v>
      </c>
      <c r="BB15" t="s">
        <v>83</v>
      </c>
      <c r="BC15" t="s">
        <v>85</v>
      </c>
      <c r="BD15" t="s">
        <v>85</v>
      </c>
      <c r="BF15" t="s">
        <v>98</v>
      </c>
      <c r="BG15" t="s">
        <v>102</v>
      </c>
    </row>
    <row r="16" spans="1:59" x14ac:dyDescent="0.35">
      <c r="A16">
        <v>64</v>
      </c>
      <c r="B16" t="s">
        <v>59</v>
      </c>
      <c r="C16" t="s">
        <v>60</v>
      </c>
      <c r="D16" t="s">
        <v>599</v>
      </c>
      <c r="E16" t="s">
        <v>130</v>
      </c>
      <c r="G16" s="3" t="s">
        <v>89</v>
      </c>
      <c r="H16" t="s">
        <v>96</v>
      </c>
      <c r="I16" t="s">
        <v>145</v>
      </c>
      <c r="J16" t="s">
        <v>64</v>
      </c>
      <c r="K16" t="s">
        <v>66</v>
      </c>
      <c r="L16" t="s">
        <v>80</v>
      </c>
      <c r="M16" t="s">
        <v>65</v>
      </c>
      <c r="N16" t="s">
        <v>67</v>
      </c>
      <c r="O16" t="s">
        <v>67</v>
      </c>
      <c r="AC16" t="s">
        <v>146</v>
      </c>
      <c r="AD16">
        <v>7</v>
      </c>
      <c r="AE16" t="s">
        <v>74</v>
      </c>
      <c r="AF16" t="s">
        <v>74</v>
      </c>
      <c r="AG16" t="s">
        <v>69</v>
      </c>
      <c r="AH16" t="s">
        <v>68</v>
      </c>
      <c r="AI16" t="s">
        <v>68</v>
      </c>
      <c r="AJ16" t="s">
        <v>69</v>
      </c>
      <c r="AK16" t="s">
        <v>68</v>
      </c>
      <c r="AL16" t="s">
        <v>70</v>
      </c>
      <c r="AN16" t="s">
        <v>69</v>
      </c>
      <c r="AO16" t="s">
        <v>69</v>
      </c>
      <c r="AP16" t="s">
        <v>68</v>
      </c>
      <c r="AQ16" t="s">
        <v>69</v>
      </c>
      <c r="AR16" t="s">
        <v>69</v>
      </c>
      <c r="AS16" t="s">
        <v>68</v>
      </c>
      <c r="AT16" t="s">
        <v>69</v>
      </c>
      <c r="AU16" t="s">
        <v>68</v>
      </c>
      <c r="AV16" t="s">
        <v>68</v>
      </c>
      <c r="AW16" t="s">
        <v>85</v>
      </c>
      <c r="AX16" t="s">
        <v>86</v>
      </c>
      <c r="AY16" t="s">
        <v>83</v>
      </c>
      <c r="AZ16" t="s">
        <v>82</v>
      </c>
      <c r="BA16" t="s">
        <v>85</v>
      </c>
      <c r="BB16" t="s">
        <v>83</v>
      </c>
      <c r="BC16" t="s">
        <v>82</v>
      </c>
      <c r="BD16" t="s">
        <v>86</v>
      </c>
      <c r="BE16" t="s">
        <v>147</v>
      </c>
      <c r="BF16" t="s">
        <v>102</v>
      </c>
      <c r="BG16" t="s">
        <v>102</v>
      </c>
    </row>
    <row r="17" spans="1:59" x14ac:dyDescent="0.35">
      <c r="A17">
        <v>65</v>
      </c>
      <c r="B17" t="s">
        <v>59</v>
      </c>
      <c r="C17" t="s">
        <v>60</v>
      </c>
      <c r="D17" t="s">
        <v>602</v>
      </c>
      <c r="E17" t="s">
        <v>100</v>
      </c>
      <c r="G17" s="3" t="s">
        <v>584</v>
      </c>
      <c r="H17" t="s">
        <v>79</v>
      </c>
      <c r="I17" t="s">
        <v>148</v>
      </c>
      <c r="J17" t="s">
        <v>80</v>
      </c>
      <c r="K17" t="s">
        <v>66</v>
      </c>
      <c r="L17" t="s">
        <v>65</v>
      </c>
      <c r="M17" t="s">
        <v>80</v>
      </c>
      <c r="N17" t="s">
        <v>65</v>
      </c>
      <c r="O17" t="s">
        <v>80</v>
      </c>
      <c r="AD17">
        <v>10</v>
      </c>
      <c r="AE17" t="s">
        <v>68</v>
      </c>
      <c r="AF17" t="s">
        <v>70</v>
      </c>
      <c r="AG17" t="s">
        <v>69</v>
      </c>
      <c r="AH17" t="s">
        <v>69</v>
      </c>
      <c r="AI17" t="s">
        <v>70</v>
      </c>
      <c r="AJ17" t="s">
        <v>69</v>
      </c>
      <c r="AK17" t="s">
        <v>69</v>
      </c>
      <c r="AL17" t="s">
        <v>68</v>
      </c>
      <c r="AN17" t="s">
        <v>69</v>
      </c>
      <c r="AO17" t="s">
        <v>69</v>
      </c>
      <c r="AP17" t="s">
        <v>68</v>
      </c>
      <c r="AQ17" t="s">
        <v>68</v>
      </c>
      <c r="AR17" t="s">
        <v>68</v>
      </c>
      <c r="AS17" t="s">
        <v>69</v>
      </c>
      <c r="AT17" t="s">
        <v>69</v>
      </c>
      <c r="AU17" t="s">
        <v>68</v>
      </c>
      <c r="AV17" t="s">
        <v>68</v>
      </c>
      <c r="AW17" t="s">
        <v>85</v>
      </c>
      <c r="AX17" t="s">
        <v>86</v>
      </c>
      <c r="AY17" t="s">
        <v>85</v>
      </c>
      <c r="AZ17" t="s">
        <v>85</v>
      </c>
      <c r="BA17" t="s">
        <v>83</v>
      </c>
      <c r="BB17" t="s">
        <v>85</v>
      </c>
      <c r="BC17" t="s">
        <v>85</v>
      </c>
      <c r="BD17" t="s">
        <v>85</v>
      </c>
      <c r="BF17" t="s">
        <v>98</v>
      </c>
      <c r="BG17" t="s">
        <v>94</v>
      </c>
    </row>
    <row r="18" spans="1:59" x14ac:dyDescent="0.35">
      <c r="A18">
        <v>66</v>
      </c>
      <c r="B18" t="s">
        <v>59</v>
      </c>
      <c r="C18" t="s">
        <v>76</v>
      </c>
      <c r="D18" t="s">
        <v>599</v>
      </c>
      <c r="E18" t="s">
        <v>100</v>
      </c>
      <c r="G18" s="3" t="s">
        <v>89</v>
      </c>
      <c r="H18" t="s">
        <v>96</v>
      </c>
      <c r="I18" t="s">
        <v>149</v>
      </c>
      <c r="J18" t="s">
        <v>63</v>
      </c>
      <c r="K18" t="s">
        <v>65</v>
      </c>
      <c r="L18" t="s">
        <v>80</v>
      </c>
      <c r="M18" t="s">
        <v>80</v>
      </c>
      <c r="N18" t="s">
        <v>63</v>
      </c>
      <c r="O18" t="s">
        <v>63</v>
      </c>
      <c r="AC18" t="s">
        <v>150</v>
      </c>
      <c r="AD18">
        <v>8</v>
      </c>
      <c r="AE18" t="s">
        <v>68</v>
      </c>
      <c r="AF18" t="s">
        <v>68</v>
      </c>
      <c r="AG18" t="s">
        <v>68</v>
      </c>
      <c r="AH18" t="s">
        <v>69</v>
      </c>
      <c r="AI18" t="s">
        <v>69</v>
      </c>
      <c r="AJ18" t="s">
        <v>74</v>
      </c>
      <c r="AK18" t="s">
        <v>69</v>
      </c>
      <c r="AL18" t="s">
        <v>69</v>
      </c>
      <c r="AM18" t="s">
        <v>151</v>
      </c>
      <c r="AN18" t="s">
        <v>74</v>
      </c>
      <c r="AO18" t="s">
        <v>74</v>
      </c>
      <c r="AP18" t="s">
        <v>68</v>
      </c>
      <c r="AQ18" t="s">
        <v>69</v>
      </c>
      <c r="AR18" t="s">
        <v>69</v>
      </c>
      <c r="AS18" t="s">
        <v>69</v>
      </c>
      <c r="AT18" t="s">
        <v>69</v>
      </c>
      <c r="AU18" t="s">
        <v>69</v>
      </c>
      <c r="AV18" t="s">
        <v>69</v>
      </c>
      <c r="AW18" t="s">
        <v>83</v>
      </c>
      <c r="AX18" t="s">
        <v>83</v>
      </c>
      <c r="AY18" t="s">
        <v>83</v>
      </c>
      <c r="AZ18" t="s">
        <v>83</v>
      </c>
      <c r="BA18" t="s">
        <v>83</v>
      </c>
      <c r="BB18" t="s">
        <v>86</v>
      </c>
      <c r="BC18" t="s">
        <v>86</v>
      </c>
      <c r="BD18" t="s">
        <v>83</v>
      </c>
      <c r="BF18" t="s">
        <v>97</v>
      </c>
      <c r="BG18" t="s">
        <v>102</v>
      </c>
    </row>
    <row r="19" spans="1:59" x14ac:dyDescent="0.35">
      <c r="A19">
        <v>68</v>
      </c>
      <c r="B19" t="s">
        <v>59</v>
      </c>
      <c r="C19" t="s">
        <v>76</v>
      </c>
      <c r="D19" t="s">
        <v>600</v>
      </c>
      <c r="E19" t="s">
        <v>77</v>
      </c>
      <c r="G19" s="4" t="s">
        <v>585</v>
      </c>
      <c r="H19" t="s">
        <v>62</v>
      </c>
      <c r="I19" t="s">
        <v>152</v>
      </c>
      <c r="J19" t="s">
        <v>63</v>
      </c>
      <c r="K19" t="s">
        <v>65</v>
      </c>
      <c r="L19" t="s">
        <v>65</v>
      </c>
      <c r="M19" t="s">
        <v>80</v>
      </c>
      <c r="N19" t="s">
        <v>65</v>
      </c>
      <c r="O19" t="s">
        <v>67</v>
      </c>
      <c r="AD19">
        <v>9</v>
      </c>
      <c r="AE19" t="s">
        <v>74</v>
      </c>
      <c r="AF19" t="s">
        <v>74</v>
      </c>
      <c r="AG19" t="s">
        <v>69</v>
      </c>
      <c r="AH19" t="s">
        <v>68</v>
      </c>
      <c r="AI19" t="s">
        <v>69</v>
      </c>
      <c r="AJ19" t="s">
        <v>69</v>
      </c>
      <c r="AK19" t="s">
        <v>69</v>
      </c>
      <c r="AL19" t="s">
        <v>74</v>
      </c>
      <c r="AN19" t="s">
        <v>70</v>
      </c>
      <c r="AO19" t="s">
        <v>75</v>
      </c>
      <c r="AP19" t="s">
        <v>69</v>
      </c>
      <c r="AQ19" t="s">
        <v>69</v>
      </c>
      <c r="AR19" t="s">
        <v>69</v>
      </c>
      <c r="AS19" t="s">
        <v>69</v>
      </c>
      <c r="AT19" t="s">
        <v>74</v>
      </c>
      <c r="AU19" t="s">
        <v>69</v>
      </c>
      <c r="AV19" t="s">
        <v>69</v>
      </c>
      <c r="AW19" t="s">
        <v>86</v>
      </c>
      <c r="AX19" t="s">
        <v>86</v>
      </c>
      <c r="AY19" t="s">
        <v>91</v>
      </c>
      <c r="AZ19" t="s">
        <v>83</v>
      </c>
      <c r="BA19" t="s">
        <v>85</v>
      </c>
      <c r="BB19" t="s">
        <v>85</v>
      </c>
      <c r="BC19" t="s">
        <v>91</v>
      </c>
      <c r="BD19" t="s">
        <v>91</v>
      </c>
      <c r="BF19" t="s">
        <v>88</v>
      </c>
      <c r="BG19" t="s">
        <v>88</v>
      </c>
    </row>
    <row r="20" spans="1:59" x14ac:dyDescent="0.35">
      <c r="A20">
        <v>72</v>
      </c>
      <c r="B20" t="s">
        <v>59</v>
      </c>
      <c r="C20" t="s">
        <v>76</v>
      </c>
      <c r="D20" t="s">
        <v>600</v>
      </c>
      <c r="E20" t="s">
        <v>100</v>
      </c>
      <c r="G20" s="3" t="s">
        <v>89</v>
      </c>
      <c r="H20" t="s">
        <v>62</v>
      </c>
      <c r="I20" t="s">
        <v>153</v>
      </c>
      <c r="J20" t="s">
        <v>65</v>
      </c>
      <c r="K20" t="s">
        <v>80</v>
      </c>
      <c r="L20" t="s">
        <v>67</v>
      </c>
      <c r="M20" t="s">
        <v>80</v>
      </c>
      <c r="N20" t="s">
        <v>67</v>
      </c>
      <c r="O20" t="s">
        <v>67</v>
      </c>
      <c r="AC20" t="s">
        <v>154</v>
      </c>
      <c r="AD20">
        <v>0</v>
      </c>
      <c r="AE20" t="s">
        <v>75</v>
      </c>
      <c r="AF20" t="s">
        <v>75</v>
      </c>
      <c r="AG20" t="s">
        <v>74</v>
      </c>
      <c r="AH20" t="s">
        <v>75</v>
      </c>
      <c r="AI20" t="s">
        <v>71</v>
      </c>
      <c r="AJ20" t="s">
        <v>71</v>
      </c>
      <c r="AK20" t="s">
        <v>71</v>
      </c>
      <c r="AL20" t="s">
        <v>75</v>
      </c>
      <c r="AM20" t="s">
        <v>155</v>
      </c>
      <c r="AN20" t="s">
        <v>69</v>
      </c>
      <c r="AO20" t="s">
        <v>69</v>
      </c>
      <c r="AP20" t="s">
        <v>74</v>
      </c>
      <c r="AQ20" t="s">
        <v>75</v>
      </c>
      <c r="AR20" t="s">
        <v>75</v>
      </c>
      <c r="AS20" t="s">
        <v>69</v>
      </c>
      <c r="AT20" t="s">
        <v>75</v>
      </c>
      <c r="AU20" t="s">
        <v>81</v>
      </c>
      <c r="AV20" t="s">
        <v>68</v>
      </c>
      <c r="AW20" t="s">
        <v>86</v>
      </c>
      <c r="AX20" t="s">
        <v>86</v>
      </c>
      <c r="AY20" t="s">
        <v>86</v>
      </c>
      <c r="AZ20" t="s">
        <v>86</v>
      </c>
      <c r="BA20" t="s">
        <v>86</v>
      </c>
      <c r="BB20" t="s">
        <v>86</v>
      </c>
      <c r="BC20" t="s">
        <v>86</v>
      </c>
      <c r="BD20" t="s">
        <v>86</v>
      </c>
      <c r="BE20" t="s">
        <v>156</v>
      </c>
      <c r="BF20" t="s">
        <v>97</v>
      </c>
      <c r="BG20" t="s">
        <v>92</v>
      </c>
    </row>
    <row r="21" spans="1:59" x14ac:dyDescent="0.35">
      <c r="A21">
        <v>73</v>
      </c>
      <c r="B21" t="s">
        <v>59</v>
      </c>
      <c r="C21" t="s">
        <v>76</v>
      </c>
      <c r="D21" t="s">
        <v>600</v>
      </c>
      <c r="E21" t="s">
        <v>103</v>
      </c>
      <c r="F21" t="s">
        <v>157</v>
      </c>
      <c r="G21" s="4" t="s">
        <v>585</v>
      </c>
      <c r="H21" t="s">
        <v>62</v>
      </c>
      <c r="I21" t="s">
        <v>158</v>
      </c>
      <c r="J21" t="s">
        <v>63</v>
      </c>
      <c r="K21" t="s">
        <v>66</v>
      </c>
      <c r="L21" t="s">
        <v>67</v>
      </c>
      <c r="M21" t="s">
        <v>65</v>
      </c>
      <c r="N21" t="s">
        <v>65</v>
      </c>
      <c r="O21" t="s">
        <v>67</v>
      </c>
      <c r="AD21">
        <v>5</v>
      </c>
      <c r="AE21" t="s">
        <v>70</v>
      </c>
      <c r="AF21" t="s">
        <v>74</v>
      </c>
      <c r="AG21" t="s">
        <v>74</v>
      </c>
      <c r="AH21" t="s">
        <v>74</v>
      </c>
      <c r="AI21" t="s">
        <v>70</v>
      </c>
      <c r="AJ21" t="s">
        <v>70</v>
      </c>
      <c r="AK21" t="s">
        <v>70</v>
      </c>
      <c r="AL21" t="s">
        <v>74</v>
      </c>
      <c r="AN21" t="s">
        <v>69</v>
      </c>
      <c r="AO21" t="s">
        <v>70</v>
      </c>
      <c r="AP21" t="s">
        <v>69</v>
      </c>
      <c r="AQ21" t="s">
        <v>69</v>
      </c>
      <c r="AR21" t="s">
        <v>74</v>
      </c>
      <c r="AS21" t="s">
        <v>69</v>
      </c>
      <c r="AT21" t="s">
        <v>74</v>
      </c>
      <c r="AU21" t="s">
        <v>74</v>
      </c>
      <c r="AV21" t="s">
        <v>69</v>
      </c>
      <c r="AW21" t="s">
        <v>85</v>
      </c>
      <c r="AX21" t="s">
        <v>86</v>
      </c>
      <c r="AY21" t="s">
        <v>85</v>
      </c>
      <c r="AZ21" t="s">
        <v>85</v>
      </c>
      <c r="BA21" t="s">
        <v>83</v>
      </c>
      <c r="BB21" t="s">
        <v>86</v>
      </c>
      <c r="BC21" t="s">
        <v>86</v>
      </c>
      <c r="BD21" t="s">
        <v>85</v>
      </c>
      <c r="BF21" t="s">
        <v>102</v>
      </c>
      <c r="BG21" t="s">
        <v>92</v>
      </c>
    </row>
    <row r="22" spans="1:59" x14ac:dyDescent="0.35">
      <c r="A22">
        <v>74</v>
      </c>
      <c r="B22" t="s">
        <v>59</v>
      </c>
      <c r="C22" t="s">
        <v>76</v>
      </c>
      <c r="D22" t="s">
        <v>600</v>
      </c>
      <c r="E22" t="s">
        <v>77</v>
      </c>
      <c r="G22" s="4" t="s">
        <v>585</v>
      </c>
      <c r="H22" t="s">
        <v>79</v>
      </c>
      <c r="I22" t="s">
        <v>159</v>
      </c>
      <c r="J22" t="s">
        <v>63</v>
      </c>
      <c r="K22" t="s">
        <v>67</v>
      </c>
      <c r="L22" t="s">
        <v>65</v>
      </c>
      <c r="M22" t="s">
        <v>64</v>
      </c>
      <c r="N22" t="s">
        <v>67</v>
      </c>
      <c r="O22" t="s">
        <v>66</v>
      </c>
      <c r="AC22" t="s">
        <v>160</v>
      </c>
      <c r="AD22">
        <v>9</v>
      </c>
      <c r="AE22" t="s">
        <v>68</v>
      </c>
      <c r="AF22" t="s">
        <v>68</v>
      </c>
      <c r="AG22" t="s">
        <v>68</v>
      </c>
      <c r="AH22" t="s">
        <v>69</v>
      </c>
      <c r="AI22" t="s">
        <v>74</v>
      </c>
      <c r="AJ22" t="s">
        <v>69</v>
      </c>
      <c r="AK22" t="s">
        <v>69</v>
      </c>
      <c r="AL22" t="s">
        <v>75</v>
      </c>
      <c r="AN22" t="s">
        <v>70</v>
      </c>
      <c r="AO22" t="s">
        <v>70</v>
      </c>
      <c r="AP22" t="s">
        <v>69</v>
      </c>
      <c r="AQ22" t="s">
        <v>75</v>
      </c>
      <c r="AR22" t="s">
        <v>70</v>
      </c>
      <c r="AS22" t="s">
        <v>69</v>
      </c>
      <c r="AT22" t="s">
        <v>69</v>
      </c>
      <c r="AU22" t="s">
        <v>68</v>
      </c>
      <c r="AV22" t="s">
        <v>68</v>
      </c>
      <c r="AW22" t="s">
        <v>86</v>
      </c>
      <c r="AX22" t="s">
        <v>86</v>
      </c>
      <c r="AY22" t="s">
        <v>83</v>
      </c>
      <c r="AZ22" t="s">
        <v>83</v>
      </c>
      <c r="BA22" t="s">
        <v>83</v>
      </c>
      <c r="BB22" t="s">
        <v>82</v>
      </c>
      <c r="BC22" t="s">
        <v>91</v>
      </c>
      <c r="BD22" t="s">
        <v>91</v>
      </c>
      <c r="BF22" t="s">
        <v>87</v>
      </c>
      <c r="BG22" t="s">
        <v>88</v>
      </c>
    </row>
    <row r="23" spans="1:59" x14ac:dyDescent="0.35">
      <c r="A23">
        <v>76</v>
      </c>
      <c r="B23" t="s">
        <v>59</v>
      </c>
      <c r="C23" t="s">
        <v>60</v>
      </c>
      <c r="D23" t="s">
        <v>599</v>
      </c>
      <c r="E23" t="s">
        <v>77</v>
      </c>
      <c r="G23" s="4" t="s">
        <v>585</v>
      </c>
      <c r="H23" t="s">
        <v>96</v>
      </c>
      <c r="I23" t="s">
        <v>161</v>
      </c>
      <c r="J23" t="s">
        <v>67</v>
      </c>
      <c r="K23" t="s">
        <v>66</v>
      </c>
      <c r="L23" t="s">
        <v>67</v>
      </c>
      <c r="M23" t="s">
        <v>80</v>
      </c>
      <c r="N23" t="s">
        <v>64</v>
      </c>
      <c r="O23" t="s">
        <v>67</v>
      </c>
      <c r="AC23" t="s">
        <v>162</v>
      </c>
      <c r="AD23">
        <v>1</v>
      </c>
      <c r="AE23" t="s">
        <v>69</v>
      </c>
      <c r="AF23" t="s">
        <v>71</v>
      </c>
      <c r="AG23" t="s">
        <v>71</v>
      </c>
      <c r="AH23" t="s">
        <v>68</v>
      </c>
      <c r="AI23" t="s">
        <v>71</v>
      </c>
      <c r="AJ23" t="s">
        <v>69</v>
      </c>
      <c r="AK23" t="s">
        <v>69</v>
      </c>
      <c r="AL23" t="s">
        <v>74</v>
      </c>
      <c r="AN23" t="s">
        <v>69</v>
      </c>
      <c r="AO23" t="s">
        <v>69</v>
      </c>
      <c r="AP23" t="s">
        <v>68</v>
      </c>
      <c r="AQ23" t="s">
        <v>68</v>
      </c>
      <c r="AR23" t="s">
        <v>68</v>
      </c>
      <c r="AS23" t="s">
        <v>68</v>
      </c>
      <c r="AT23" t="s">
        <v>75</v>
      </c>
      <c r="AU23" t="s">
        <v>70</v>
      </c>
      <c r="AV23" t="s">
        <v>74</v>
      </c>
      <c r="AW23" t="s">
        <v>84</v>
      </c>
      <c r="AX23" t="s">
        <v>84</v>
      </c>
      <c r="AY23" t="s">
        <v>84</v>
      </c>
      <c r="AZ23" t="s">
        <v>84</v>
      </c>
      <c r="BA23" t="s">
        <v>84</v>
      </c>
      <c r="BB23" t="s">
        <v>84</v>
      </c>
      <c r="BC23" t="s">
        <v>81</v>
      </c>
      <c r="BD23" t="s">
        <v>84</v>
      </c>
      <c r="BF23" t="s">
        <v>92</v>
      </c>
      <c r="BG23" t="s">
        <v>94</v>
      </c>
    </row>
    <row r="24" spans="1:59" x14ac:dyDescent="0.35">
      <c r="A24">
        <v>77</v>
      </c>
      <c r="B24" t="s">
        <v>59</v>
      </c>
      <c r="C24" t="s">
        <v>76</v>
      </c>
      <c r="D24" t="s">
        <v>600</v>
      </c>
      <c r="E24" t="s">
        <v>103</v>
      </c>
      <c r="F24" t="s">
        <v>163</v>
      </c>
      <c r="G24" s="4" t="s">
        <v>585</v>
      </c>
      <c r="H24" t="s">
        <v>79</v>
      </c>
      <c r="I24" t="s">
        <v>164</v>
      </c>
      <c r="J24" t="s">
        <v>64</v>
      </c>
      <c r="K24" t="s">
        <v>66</v>
      </c>
      <c r="L24" t="s">
        <v>65</v>
      </c>
      <c r="M24" t="s">
        <v>65</v>
      </c>
      <c r="N24" t="s">
        <v>66</v>
      </c>
      <c r="O24" t="s">
        <v>67</v>
      </c>
      <c r="AC24" t="s">
        <v>165</v>
      </c>
      <c r="AD24">
        <v>9</v>
      </c>
      <c r="AE24" t="s">
        <v>69</v>
      </c>
      <c r="AF24" t="s">
        <v>68</v>
      </c>
      <c r="AG24" t="s">
        <v>69</v>
      </c>
      <c r="AH24" t="s">
        <v>74</v>
      </c>
      <c r="AI24" t="s">
        <v>70</v>
      </c>
      <c r="AJ24" t="s">
        <v>74</v>
      </c>
      <c r="AK24" t="s">
        <v>75</v>
      </c>
      <c r="AL24" t="s">
        <v>75</v>
      </c>
      <c r="AN24" t="s">
        <v>68</v>
      </c>
      <c r="AO24" t="s">
        <v>68</v>
      </c>
      <c r="AP24" t="s">
        <v>74</v>
      </c>
      <c r="AQ24" t="s">
        <v>69</v>
      </c>
      <c r="AR24" t="s">
        <v>70</v>
      </c>
      <c r="AS24" t="s">
        <v>75</v>
      </c>
      <c r="AT24" t="s">
        <v>75</v>
      </c>
      <c r="AU24" t="s">
        <v>69</v>
      </c>
      <c r="AV24" t="s">
        <v>74</v>
      </c>
      <c r="AW24" t="s">
        <v>84</v>
      </c>
      <c r="AX24" t="s">
        <v>84</v>
      </c>
      <c r="AY24" t="s">
        <v>84</v>
      </c>
      <c r="AZ24" t="s">
        <v>84</v>
      </c>
      <c r="BA24" t="s">
        <v>84</v>
      </c>
      <c r="BB24" t="s">
        <v>86</v>
      </c>
      <c r="BC24" t="s">
        <v>82</v>
      </c>
      <c r="BD24" t="s">
        <v>86</v>
      </c>
      <c r="BE24" t="s">
        <v>166</v>
      </c>
      <c r="BF24" t="s">
        <v>87</v>
      </c>
      <c r="BG24" t="s">
        <v>102</v>
      </c>
    </row>
    <row r="25" spans="1:59" x14ac:dyDescent="0.35">
      <c r="A25">
        <v>78</v>
      </c>
      <c r="B25" t="s">
        <v>59</v>
      </c>
      <c r="C25" t="s">
        <v>76</v>
      </c>
      <c r="D25" t="s">
        <v>599</v>
      </c>
      <c r="E25" t="s">
        <v>95</v>
      </c>
      <c r="G25" s="3" t="s">
        <v>78</v>
      </c>
      <c r="H25" t="s">
        <v>73</v>
      </c>
      <c r="I25" t="s">
        <v>167</v>
      </c>
      <c r="J25" t="s">
        <v>64</v>
      </c>
      <c r="K25" t="s">
        <v>66</v>
      </c>
      <c r="L25" t="s">
        <v>80</v>
      </c>
      <c r="M25" t="s">
        <v>64</v>
      </c>
      <c r="N25" t="s">
        <v>67</v>
      </c>
      <c r="O25" t="s">
        <v>67</v>
      </c>
      <c r="AC25" t="s">
        <v>168</v>
      </c>
      <c r="AD25">
        <v>8</v>
      </c>
      <c r="AE25" t="s">
        <v>68</v>
      </c>
      <c r="AF25" t="s">
        <v>68</v>
      </c>
      <c r="AG25" t="s">
        <v>69</v>
      </c>
      <c r="AH25" t="s">
        <v>68</v>
      </c>
      <c r="AI25" t="s">
        <v>68</v>
      </c>
      <c r="AJ25" t="s">
        <v>68</v>
      </c>
      <c r="AK25" t="s">
        <v>68</v>
      </c>
      <c r="AL25" t="s">
        <v>74</v>
      </c>
      <c r="AM25" t="s">
        <v>169</v>
      </c>
      <c r="AN25" t="s">
        <v>75</v>
      </c>
      <c r="AO25" t="s">
        <v>68</v>
      </c>
      <c r="AP25" t="s">
        <v>69</v>
      </c>
      <c r="AQ25" t="s">
        <v>70</v>
      </c>
      <c r="AR25" t="s">
        <v>70</v>
      </c>
      <c r="AS25" t="s">
        <v>68</v>
      </c>
      <c r="AT25" t="s">
        <v>70</v>
      </c>
      <c r="AU25" t="s">
        <v>69</v>
      </c>
      <c r="AV25" t="s">
        <v>70</v>
      </c>
      <c r="AW25" t="s">
        <v>84</v>
      </c>
      <c r="AX25" t="s">
        <v>84</v>
      </c>
      <c r="AY25" t="s">
        <v>84</v>
      </c>
      <c r="AZ25" t="s">
        <v>83</v>
      </c>
      <c r="BA25" t="s">
        <v>83</v>
      </c>
      <c r="BB25" t="s">
        <v>84</v>
      </c>
      <c r="BC25" t="s">
        <v>91</v>
      </c>
      <c r="BD25" t="s">
        <v>82</v>
      </c>
      <c r="BF25" t="s">
        <v>87</v>
      </c>
      <c r="BG25" t="s">
        <v>102</v>
      </c>
    </row>
    <row r="26" spans="1:59" x14ac:dyDescent="0.35">
      <c r="A26">
        <v>79</v>
      </c>
      <c r="B26" t="s">
        <v>59</v>
      </c>
      <c r="C26" t="s">
        <v>76</v>
      </c>
      <c r="D26" t="s">
        <v>600</v>
      </c>
      <c r="E26" t="s">
        <v>77</v>
      </c>
      <c r="G26" s="4" t="s">
        <v>585</v>
      </c>
      <c r="H26" t="s">
        <v>73</v>
      </c>
      <c r="I26" t="e">
        <f>- To better understand what the authors did.  - To reproduce their findings - To incorporate their findings in my own research</f>
        <v>#NAME?</v>
      </c>
      <c r="J26" t="s">
        <v>63</v>
      </c>
      <c r="K26" t="s">
        <v>66</v>
      </c>
      <c r="L26" t="s">
        <v>67</v>
      </c>
      <c r="M26" t="s">
        <v>80</v>
      </c>
      <c r="N26" t="s">
        <v>65</v>
      </c>
      <c r="O26" t="s">
        <v>67</v>
      </c>
      <c r="AD26">
        <v>10</v>
      </c>
      <c r="AE26" t="s">
        <v>70</v>
      </c>
      <c r="AF26" t="s">
        <v>69</v>
      </c>
      <c r="AG26" t="s">
        <v>74</v>
      </c>
      <c r="AH26" t="s">
        <v>68</v>
      </c>
      <c r="AI26" t="s">
        <v>69</v>
      </c>
      <c r="AJ26" t="s">
        <v>68</v>
      </c>
      <c r="AK26" t="s">
        <v>74</v>
      </c>
      <c r="AL26" t="s">
        <v>70</v>
      </c>
      <c r="AN26" t="s">
        <v>70</v>
      </c>
      <c r="AO26" t="s">
        <v>69</v>
      </c>
      <c r="AP26" t="s">
        <v>69</v>
      </c>
      <c r="AQ26" t="s">
        <v>68</v>
      </c>
      <c r="AR26" t="s">
        <v>68</v>
      </c>
      <c r="AS26" t="s">
        <v>69</v>
      </c>
      <c r="AT26" t="s">
        <v>68</v>
      </c>
      <c r="AU26" t="s">
        <v>69</v>
      </c>
      <c r="AV26" t="s">
        <v>69</v>
      </c>
      <c r="AW26" t="s">
        <v>81</v>
      </c>
      <c r="AX26" t="s">
        <v>83</v>
      </c>
      <c r="AY26" t="s">
        <v>82</v>
      </c>
      <c r="AZ26" t="s">
        <v>91</v>
      </c>
      <c r="BA26" t="s">
        <v>85</v>
      </c>
      <c r="BB26" t="s">
        <v>86</v>
      </c>
      <c r="BC26" t="s">
        <v>83</v>
      </c>
      <c r="BD26" t="s">
        <v>83</v>
      </c>
      <c r="BF26" t="s">
        <v>102</v>
      </c>
      <c r="BG26" t="s">
        <v>88</v>
      </c>
    </row>
    <row r="27" spans="1:59" x14ac:dyDescent="0.35">
      <c r="A27">
        <v>80</v>
      </c>
      <c r="B27" t="s">
        <v>59</v>
      </c>
      <c r="C27" t="s">
        <v>76</v>
      </c>
      <c r="D27" t="s">
        <v>600</v>
      </c>
      <c r="E27" t="s">
        <v>77</v>
      </c>
      <c r="G27" s="3" t="s">
        <v>101</v>
      </c>
      <c r="H27" t="s">
        <v>96</v>
      </c>
      <c r="I27" t="s">
        <v>170</v>
      </c>
      <c r="J27" t="s">
        <v>64</v>
      </c>
      <c r="K27" t="s">
        <v>65</v>
      </c>
      <c r="L27" t="s">
        <v>80</v>
      </c>
      <c r="M27" t="s">
        <v>65</v>
      </c>
      <c r="N27" t="s">
        <v>67</v>
      </c>
      <c r="O27" t="s">
        <v>67</v>
      </c>
      <c r="AC27" t="s">
        <v>171</v>
      </c>
      <c r="AD27">
        <v>7</v>
      </c>
      <c r="AE27" t="s">
        <v>68</v>
      </c>
      <c r="AF27" t="s">
        <v>68</v>
      </c>
      <c r="AG27" t="s">
        <v>68</v>
      </c>
      <c r="AH27" t="s">
        <v>69</v>
      </c>
      <c r="AI27" t="s">
        <v>69</v>
      </c>
      <c r="AJ27" t="s">
        <v>69</v>
      </c>
      <c r="AK27" t="s">
        <v>71</v>
      </c>
      <c r="AL27" t="s">
        <v>74</v>
      </c>
      <c r="AM27" t="s">
        <v>172</v>
      </c>
      <c r="AN27" t="s">
        <v>69</v>
      </c>
      <c r="AO27" t="s">
        <v>69</v>
      </c>
      <c r="AP27" t="s">
        <v>69</v>
      </c>
      <c r="AQ27" t="s">
        <v>68</v>
      </c>
      <c r="AR27" t="s">
        <v>68</v>
      </c>
      <c r="AS27" t="s">
        <v>70</v>
      </c>
      <c r="AT27" t="s">
        <v>70</v>
      </c>
      <c r="AU27" t="s">
        <v>70</v>
      </c>
      <c r="AV27" t="s">
        <v>69</v>
      </c>
      <c r="AW27" t="s">
        <v>83</v>
      </c>
      <c r="AX27" t="s">
        <v>83</v>
      </c>
      <c r="AY27" t="s">
        <v>83</v>
      </c>
      <c r="AZ27" t="s">
        <v>83</v>
      </c>
      <c r="BA27" t="s">
        <v>83</v>
      </c>
      <c r="BB27" t="s">
        <v>86</v>
      </c>
      <c r="BC27" t="s">
        <v>86</v>
      </c>
      <c r="BD27" t="s">
        <v>83</v>
      </c>
      <c r="BE27" t="s">
        <v>172</v>
      </c>
      <c r="BF27" t="s">
        <v>102</v>
      </c>
      <c r="BG27" t="s">
        <v>98</v>
      </c>
    </row>
    <row r="28" spans="1:59" x14ac:dyDescent="0.35">
      <c r="A28">
        <v>82</v>
      </c>
      <c r="B28" t="s">
        <v>59</v>
      </c>
      <c r="C28" t="s">
        <v>60</v>
      </c>
      <c r="D28" t="s">
        <v>600</v>
      </c>
      <c r="E28" t="s">
        <v>95</v>
      </c>
      <c r="G28" s="3" t="s">
        <v>101</v>
      </c>
      <c r="H28" t="s">
        <v>96</v>
      </c>
      <c r="I28" t="s">
        <v>173</v>
      </c>
      <c r="J28" t="s">
        <v>64</v>
      </c>
      <c r="K28" t="s">
        <v>66</v>
      </c>
      <c r="L28" t="s">
        <v>65</v>
      </c>
      <c r="M28" t="s">
        <v>80</v>
      </c>
      <c r="N28" t="s">
        <v>65</v>
      </c>
      <c r="O28" t="s">
        <v>64</v>
      </c>
      <c r="AC28" t="s">
        <v>174</v>
      </c>
      <c r="AD28">
        <v>9</v>
      </c>
      <c r="AE28" t="s">
        <v>68</v>
      </c>
      <c r="AF28" t="s">
        <v>69</v>
      </c>
      <c r="AG28" t="s">
        <v>69</v>
      </c>
      <c r="AH28" t="s">
        <v>68</v>
      </c>
      <c r="AI28" t="s">
        <v>68</v>
      </c>
      <c r="AJ28" t="s">
        <v>68</v>
      </c>
      <c r="AK28" t="s">
        <v>68</v>
      </c>
      <c r="AL28" t="s">
        <v>68</v>
      </c>
      <c r="AN28" t="s">
        <v>69</v>
      </c>
      <c r="AO28" t="s">
        <v>74</v>
      </c>
      <c r="AP28" t="s">
        <v>68</v>
      </c>
      <c r="AQ28" t="s">
        <v>68</v>
      </c>
      <c r="AR28" t="s">
        <v>69</v>
      </c>
      <c r="AS28" t="s">
        <v>69</v>
      </c>
      <c r="AT28" t="s">
        <v>69</v>
      </c>
      <c r="AU28" t="s">
        <v>68</v>
      </c>
      <c r="AV28" t="s">
        <v>68</v>
      </c>
      <c r="AW28" t="s">
        <v>84</v>
      </c>
      <c r="AX28" t="s">
        <v>84</v>
      </c>
      <c r="AY28" t="s">
        <v>84</v>
      </c>
      <c r="AZ28" t="s">
        <v>84</v>
      </c>
      <c r="BA28" t="s">
        <v>84</v>
      </c>
      <c r="BB28" t="s">
        <v>84</v>
      </c>
      <c r="BC28" t="s">
        <v>84</v>
      </c>
      <c r="BD28" t="s">
        <v>84</v>
      </c>
      <c r="BF28" t="s">
        <v>102</v>
      </c>
      <c r="BG28" t="s">
        <v>88</v>
      </c>
    </row>
    <row r="29" spans="1:59" x14ac:dyDescent="0.35">
      <c r="A29">
        <v>83</v>
      </c>
      <c r="B29" t="s">
        <v>59</v>
      </c>
      <c r="C29" t="s">
        <v>60</v>
      </c>
      <c r="D29" t="s">
        <v>600</v>
      </c>
      <c r="E29" t="s">
        <v>72</v>
      </c>
      <c r="G29" s="3" t="s">
        <v>89</v>
      </c>
      <c r="H29" t="s">
        <v>96</v>
      </c>
      <c r="I29" t="s">
        <v>175</v>
      </c>
      <c r="J29" t="s">
        <v>63</v>
      </c>
      <c r="K29" t="s">
        <v>65</v>
      </c>
      <c r="L29" t="s">
        <v>80</v>
      </c>
      <c r="M29" t="s">
        <v>80</v>
      </c>
      <c r="N29" t="s">
        <v>67</v>
      </c>
      <c r="O29" t="s">
        <v>67</v>
      </c>
      <c r="AC29" t="s">
        <v>176</v>
      </c>
      <c r="AD29">
        <v>5</v>
      </c>
      <c r="AE29" t="s">
        <v>69</v>
      </c>
      <c r="AF29" t="s">
        <v>69</v>
      </c>
      <c r="AG29" t="s">
        <v>69</v>
      </c>
      <c r="AH29" t="s">
        <v>74</v>
      </c>
      <c r="AI29" t="s">
        <v>70</v>
      </c>
      <c r="AJ29" t="s">
        <v>70</v>
      </c>
      <c r="AK29" t="s">
        <v>70</v>
      </c>
      <c r="AL29" t="s">
        <v>69</v>
      </c>
      <c r="AN29" t="s">
        <v>70</v>
      </c>
      <c r="AO29" t="s">
        <v>70</v>
      </c>
      <c r="AP29" t="s">
        <v>69</v>
      </c>
      <c r="AQ29" t="s">
        <v>69</v>
      </c>
      <c r="AR29" t="s">
        <v>75</v>
      </c>
      <c r="AS29" t="s">
        <v>74</v>
      </c>
      <c r="AT29" t="s">
        <v>70</v>
      </c>
      <c r="AU29" t="s">
        <v>70</v>
      </c>
      <c r="AV29" t="s">
        <v>70</v>
      </c>
      <c r="AW29" t="s">
        <v>86</v>
      </c>
      <c r="AX29" t="s">
        <v>86</v>
      </c>
      <c r="AY29" t="s">
        <v>83</v>
      </c>
      <c r="AZ29" t="s">
        <v>83</v>
      </c>
      <c r="BA29" t="s">
        <v>83</v>
      </c>
      <c r="BB29" t="s">
        <v>86</v>
      </c>
      <c r="BC29" t="s">
        <v>86</v>
      </c>
      <c r="BD29" t="s">
        <v>86</v>
      </c>
      <c r="BE29" t="s">
        <v>177</v>
      </c>
      <c r="BF29" t="s">
        <v>98</v>
      </c>
      <c r="BG29" t="s">
        <v>98</v>
      </c>
    </row>
    <row r="30" spans="1:59" x14ac:dyDescent="0.35">
      <c r="A30">
        <v>84</v>
      </c>
      <c r="B30" t="s">
        <v>59</v>
      </c>
      <c r="C30" t="s">
        <v>60</v>
      </c>
      <c r="D30" t="s">
        <v>600</v>
      </c>
      <c r="E30" t="s">
        <v>130</v>
      </c>
      <c r="G30" s="3" t="s">
        <v>101</v>
      </c>
      <c r="H30" t="s">
        <v>73</v>
      </c>
      <c r="I30" t="s">
        <v>178</v>
      </c>
      <c r="J30" t="s">
        <v>64</v>
      </c>
      <c r="K30" t="s">
        <v>66</v>
      </c>
      <c r="L30" t="s">
        <v>66</v>
      </c>
      <c r="M30" t="s">
        <v>66</v>
      </c>
      <c r="N30" t="s">
        <v>66</v>
      </c>
      <c r="O30" t="s">
        <v>67</v>
      </c>
      <c r="AC30" t="s">
        <v>179</v>
      </c>
      <c r="AD30">
        <v>9</v>
      </c>
      <c r="AE30" t="s">
        <v>69</v>
      </c>
      <c r="AF30" t="s">
        <v>69</v>
      </c>
      <c r="AG30" t="s">
        <v>69</v>
      </c>
      <c r="AH30" t="s">
        <v>68</v>
      </c>
      <c r="AI30" t="s">
        <v>69</v>
      </c>
      <c r="AJ30" t="s">
        <v>69</v>
      </c>
      <c r="AK30" t="s">
        <v>69</v>
      </c>
      <c r="AL30" t="s">
        <v>70</v>
      </c>
      <c r="AM30" t="s">
        <v>180</v>
      </c>
      <c r="AN30" t="s">
        <v>69</v>
      </c>
      <c r="AO30" t="s">
        <v>68</v>
      </c>
      <c r="AP30" t="s">
        <v>68</v>
      </c>
      <c r="AQ30" t="s">
        <v>69</v>
      </c>
      <c r="AR30" t="s">
        <v>69</v>
      </c>
      <c r="AS30" t="s">
        <v>69</v>
      </c>
      <c r="AT30" t="s">
        <v>69</v>
      </c>
      <c r="AU30" t="s">
        <v>69</v>
      </c>
      <c r="AV30" t="s">
        <v>68</v>
      </c>
      <c r="AW30" t="s">
        <v>85</v>
      </c>
      <c r="AX30" t="s">
        <v>85</v>
      </c>
      <c r="AY30" t="s">
        <v>85</v>
      </c>
      <c r="AZ30" t="s">
        <v>83</v>
      </c>
      <c r="BA30" t="s">
        <v>85</v>
      </c>
      <c r="BB30" t="s">
        <v>85</v>
      </c>
      <c r="BC30" t="s">
        <v>83</v>
      </c>
      <c r="BD30" t="s">
        <v>85</v>
      </c>
      <c r="BE30" t="s">
        <v>181</v>
      </c>
      <c r="BF30" t="s">
        <v>98</v>
      </c>
      <c r="BG30" t="s">
        <v>94</v>
      </c>
    </row>
    <row r="31" spans="1:59" x14ac:dyDescent="0.35">
      <c r="A31">
        <v>85</v>
      </c>
      <c r="B31" t="s">
        <v>59</v>
      </c>
      <c r="C31" t="s">
        <v>76</v>
      </c>
      <c r="D31" t="s">
        <v>600</v>
      </c>
      <c r="E31" t="s">
        <v>104</v>
      </c>
      <c r="G31" s="3" t="s">
        <v>584</v>
      </c>
      <c r="H31" t="s">
        <v>79</v>
      </c>
      <c r="I31" t="s">
        <v>182</v>
      </c>
      <c r="J31" t="s">
        <v>63</v>
      </c>
      <c r="K31" t="s">
        <v>66</v>
      </c>
      <c r="L31" t="s">
        <v>66</v>
      </c>
      <c r="M31" t="s">
        <v>66</v>
      </c>
      <c r="N31" t="s">
        <v>66</v>
      </c>
      <c r="O31" t="s">
        <v>67</v>
      </c>
      <c r="AC31" t="s">
        <v>183</v>
      </c>
      <c r="AD31">
        <v>0</v>
      </c>
      <c r="AE31" t="s">
        <v>68</v>
      </c>
      <c r="AF31" t="s">
        <v>68</v>
      </c>
      <c r="AG31" t="s">
        <v>68</v>
      </c>
      <c r="AH31" t="s">
        <v>74</v>
      </c>
      <c r="AI31" t="s">
        <v>69</v>
      </c>
      <c r="AJ31" t="s">
        <v>74</v>
      </c>
      <c r="AK31" t="s">
        <v>69</v>
      </c>
      <c r="AL31" t="s">
        <v>69</v>
      </c>
      <c r="AN31" t="s">
        <v>68</v>
      </c>
      <c r="AO31" t="s">
        <v>68</v>
      </c>
      <c r="AP31" t="s">
        <v>69</v>
      </c>
      <c r="AQ31" t="s">
        <v>68</v>
      </c>
      <c r="AR31" t="s">
        <v>68</v>
      </c>
      <c r="AS31" t="s">
        <v>68</v>
      </c>
      <c r="AT31" t="s">
        <v>69</v>
      </c>
      <c r="AU31" t="s">
        <v>69</v>
      </c>
      <c r="AV31" t="s">
        <v>70</v>
      </c>
      <c r="AW31" t="s">
        <v>84</v>
      </c>
      <c r="AX31" t="s">
        <v>84</v>
      </c>
      <c r="AY31" t="s">
        <v>91</v>
      </c>
      <c r="AZ31" t="s">
        <v>91</v>
      </c>
      <c r="BA31" t="s">
        <v>84</v>
      </c>
      <c r="BB31" t="s">
        <v>84</v>
      </c>
      <c r="BC31" t="s">
        <v>85</v>
      </c>
      <c r="BD31" t="s">
        <v>91</v>
      </c>
      <c r="BF31" t="s">
        <v>97</v>
      </c>
      <c r="BG31" t="s">
        <v>88</v>
      </c>
    </row>
    <row r="32" spans="1:59" x14ac:dyDescent="0.35">
      <c r="A32">
        <v>87</v>
      </c>
      <c r="B32" t="s">
        <v>59</v>
      </c>
      <c r="C32" t="s">
        <v>76</v>
      </c>
      <c r="D32" t="s">
        <v>599</v>
      </c>
      <c r="E32" t="s">
        <v>77</v>
      </c>
      <c r="G32" s="3" t="s">
        <v>101</v>
      </c>
      <c r="H32" t="s">
        <v>96</v>
      </c>
      <c r="I32" t="s">
        <v>184</v>
      </c>
      <c r="J32" t="s">
        <v>63</v>
      </c>
      <c r="K32" t="s">
        <v>66</v>
      </c>
      <c r="L32" t="s">
        <v>65</v>
      </c>
      <c r="M32" t="s">
        <v>64</v>
      </c>
      <c r="N32" t="s">
        <v>80</v>
      </c>
      <c r="O32" t="s">
        <v>67</v>
      </c>
      <c r="AC32" t="s">
        <v>185</v>
      </c>
      <c r="AD32">
        <v>2</v>
      </c>
      <c r="AE32" t="s">
        <v>70</v>
      </c>
      <c r="AF32" t="s">
        <v>69</v>
      </c>
      <c r="AG32" t="s">
        <v>70</v>
      </c>
      <c r="AH32" t="s">
        <v>75</v>
      </c>
      <c r="AI32" t="s">
        <v>69</v>
      </c>
      <c r="AJ32" t="s">
        <v>74</v>
      </c>
      <c r="AK32" t="s">
        <v>68</v>
      </c>
      <c r="AL32" t="s">
        <v>70</v>
      </c>
      <c r="AM32" t="s">
        <v>186</v>
      </c>
      <c r="AN32" t="s">
        <v>70</v>
      </c>
      <c r="AO32" t="s">
        <v>69</v>
      </c>
      <c r="AP32" t="s">
        <v>68</v>
      </c>
      <c r="AQ32" t="s">
        <v>75</v>
      </c>
      <c r="AR32" t="s">
        <v>70</v>
      </c>
      <c r="AS32" t="s">
        <v>68</v>
      </c>
      <c r="AT32" t="s">
        <v>70</v>
      </c>
      <c r="AU32" t="s">
        <v>68</v>
      </c>
      <c r="AV32" t="s">
        <v>74</v>
      </c>
      <c r="AW32" t="s">
        <v>84</v>
      </c>
      <c r="AX32" t="s">
        <v>84</v>
      </c>
      <c r="AY32" t="s">
        <v>84</v>
      </c>
      <c r="AZ32" t="s">
        <v>84</v>
      </c>
      <c r="BA32" t="s">
        <v>84</v>
      </c>
      <c r="BB32" t="s">
        <v>84</v>
      </c>
      <c r="BC32" t="s">
        <v>84</v>
      </c>
      <c r="BD32" t="s">
        <v>84</v>
      </c>
      <c r="BE32" t="s">
        <v>187</v>
      </c>
      <c r="BF32" t="s">
        <v>87</v>
      </c>
      <c r="BG32" t="s">
        <v>92</v>
      </c>
    </row>
    <row r="33" spans="1:59" x14ac:dyDescent="0.35">
      <c r="A33">
        <v>89</v>
      </c>
      <c r="B33" t="s">
        <v>59</v>
      </c>
      <c r="C33" t="s">
        <v>76</v>
      </c>
      <c r="D33" t="s">
        <v>600</v>
      </c>
      <c r="E33" t="s">
        <v>77</v>
      </c>
      <c r="G33" s="4" t="s">
        <v>585</v>
      </c>
      <c r="H33" t="s">
        <v>73</v>
      </c>
      <c r="I33" t="s">
        <v>188</v>
      </c>
      <c r="J33" t="s">
        <v>63</v>
      </c>
      <c r="K33" t="s">
        <v>66</v>
      </c>
      <c r="L33" t="s">
        <v>65</v>
      </c>
      <c r="M33" t="s">
        <v>80</v>
      </c>
      <c r="N33" t="s">
        <v>67</v>
      </c>
      <c r="O33" t="s">
        <v>80</v>
      </c>
      <c r="AC33" t="s">
        <v>189</v>
      </c>
      <c r="AD33">
        <v>7</v>
      </c>
      <c r="AE33" t="s">
        <v>69</v>
      </c>
      <c r="AF33" t="s">
        <v>69</v>
      </c>
      <c r="AG33" t="s">
        <v>69</v>
      </c>
      <c r="AH33" t="s">
        <v>68</v>
      </c>
      <c r="AI33" t="s">
        <v>68</v>
      </c>
      <c r="AJ33" t="s">
        <v>68</v>
      </c>
      <c r="AK33" t="s">
        <v>69</v>
      </c>
      <c r="AL33" t="s">
        <v>74</v>
      </c>
      <c r="AM33" t="s">
        <v>190</v>
      </c>
      <c r="AN33" t="s">
        <v>74</v>
      </c>
      <c r="AO33" t="s">
        <v>69</v>
      </c>
      <c r="AP33" t="s">
        <v>69</v>
      </c>
      <c r="AQ33" t="s">
        <v>74</v>
      </c>
      <c r="AR33" t="s">
        <v>74</v>
      </c>
      <c r="AS33" t="s">
        <v>69</v>
      </c>
      <c r="AT33" t="s">
        <v>70</v>
      </c>
      <c r="AU33" t="s">
        <v>69</v>
      </c>
      <c r="AV33" t="s">
        <v>69</v>
      </c>
      <c r="AW33" t="s">
        <v>86</v>
      </c>
      <c r="AX33" t="s">
        <v>86</v>
      </c>
      <c r="AY33" t="s">
        <v>86</v>
      </c>
      <c r="AZ33" t="s">
        <v>86</v>
      </c>
      <c r="BA33" t="s">
        <v>86</v>
      </c>
      <c r="BB33" t="s">
        <v>86</v>
      </c>
      <c r="BC33" t="s">
        <v>86</v>
      </c>
      <c r="BD33" t="s">
        <v>86</v>
      </c>
      <c r="BE33" t="s">
        <v>191</v>
      </c>
      <c r="BF33" t="s">
        <v>102</v>
      </c>
      <c r="BG33" t="s">
        <v>88</v>
      </c>
    </row>
    <row r="34" spans="1:59" x14ac:dyDescent="0.35">
      <c r="A34">
        <v>90</v>
      </c>
      <c r="B34" t="s">
        <v>59</v>
      </c>
      <c r="C34" t="s">
        <v>60</v>
      </c>
      <c r="D34" t="s">
        <v>600</v>
      </c>
      <c r="E34" t="s">
        <v>130</v>
      </c>
      <c r="G34" s="4" t="s">
        <v>585</v>
      </c>
      <c r="H34" t="s">
        <v>73</v>
      </c>
      <c r="I34" t="s">
        <v>192</v>
      </c>
      <c r="J34" t="s">
        <v>63</v>
      </c>
      <c r="K34" t="s">
        <v>66</v>
      </c>
      <c r="L34" t="s">
        <v>67</v>
      </c>
      <c r="M34" t="s">
        <v>65</v>
      </c>
      <c r="N34" t="s">
        <v>67</v>
      </c>
      <c r="O34" t="s">
        <v>67</v>
      </c>
      <c r="AD34">
        <v>4</v>
      </c>
      <c r="AE34" t="s">
        <v>69</v>
      </c>
      <c r="AF34" t="s">
        <v>69</v>
      </c>
      <c r="AG34" t="s">
        <v>70</v>
      </c>
      <c r="AH34" t="s">
        <v>69</v>
      </c>
      <c r="AI34" t="s">
        <v>69</v>
      </c>
      <c r="AJ34" t="s">
        <v>75</v>
      </c>
      <c r="AK34" t="s">
        <v>69</v>
      </c>
      <c r="AL34" t="s">
        <v>70</v>
      </c>
      <c r="AN34" t="s">
        <v>69</v>
      </c>
      <c r="AO34" t="s">
        <v>69</v>
      </c>
      <c r="AP34" t="s">
        <v>69</v>
      </c>
      <c r="AQ34" t="s">
        <v>69</v>
      </c>
      <c r="AR34" t="s">
        <v>75</v>
      </c>
      <c r="AS34" t="s">
        <v>74</v>
      </c>
      <c r="AT34" t="s">
        <v>81</v>
      </c>
      <c r="AU34" t="s">
        <v>69</v>
      </c>
      <c r="AV34" t="s">
        <v>68</v>
      </c>
      <c r="AW34" t="s">
        <v>86</v>
      </c>
      <c r="AX34" t="s">
        <v>85</v>
      </c>
      <c r="AY34" t="s">
        <v>85</v>
      </c>
      <c r="AZ34" t="s">
        <v>91</v>
      </c>
      <c r="BA34" t="s">
        <v>85</v>
      </c>
      <c r="BB34" t="s">
        <v>85</v>
      </c>
      <c r="BC34" t="s">
        <v>85</v>
      </c>
      <c r="BD34" t="s">
        <v>85</v>
      </c>
      <c r="BF34" t="s">
        <v>102</v>
      </c>
      <c r="BG34" t="s">
        <v>102</v>
      </c>
    </row>
    <row r="35" spans="1:59" x14ac:dyDescent="0.35">
      <c r="A35">
        <v>91</v>
      </c>
      <c r="B35" t="s">
        <v>59</v>
      </c>
      <c r="C35" t="s">
        <v>76</v>
      </c>
      <c r="D35" t="s">
        <v>600</v>
      </c>
      <c r="E35" t="s">
        <v>130</v>
      </c>
      <c r="G35" s="3" t="s">
        <v>78</v>
      </c>
      <c r="H35" t="s">
        <v>62</v>
      </c>
      <c r="I35" t="s">
        <v>193</v>
      </c>
      <c r="J35" t="s">
        <v>64</v>
      </c>
      <c r="K35" t="s">
        <v>66</v>
      </c>
      <c r="L35" t="s">
        <v>67</v>
      </c>
      <c r="M35" t="s">
        <v>64</v>
      </c>
      <c r="N35" t="s">
        <v>65</v>
      </c>
      <c r="O35" t="s">
        <v>67</v>
      </c>
      <c r="AC35" t="s">
        <v>194</v>
      </c>
      <c r="AD35">
        <v>4</v>
      </c>
      <c r="AE35" t="s">
        <v>74</v>
      </c>
      <c r="AF35" t="s">
        <v>74</v>
      </c>
      <c r="AG35" t="s">
        <v>74</v>
      </c>
      <c r="AH35" t="s">
        <v>68</v>
      </c>
      <c r="AI35" t="s">
        <v>68</v>
      </c>
      <c r="AJ35" t="s">
        <v>69</v>
      </c>
      <c r="AK35" t="s">
        <v>75</v>
      </c>
      <c r="AL35" t="s">
        <v>75</v>
      </c>
      <c r="AN35" t="s">
        <v>69</v>
      </c>
      <c r="AO35" t="s">
        <v>69</v>
      </c>
      <c r="AP35" t="s">
        <v>69</v>
      </c>
      <c r="AQ35" t="s">
        <v>69</v>
      </c>
      <c r="AR35" t="s">
        <v>69</v>
      </c>
      <c r="AS35" t="s">
        <v>68</v>
      </c>
      <c r="AT35" t="s">
        <v>75</v>
      </c>
      <c r="AU35" t="s">
        <v>69</v>
      </c>
      <c r="AV35" t="s">
        <v>69</v>
      </c>
      <c r="AW35" t="s">
        <v>84</v>
      </c>
      <c r="AX35" t="s">
        <v>84</v>
      </c>
      <c r="AY35" t="s">
        <v>86</v>
      </c>
      <c r="AZ35" t="s">
        <v>86</v>
      </c>
      <c r="BA35" t="s">
        <v>85</v>
      </c>
      <c r="BB35" t="s">
        <v>83</v>
      </c>
      <c r="BC35" t="s">
        <v>82</v>
      </c>
      <c r="BD35" t="s">
        <v>85</v>
      </c>
      <c r="BF35" t="s">
        <v>102</v>
      </c>
      <c r="BG35" t="s">
        <v>94</v>
      </c>
    </row>
    <row r="36" spans="1:59" x14ac:dyDescent="0.35">
      <c r="A36">
        <v>92</v>
      </c>
      <c r="B36" t="s">
        <v>59</v>
      </c>
      <c r="C36" t="s">
        <v>60</v>
      </c>
      <c r="D36" t="s">
        <v>599</v>
      </c>
      <c r="E36" t="s">
        <v>103</v>
      </c>
      <c r="F36" t="s">
        <v>195</v>
      </c>
      <c r="G36" s="4" t="s">
        <v>585</v>
      </c>
      <c r="H36" t="s">
        <v>96</v>
      </c>
      <c r="I36" t="s">
        <v>196</v>
      </c>
      <c r="J36" t="s">
        <v>67</v>
      </c>
      <c r="K36" t="s">
        <v>65</v>
      </c>
      <c r="L36" t="s">
        <v>80</v>
      </c>
      <c r="M36" t="s">
        <v>80</v>
      </c>
      <c r="N36" t="s">
        <v>67</v>
      </c>
      <c r="O36" t="s">
        <v>67</v>
      </c>
      <c r="W36" t="s">
        <v>66</v>
      </c>
      <c r="AC36" t="s">
        <v>197</v>
      </c>
      <c r="AD36">
        <v>2</v>
      </c>
      <c r="AE36" t="s">
        <v>74</v>
      </c>
      <c r="AF36" t="s">
        <v>74</v>
      </c>
      <c r="AG36" t="s">
        <v>75</v>
      </c>
      <c r="AH36" t="s">
        <v>74</v>
      </c>
      <c r="AI36" t="s">
        <v>70</v>
      </c>
      <c r="AJ36" t="s">
        <v>70</v>
      </c>
      <c r="AK36" t="s">
        <v>68</v>
      </c>
      <c r="AL36" t="s">
        <v>70</v>
      </c>
      <c r="AM36" t="s">
        <v>198</v>
      </c>
      <c r="AN36" t="s">
        <v>74</v>
      </c>
      <c r="AO36" t="s">
        <v>69</v>
      </c>
      <c r="AP36" t="s">
        <v>69</v>
      </c>
      <c r="AQ36" t="s">
        <v>74</v>
      </c>
      <c r="AR36" t="s">
        <v>75</v>
      </c>
      <c r="AS36" t="s">
        <v>74</v>
      </c>
      <c r="AT36" t="s">
        <v>70</v>
      </c>
      <c r="AU36" t="s">
        <v>74</v>
      </c>
      <c r="AV36" t="s">
        <v>81</v>
      </c>
      <c r="AW36" t="s">
        <v>85</v>
      </c>
      <c r="AX36" t="s">
        <v>83</v>
      </c>
      <c r="AY36" t="s">
        <v>86</v>
      </c>
      <c r="AZ36" t="s">
        <v>86</v>
      </c>
      <c r="BA36" t="s">
        <v>86</v>
      </c>
      <c r="BB36" t="s">
        <v>85</v>
      </c>
      <c r="BC36" t="s">
        <v>86</v>
      </c>
      <c r="BD36" t="s">
        <v>81</v>
      </c>
      <c r="BE36" t="s">
        <v>199</v>
      </c>
      <c r="BF36" t="s">
        <v>97</v>
      </c>
      <c r="BG36" t="s">
        <v>94</v>
      </c>
    </row>
    <row r="37" spans="1:59" x14ac:dyDescent="0.35">
      <c r="A37">
        <v>94</v>
      </c>
      <c r="B37" t="s">
        <v>59</v>
      </c>
      <c r="C37" t="s">
        <v>60</v>
      </c>
      <c r="D37" t="s">
        <v>599</v>
      </c>
      <c r="E37" t="s">
        <v>95</v>
      </c>
      <c r="G37" s="3" t="s">
        <v>89</v>
      </c>
      <c r="H37" t="s">
        <v>79</v>
      </c>
      <c r="I37" t="s">
        <v>200</v>
      </c>
      <c r="J37" t="s">
        <v>63</v>
      </c>
      <c r="K37" t="s">
        <v>64</v>
      </c>
      <c r="L37" t="s">
        <v>80</v>
      </c>
      <c r="M37" t="s">
        <v>63</v>
      </c>
      <c r="N37" t="s">
        <v>64</v>
      </c>
      <c r="O37" t="s">
        <v>66</v>
      </c>
      <c r="AC37" t="s">
        <v>201</v>
      </c>
      <c r="AD37">
        <v>10</v>
      </c>
      <c r="AE37" t="s">
        <v>74</v>
      </c>
      <c r="AF37" t="s">
        <v>74</v>
      </c>
      <c r="AG37" t="s">
        <v>70</v>
      </c>
      <c r="AH37" t="s">
        <v>68</v>
      </c>
      <c r="AI37" t="s">
        <v>68</v>
      </c>
      <c r="AJ37" t="s">
        <v>68</v>
      </c>
      <c r="AK37" t="s">
        <v>68</v>
      </c>
      <c r="AL37" t="s">
        <v>71</v>
      </c>
      <c r="AM37" t="s">
        <v>202</v>
      </c>
      <c r="AN37" t="s">
        <v>68</v>
      </c>
      <c r="AO37" t="s">
        <v>75</v>
      </c>
      <c r="AP37" t="s">
        <v>68</v>
      </c>
      <c r="AQ37" t="s">
        <v>68</v>
      </c>
      <c r="AR37" t="s">
        <v>75</v>
      </c>
      <c r="AS37" t="s">
        <v>68</v>
      </c>
      <c r="AT37" t="s">
        <v>68</v>
      </c>
      <c r="AU37" t="s">
        <v>68</v>
      </c>
      <c r="AV37" t="s">
        <v>68</v>
      </c>
      <c r="AW37" t="s">
        <v>84</v>
      </c>
      <c r="AX37" t="s">
        <v>84</v>
      </c>
      <c r="AY37" t="s">
        <v>85</v>
      </c>
      <c r="AZ37" t="s">
        <v>86</v>
      </c>
      <c r="BA37" t="s">
        <v>91</v>
      </c>
      <c r="BB37" t="s">
        <v>90</v>
      </c>
      <c r="BC37" t="s">
        <v>81</v>
      </c>
      <c r="BD37" t="s">
        <v>84</v>
      </c>
      <c r="BE37" t="s">
        <v>203</v>
      </c>
      <c r="BF37" t="s">
        <v>97</v>
      </c>
      <c r="BG37" t="s">
        <v>102</v>
      </c>
    </row>
    <row r="38" spans="1:59" x14ac:dyDescent="0.35">
      <c r="A38">
        <v>95</v>
      </c>
      <c r="B38" t="s">
        <v>59</v>
      </c>
      <c r="C38" t="s">
        <v>60</v>
      </c>
      <c r="D38" t="s">
        <v>599</v>
      </c>
      <c r="E38" t="s">
        <v>77</v>
      </c>
      <c r="G38" s="3" t="s">
        <v>101</v>
      </c>
      <c r="H38" t="s">
        <v>73</v>
      </c>
      <c r="I38" t="s">
        <v>204</v>
      </c>
      <c r="J38" t="s">
        <v>63</v>
      </c>
      <c r="K38" t="s">
        <v>66</v>
      </c>
      <c r="L38" t="s">
        <v>65</v>
      </c>
      <c r="M38" t="s">
        <v>67</v>
      </c>
      <c r="N38" t="s">
        <v>67</v>
      </c>
      <c r="O38" t="s">
        <v>67</v>
      </c>
      <c r="AC38" t="s">
        <v>205</v>
      </c>
      <c r="AD38">
        <v>5</v>
      </c>
      <c r="AE38" t="s">
        <v>69</v>
      </c>
      <c r="AF38" t="s">
        <v>74</v>
      </c>
      <c r="AG38" t="s">
        <v>74</v>
      </c>
      <c r="AH38" t="s">
        <v>69</v>
      </c>
      <c r="AI38" t="s">
        <v>74</v>
      </c>
      <c r="AJ38" t="s">
        <v>70</v>
      </c>
      <c r="AK38" t="s">
        <v>69</v>
      </c>
      <c r="AL38" t="s">
        <v>70</v>
      </c>
      <c r="AN38" t="s">
        <v>70</v>
      </c>
      <c r="AO38" t="s">
        <v>70</v>
      </c>
      <c r="AP38" t="s">
        <v>69</v>
      </c>
      <c r="AQ38" t="s">
        <v>74</v>
      </c>
      <c r="AR38" t="s">
        <v>74</v>
      </c>
      <c r="AS38" t="s">
        <v>69</v>
      </c>
      <c r="AT38" t="s">
        <v>74</v>
      </c>
      <c r="AU38" t="s">
        <v>74</v>
      </c>
      <c r="AV38" t="s">
        <v>75</v>
      </c>
      <c r="AW38" t="s">
        <v>85</v>
      </c>
      <c r="AX38" t="s">
        <v>85</v>
      </c>
      <c r="AY38" t="s">
        <v>85</v>
      </c>
      <c r="AZ38" t="s">
        <v>85</v>
      </c>
      <c r="BA38" t="s">
        <v>84</v>
      </c>
      <c r="BB38" t="s">
        <v>81</v>
      </c>
      <c r="BC38" t="s">
        <v>85</v>
      </c>
      <c r="BD38" t="s">
        <v>81</v>
      </c>
      <c r="BE38" t="s">
        <v>206</v>
      </c>
      <c r="BF38" t="s">
        <v>97</v>
      </c>
      <c r="BG38" t="s">
        <v>102</v>
      </c>
    </row>
    <row r="39" spans="1:59" x14ac:dyDescent="0.35">
      <c r="A39">
        <v>101</v>
      </c>
      <c r="B39" t="s">
        <v>59</v>
      </c>
      <c r="C39" t="s">
        <v>76</v>
      </c>
      <c r="D39" t="s">
        <v>599</v>
      </c>
      <c r="E39" t="s">
        <v>77</v>
      </c>
      <c r="G39" s="4" t="s">
        <v>585</v>
      </c>
      <c r="H39" t="s">
        <v>96</v>
      </c>
      <c r="I39" t="s">
        <v>207</v>
      </c>
      <c r="J39" t="s">
        <v>64</v>
      </c>
      <c r="K39" t="s">
        <v>65</v>
      </c>
      <c r="L39" t="s">
        <v>80</v>
      </c>
      <c r="M39" t="s">
        <v>63</v>
      </c>
      <c r="N39" t="s">
        <v>80</v>
      </c>
      <c r="O39" t="s">
        <v>64</v>
      </c>
      <c r="AC39" t="s">
        <v>208</v>
      </c>
      <c r="AD39">
        <v>8</v>
      </c>
      <c r="AE39" t="s">
        <v>74</v>
      </c>
      <c r="AF39" t="s">
        <v>70</v>
      </c>
      <c r="AG39" t="s">
        <v>70</v>
      </c>
      <c r="AH39" t="s">
        <v>69</v>
      </c>
      <c r="AI39" t="s">
        <v>74</v>
      </c>
      <c r="AJ39" t="s">
        <v>74</v>
      </c>
      <c r="AK39" t="s">
        <v>69</v>
      </c>
      <c r="AL39" t="s">
        <v>74</v>
      </c>
      <c r="AN39" t="s">
        <v>70</v>
      </c>
      <c r="AO39" t="s">
        <v>69</v>
      </c>
      <c r="AP39" t="s">
        <v>69</v>
      </c>
      <c r="AQ39" t="s">
        <v>69</v>
      </c>
      <c r="AR39" t="s">
        <v>70</v>
      </c>
      <c r="AS39" t="s">
        <v>74</v>
      </c>
      <c r="AT39" t="s">
        <v>74</v>
      </c>
      <c r="AU39" t="s">
        <v>69</v>
      </c>
      <c r="AV39" t="s">
        <v>69</v>
      </c>
      <c r="AW39" t="s">
        <v>91</v>
      </c>
      <c r="AX39" t="s">
        <v>91</v>
      </c>
      <c r="AY39" t="s">
        <v>86</v>
      </c>
      <c r="AZ39" t="s">
        <v>82</v>
      </c>
      <c r="BA39" t="s">
        <v>83</v>
      </c>
      <c r="BB39" t="s">
        <v>86</v>
      </c>
      <c r="BC39" t="s">
        <v>91</v>
      </c>
      <c r="BD39" t="s">
        <v>91</v>
      </c>
      <c r="BE39" t="s">
        <v>209</v>
      </c>
      <c r="BF39" t="s">
        <v>87</v>
      </c>
      <c r="BG39" t="s">
        <v>102</v>
      </c>
    </row>
    <row r="40" spans="1:59" x14ac:dyDescent="0.35">
      <c r="A40">
        <v>107</v>
      </c>
      <c r="B40" t="s">
        <v>59</v>
      </c>
      <c r="C40" t="s">
        <v>76</v>
      </c>
      <c r="D40" t="s">
        <v>600</v>
      </c>
      <c r="E40" t="s">
        <v>77</v>
      </c>
      <c r="G40" s="3" t="s">
        <v>584</v>
      </c>
      <c r="H40" t="s">
        <v>96</v>
      </c>
      <c r="I40" t="e">
        <f>-To get ideas for my own code - To see whether I would have done it differently - To look for mistakes - To replicate the code - To reproduce results</f>
        <v>#NAME?</v>
      </c>
      <c r="J40" t="s">
        <v>80</v>
      </c>
      <c r="K40" t="s">
        <v>66</v>
      </c>
      <c r="L40" t="s">
        <v>67</v>
      </c>
      <c r="M40" t="s">
        <v>66</v>
      </c>
      <c r="N40" t="s">
        <v>67</v>
      </c>
      <c r="O40" t="s">
        <v>67</v>
      </c>
      <c r="AC40" t="s">
        <v>210</v>
      </c>
      <c r="AD40">
        <v>10</v>
      </c>
      <c r="AE40" t="s">
        <v>69</v>
      </c>
      <c r="AF40" t="s">
        <v>68</v>
      </c>
      <c r="AG40" t="s">
        <v>69</v>
      </c>
      <c r="AH40" t="s">
        <v>74</v>
      </c>
      <c r="AI40" t="s">
        <v>74</v>
      </c>
      <c r="AJ40" t="s">
        <v>69</v>
      </c>
      <c r="AK40" t="s">
        <v>68</v>
      </c>
      <c r="AL40" t="s">
        <v>69</v>
      </c>
      <c r="AM40" t="s">
        <v>211</v>
      </c>
      <c r="AN40" t="s">
        <v>68</v>
      </c>
      <c r="AO40" t="s">
        <v>68</v>
      </c>
      <c r="AP40" t="s">
        <v>68</v>
      </c>
      <c r="AQ40" t="s">
        <v>69</v>
      </c>
      <c r="AR40" t="s">
        <v>69</v>
      </c>
      <c r="AS40" t="s">
        <v>68</v>
      </c>
      <c r="AT40" t="s">
        <v>69</v>
      </c>
      <c r="AU40" t="s">
        <v>69</v>
      </c>
      <c r="AV40" t="s">
        <v>69</v>
      </c>
      <c r="AW40" t="s">
        <v>82</v>
      </c>
      <c r="AX40" t="s">
        <v>83</v>
      </c>
      <c r="AY40" t="s">
        <v>82</v>
      </c>
      <c r="AZ40" t="s">
        <v>85</v>
      </c>
      <c r="BA40" t="s">
        <v>83</v>
      </c>
      <c r="BB40" t="s">
        <v>82</v>
      </c>
      <c r="BC40" t="s">
        <v>82</v>
      </c>
      <c r="BD40" t="s">
        <v>91</v>
      </c>
      <c r="BF40" t="s">
        <v>87</v>
      </c>
      <c r="BG40" t="s">
        <v>102</v>
      </c>
    </row>
    <row r="41" spans="1:59" x14ac:dyDescent="0.35">
      <c r="A41">
        <v>109</v>
      </c>
      <c r="B41" t="s">
        <v>59</v>
      </c>
      <c r="C41" t="s">
        <v>60</v>
      </c>
      <c r="D41" t="s">
        <v>600</v>
      </c>
      <c r="E41" t="s">
        <v>130</v>
      </c>
      <c r="G41" s="3" t="s">
        <v>89</v>
      </c>
      <c r="H41" t="s">
        <v>96</v>
      </c>
      <c r="I41" t="s">
        <v>212</v>
      </c>
      <c r="J41" t="s">
        <v>64</v>
      </c>
      <c r="K41" t="s">
        <v>66</v>
      </c>
      <c r="L41" t="s">
        <v>67</v>
      </c>
      <c r="M41" t="s">
        <v>80</v>
      </c>
      <c r="N41" t="s">
        <v>66</v>
      </c>
      <c r="O41" t="s">
        <v>67</v>
      </c>
      <c r="AC41" t="s">
        <v>213</v>
      </c>
      <c r="AD41">
        <v>8</v>
      </c>
      <c r="AE41" t="s">
        <v>69</v>
      </c>
      <c r="AF41" t="s">
        <v>69</v>
      </c>
      <c r="AG41" t="s">
        <v>69</v>
      </c>
      <c r="AH41" t="s">
        <v>68</v>
      </c>
      <c r="AI41" t="s">
        <v>71</v>
      </c>
      <c r="AJ41" t="s">
        <v>68</v>
      </c>
      <c r="AK41" t="s">
        <v>68</v>
      </c>
      <c r="AL41" t="s">
        <v>69</v>
      </c>
      <c r="AN41" t="s">
        <v>74</v>
      </c>
      <c r="AO41" t="s">
        <v>74</v>
      </c>
      <c r="AP41" t="s">
        <v>68</v>
      </c>
      <c r="AQ41" t="s">
        <v>68</v>
      </c>
      <c r="AR41" t="s">
        <v>68</v>
      </c>
      <c r="AS41" t="s">
        <v>68</v>
      </c>
      <c r="AT41" t="s">
        <v>69</v>
      </c>
      <c r="AU41" t="s">
        <v>68</v>
      </c>
      <c r="AV41" t="s">
        <v>68</v>
      </c>
      <c r="AW41" t="s">
        <v>83</v>
      </c>
      <c r="AX41" t="s">
        <v>85</v>
      </c>
      <c r="AY41" t="s">
        <v>82</v>
      </c>
      <c r="AZ41" t="s">
        <v>91</v>
      </c>
      <c r="BA41" t="s">
        <v>82</v>
      </c>
      <c r="BB41" t="s">
        <v>83</v>
      </c>
      <c r="BC41" t="s">
        <v>82</v>
      </c>
      <c r="BD41" t="s">
        <v>85</v>
      </c>
      <c r="BF41" t="s">
        <v>87</v>
      </c>
      <c r="BG41" t="s">
        <v>102</v>
      </c>
    </row>
    <row r="42" spans="1:59" x14ac:dyDescent="0.35">
      <c r="A42">
        <v>110</v>
      </c>
      <c r="B42" t="s">
        <v>59</v>
      </c>
      <c r="C42" t="s">
        <v>60</v>
      </c>
      <c r="D42" t="s">
        <v>599</v>
      </c>
      <c r="E42" t="s">
        <v>130</v>
      </c>
      <c r="G42" s="4" t="s">
        <v>585</v>
      </c>
      <c r="H42" t="s">
        <v>79</v>
      </c>
      <c r="I42" t="s">
        <v>214</v>
      </c>
      <c r="J42" t="s">
        <v>63</v>
      </c>
      <c r="K42" t="s">
        <v>66</v>
      </c>
      <c r="L42" t="s">
        <v>80</v>
      </c>
      <c r="M42" t="s">
        <v>80</v>
      </c>
      <c r="N42" t="s">
        <v>67</v>
      </c>
      <c r="O42" t="s">
        <v>67</v>
      </c>
      <c r="AC42" t="s">
        <v>215</v>
      </c>
      <c r="AD42">
        <v>10</v>
      </c>
      <c r="AE42" t="s">
        <v>74</v>
      </c>
      <c r="AF42" t="s">
        <v>74</v>
      </c>
      <c r="AG42" t="s">
        <v>74</v>
      </c>
      <c r="AH42" t="s">
        <v>68</v>
      </c>
      <c r="AI42" t="s">
        <v>69</v>
      </c>
      <c r="AJ42" t="s">
        <v>74</v>
      </c>
      <c r="AK42" t="s">
        <v>69</v>
      </c>
      <c r="AL42" t="s">
        <v>69</v>
      </c>
      <c r="AN42" t="s">
        <v>68</v>
      </c>
      <c r="AO42" t="s">
        <v>74</v>
      </c>
      <c r="AP42" t="s">
        <v>69</v>
      </c>
      <c r="AQ42" t="s">
        <v>74</v>
      </c>
      <c r="AR42" t="s">
        <v>69</v>
      </c>
      <c r="AS42" t="s">
        <v>74</v>
      </c>
      <c r="AT42" t="s">
        <v>74</v>
      </c>
      <c r="AU42" t="s">
        <v>74</v>
      </c>
      <c r="AV42" t="s">
        <v>68</v>
      </c>
      <c r="AW42" t="s">
        <v>85</v>
      </c>
      <c r="AX42" t="s">
        <v>83</v>
      </c>
      <c r="AY42" t="s">
        <v>83</v>
      </c>
      <c r="AZ42" t="s">
        <v>86</v>
      </c>
      <c r="BA42" t="s">
        <v>83</v>
      </c>
      <c r="BB42" t="s">
        <v>83</v>
      </c>
      <c r="BC42" t="s">
        <v>86</v>
      </c>
      <c r="BD42" t="s">
        <v>83</v>
      </c>
      <c r="BE42" t="s">
        <v>216</v>
      </c>
      <c r="BF42" t="s">
        <v>98</v>
      </c>
      <c r="BG42" t="s">
        <v>88</v>
      </c>
    </row>
    <row r="43" spans="1:59" x14ac:dyDescent="0.35">
      <c r="A43">
        <v>113</v>
      </c>
      <c r="B43" t="s">
        <v>59</v>
      </c>
      <c r="C43" t="s">
        <v>60</v>
      </c>
      <c r="D43" t="s">
        <v>599</v>
      </c>
      <c r="E43" t="s">
        <v>130</v>
      </c>
      <c r="G43" s="4" t="s">
        <v>585</v>
      </c>
      <c r="H43" t="s">
        <v>62</v>
      </c>
      <c r="I43" t="s">
        <v>217</v>
      </c>
      <c r="J43" t="s">
        <v>67</v>
      </c>
      <c r="K43" t="s">
        <v>65</v>
      </c>
      <c r="L43" t="s">
        <v>80</v>
      </c>
      <c r="M43" t="s">
        <v>64</v>
      </c>
      <c r="N43" t="s">
        <v>65</v>
      </c>
      <c r="O43" t="s">
        <v>67</v>
      </c>
      <c r="AC43" t="s">
        <v>218</v>
      </c>
      <c r="AD43">
        <v>7</v>
      </c>
      <c r="AE43" t="s">
        <v>69</v>
      </c>
      <c r="AF43" t="s">
        <v>69</v>
      </c>
      <c r="AG43" t="s">
        <v>69</v>
      </c>
      <c r="AH43" t="s">
        <v>68</v>
      </c>
      <c r="AI43" t="s">
        <v>69</v>
      </c>
      <c r="AJ43" t="s">
        <v>71</v>
      </c>
      <c r="AK43" t="s">
        <v>68</v>
      </c>
      <c r="AL43" t="s">
        <v>68</v>
      </c>
      <c r="AN43" t="s">
        <v>69</v>
      </c>
      <c r="AO43" t="s">
        <v>68</v>
      </c>
      <c r="AP43" t="s">
        <v>69</v>
      </c>
      <c r="AQ43" t="s">
        <v>70</v>
      </c>
      <c r="AR43" t="s">
        <v>74</v>
      </c>
      <c r="AS43" t="s">
        <v>69</v>
      </c>
      <c r="AT43" t="s">
        <v>70</v>
      </c>
      <c r="AU43" t="s">
        <v>69</v>
      </c>
      <c r="AV43" t="s">
        <v>75</v>
      </c>
      <c r="AW43" t="s">
        <v>84</v>
      </c>
      <c r="AX43" t="s">
        <v>84</v>
      </c>
      <c r="AY43" t="s">
        <v>84</v>
      </c>
      <c r="AZ43" t="s">
        <v>84</v>
      </c>
      <c r="BA43" t="s">
        <v>84</v>
      </c>
      <c r="BB43" t="s">
        <v>85</v>
      </c>
      <c r="BC43" t="s">
        <v>84</v>
      </c>
      <c r="BD43" t="s">
        <v>84</v>
      </c>
      <c r="BE43" t="s">
        <v>219</v>
      </c>
      <c r="BF43" t="s">
        <v>102</v>
      </c>
      <c r="BG43" t="s">
        <v>92</v>
      </c>
    </row>
    <row r="44" spans="1:59" x14ac:dyDescent="0.35">
      <c r="A44">
        <v>114</v>
      </c>
      <c r="B44" t="s">
        <v>59</v>
      </c>
      <c r="C44" t="s">
        <v>76</v>
      </c>
      <c r="D44" t="s">
        <v>599</v>
      </c>
      <c r="E44" t="s">
        <v>104</v>
      </c>
      <c r="G44" s="3" t="s">
        <v>89</v>
      </c>
      <c r="H44" t="s">
        <v>73</v>
      </c>
      <c r="I44" t="s">
        <v>220</v>
      </c>
      <c r="J44" t="s">
        <v>63</v>
      </c>
      <c r="K44" t="s">
        <v>66</v>
      </c>
      <c r="L44" t="s">
        <v>65</v>
      </c>
      <c r="M44" t="s">
        <v>80</v>
      </c>
      <c r="N44" t="s">
        <v>80</v>
      </c>
      <c r="O44" t="s">
        <v>65</v>
      </c>
      <c r="AC44" t="s">
        <v>221</v>
      </c>
      <c r="AD44">
        <v>4</v>
      </c>
      <c r="AE44" t="s">
        <v>75</v>
      </c>
      <c r="AF44" t="s">
        <v>70</v>
      </c>
      <c r="AG44" t="s">
        <v>70</v>
      </c>
      <c r="AH44" t="s">
        <v>68</v>
      </c>
      <c r="AI44" t="s">
        <v>75</v>
      </c>
      <c r="AJ44" t="s">
        <v>74</v>
      </c>
      <c r="AK44" t="s">
        <v>68</v>
      </c>
      <c r="AL44" t="s">
        <v>75</v>
      </c>
      <c r="AM44" t="s">
        <v>222</v>
      </c>
      <c r="AN44" t="s">
        <v>68</v>
      </c>
      <c r="AO44" t="s">
        <v>68</v>
      </c>
      <c r="AP44" t="s">
        <v>68</v>
      </c>
      <c r="AQ44" t="s">
        <v>70</v>
      </c>
      <c r="AR44" t="s">
        <v>70</v>
      </c>
      <c r="AS44" t="s">
        <v>69</v>
      </c>
      <c r="AT44" t="s">
        <v>68</v>
      </c>
      <c r="AU44" t="s">
        <v>69</v>
      </c>
      <c r="AV44" t="s">
        <v>68</v>
      </c>
      <c r="AW44" t="s">
        <v>85</v>
      </c>
      <c r="AX44" t="s">
        <v>85</v>
      </c>
      <c r="AY44" t="s">
        <v>85</v>
      </c>
      <c r="AZ44" t="s">
        <v>85</v>
      </c>
      <c r="BA44" t="s">
        <v>85</v>
      </c>
      <c r="BB44" t="s">
        <v>85</v>
      </c>
      <c r="BC44" t="s">
        <v>86</v>
      </c>
      <c r="BD44" t="s">
        <v>86</v>
      </c>
      <c r="BE44" t="s">
        <v>223</v>
      </c>
      <c r="BF44" t="s">
        <v>87</v>
      </c>
      <c r="BG44" t="s">
        <v>92</v>
      </c>
    </row>
    <row r="45" spans="1:59" x14ac:dyDescent="0.35">
      <c r="A45">
        <v>115</v>
      </c>
      <c r="B45" t="s">
        <v>59</v>
      </c>
      <c r="C45" t="s">
        <v>76</v>
      </c>
      <c r="D45" t="s">
        <v>601</v>
      </c>
      <c r="E45" t="s">
        <v>103</v>
      </c>
      <c r="F45" t="s">
        <v>224</v>
      </c>
      <c r="G45" s="3" t="s">
        <v>101</v>
      </c>
      <c r="H45" t="s">
        <v>62</v>
      </c>
      <c r="I45" t="s">
        <v>225</v>
      </c>
      <c r="J45" t="s">
        <v>80</v>
      </c>
      <c r="K45" t="s">
        <v>66</v>
      </c>
      <c r="L45" t="s">
        <v>66</v>
      </c>
      <c r="M45" t="s">
        <v>65</v>
      </c>
      <c r="N45" t="s">
        <v>67</v>
      </c>
      <c r="O45" t="s">
        <v>64</v>
      </c>
      <c r="AC45" t="s">
        <v>226</v>
      </c>
      <c r="AD45">
        <v>8</v>
      </c>
      <c r="AE45" t="s">
        <v>70</v>
      </c>
      <c r="AF45" t="s">
        <v>74</v>
      </c>
      <c r="AG45" t="s">
        <v>69</v>
      </c>
      <c r="AH45" t="s">
        <v>68</v>
      </c>
      <c r="AI45" t="s">
        <v>74</v>
      </c>
      <c r="AJ45" t="s">
        <v>70</v>
      </c>
      <c r="AK45" t="s">
        <v>70</v>
      </c>
      <c r="AL45" t="s">
        <v>70</v>
      </c>
      <c r="AN45" t="s">
        <v>74</v>
      </c>
      <c r="AO45" t="s">
        <v>74</v>
      </c>
      <c r="AP45" t="s">
        <v>74</v>
      </c>
      <c r="AQ45" t="s">
        <v>69</v>
      </c>
      <c r="AR45" t="s">
        <v>68</v>
      </c>
      <c r="AS45" t="s">
        <v>69</v>
      </c>
      <c r="AT45" t="s">
        <v>68</v>
      </c>
      <c r="AU45" t="s">
        <v>70</v>
      </c>
      <c r="AV45" t="s">
        <v>69</v>
      </c>
      <c r="AW45" t="s">
        <v>83</v>
      </c>
      <c r="AX45" t="s">
        <v>85</v>
      </c>
      <c r="AY45" t="s">
        <v>86</v>
      </c>
      <c r="AZ45" t="s">
        <v>86</v>
      </c>
      <c r="BA45" t="s">
        <v>85</v>
      </c>
      <c r="BB45" t="s">
        <v>85</v>
      </c>
      <c r="BC45" t="s">
        <v>81</v>
      </c>
      <c r="BD45" t="s">
        <v>81</v>
      </c>
      <c r="BF45" t="s">
        <v>98</v>
      </c>
      <c r="BG45" t="s">
        <v>88</v>
      </c>
    </row>
    <row r="46" spans="1:59" x14ac:dyDescent="0.35">
      <c r="A46">
        <v>119</v>
      </c>
      <c r="B46" t="s">
        <v>59</v>
      </c>
      <c r="C46" t="s">
        <v>60</v>
      </c>
      <c r="D46" t="s">
        <v>600</v>
      </c>
      <c r="E46" t="s">
        <v>130</v>
      </c>
      <c r="G46" s="3" t="s">
        <v>584</v>
      </c>
      <c r="H46" t="s">
        <v>62</v>
      </c>
      <c r="I46" t="s">
        <v>227</v>
      </c>
      <c r="J46" t="s">
        <v>63</v>
      </c>
      <c r="K46" t="s">
        <v>63</v>
      </c>
      <c r="L46" t="s">
        <v>63</v>
      </c>
      <c r="M46" t="s">
        <v>64</v>
      </c>
      <c r="N46" t="s">
        <v>67</v>
      </c>
      <c r="O46" t="s">
        <v>66</v>
      </c>
      <c r="AC46" t="s">
        <v>228</v>
      </c>
      <c r="AD46">
        <v>6</v>
      </c>
      <c r="AE46" t="s">
        <v>68</v>
      </c>
      <c r="AF46" t="s">
        <v>74</v>
      </c>
      <c r="AG46" t="s">
        <v>74</v>
      </c>
      <c r="AH46" t="s">
        <v>68</v>
      </c>
      <c r="AI46" t="s">
        <v>68</v>
      </c>
      <c r="AJ46" t="s">
        <v>71</v>
      </c>
      <c r="AK46" t="s">
        <v>75</v>
      </c>
      <c r="AL46" t="s">
        <v>74</v>
      </c>
      <c r="AN46" t="s">
        <v>74</v>
      </c>
      <c r="AO46" t="s">
        <v>74</v>
      </c>
      <c r="AP46" t="s">
        <v>74</v>
      </c>
      <c r="AQ46" t="s">
        <v>68</v>
      </c>
      <c r="AR46" t="s">
        <v>68</v>
      </c>
      <c r="AS46" t="s">
        <v>74</v>
      </c>
      <c r="AT46" t="s">
        <v>68</v>
      </c>
      <c r="AU46" t="s">
        <v>74</v>
      </c>
      <c r="AV46" t="s">
        <v>68</v>
      </c>
      <c r="AW46" t="s">
        <v>82</v>
      </c>
      <c r="AX46" t="s">
        <v>82</v>
      </c>
      <c r="AY46" t="s">
        <v>82</v>
      </c>
      <c r="AZ46" t="s">
        <v>82</v>
      </c>
      <c r="BA46" t="s">
        <v>91</v>
      </c>
      <c r="BB46" t="s">
        <v>91</v>
      </c>
      <c r="BC46" t="s">
        <v>82</v>
      </c>
      <c r="BD46" t="s">
        <v>82</v>
      </c>
      <c r="BE46" t="s">
        <v>229</v>
      </c>
      <c r="BF46" t="s">
        <v>97</v>
      </c>
      <c r="BG46" t="s">
        <v>88</v>
      </c>
    </row>
    <row r="47" spans="1:59" x14ac:dyDescent="0.35">
      <c r="A47">
        <v>122</v>
      </c>
      <c r="B47" t="s">
        <v>59</v>
      </c>
      <c r="C47" t="s">
        <v>76</v>
      </c>
      <c r="D47" t="s">
        <v>599</v>
      </c>
      <c r="E47" t="s">
        <v>77</v>
      </c>
      <c r="G47" s="4" t="s">
        <v>585</v>
      </c>
      <c r="H47" t="s">
        <v>96</v>
      </c>
      <c r="I47" t="s">
        <v>606</v>
      </c>
      <c r="J47" t="s">
        <v>67</v>
      </c>
      <c r="K47" t="s">
        <v>65</v>
      </c>
      <c r="L47" t="s">
        <v>67</v>
      </c>
      <c r="M47" t="s">
        <v>64</v>
      </c>
      <c r="N47" t="s">
        <v>67</v>
      </c>
      <c r="O47" t="s">
        <v>67</v>
      </c>
      <c r="AC47" t="s">
        <v>230</v>
      </c>
      <c r="AD47">
        <v>10</v>
      </c>
      <c r="AE47" t="s">
        <v>70</v>
      </c>
      <c r="AF47" t="s">
        <v>69</v>
      </c>
      <c r="AG47" t="s">
        <v>69</v>
      </c>
      <c r="AH47" t="s">
        <v>68</v>
      </c>
      <c r="AI47" t="s">
        <v>69</v>
      </c>
      <c r="AJ47" t="s">
        <v>69</v>
      </c>
      <c r="AK47" t="s">
        <v>74</v>
      </c>
      <c r="AL47" t="s">
        <v>74</v>
      </c>
      <c r="AN47" t="s">
        <v>81</v>
      </c>
      <c r="AO47" t="s">
        <v>74</v>
      </c>
      <c r="AP47" t="s">
        <v>69</v>
      </c>
      <c r="AQ47" t="s">
        <v>70</v>
      </c>
      <c r="AR47" t="s">
        <v>70</v>
      </c>
      <c r="AS47" t="s">
        <v>75</v>
      </c>
      <c r="AT47" t="s">
        <v>74</v>
      </c>
      <c r="AU47" t="s">
        <v>69</v>
      </c>
      <c r="AV47" t="s">
        <v>68</v>
      </c>
      <c r="AW47" t="s">
        <v>81</v>
      </c>
      <c r="AX47" t="s">
        <v>85</v>
      </c>
      <c r="AY47" t="s">
        <v>83</v>
      </c>
      <c r="AZ47" t="s">
        <v>85</v>
      </c>
      <c r="BA47" t="s">
        <v>83</v>
      </c>
      <c r="BB47" t="s">
        <v>81</v>
      </c>
      <c r="BC47" t="s">
        <v>83</v>
      </c>
      <c r="BD47" t="s">
        <v>82</v>
      </c>
      <c r="BE47" t="s">
        <v>231</v>
      </c>
      <c r="BF47" t="s">
        <v>102</v>
      </c>
      <c r="BG47" t="s">
        <v>88</v>
      </c>
    </row>
    <row r="48" spans="1:59" x14ac:dyDescent="0.35">
      <c r="A48">
        <v>123</v>
      </c>
      <c r="B48" t="s">
        <v>59</v>
      </c>
      <c r="C48" t="s">
        <v>76</v>
      </c>
      <c r="D48" t="s">
        <v>599</v>
      </c>
      <c r="E48" t="s">
        <v>77</v>
      </c>
      <c r="G48" s="3" t="s">
        <v>89</v>
      </c>
      <c r="H48" t="s">
        <v>73</v>
      </c>
      <c r="I48" t="s">
        <v>232</v>
      </c>
      <c r="J48" t="s">
        <v>63</v>
      </c>
      <c r="K48" t="s">
        <v>65</v>
      </c>
      <c r="L48" t="s">
        <v>65</v>
      </c>
      <c r="M48" t="s">
        <v>80</v>
      </c>
      <c r="N48" t="s">
        <v>66</v>
      </c>
      <c r="O48" t="s">
        <v>66</v>
      </c>
      <c r="AC48" t="s">
        <v>233</v>
      </c>
      <c r="AD48">
        <v>9</v>
      </c>
      <c r="AE48" t="s">
        <v>69</v>
      </c>
      <c r="AF48" t="s">
        <v>68</v>
      </c>
      <c r="AG48" t="s">
        <v>68</v>
      </c>
      <c r="AH48" t="s">
        <v>68</v>
      </c>
      <c r="AI48" t="s">
        <v>68</v>
      </c>
      <c r="AJ48" t="s">
        <v>69</v>
      </c>
      <c r="AK48" t="s">
        <v>68</v>
      </c>
      <c r="AL48" t="s">
        <v>74</v>
      </c>
      <c r="AN48" t="s">
        <v>74</v>
      </c>
      <c r="AO48" t="s">
        <v>69</v>
      </c>
      <c r="AP48" t="s">
        <v>74</v>
      </c>
      <c r="AQ48" t="s">
        <v>68</v>
      </c>
      <c r="AR48" t="s">
        <v>68</v>
      </c>
      <c r="AS48" t="s">
        <v>69</v>
      </c>
      <c r="AT48" t="s">
        <v>74</v>
      </c>
      <c r="AU48" t="s">
        <v>68</v>
      </c>
      <c r="AV48" t="s">
        <v>68</v>
      </c>
      <c r="AW48" t="s">
        <v>85</v>
      </c>
      <c r="AX48" t="s">
        <v>83</v>
      </c>
      <c r="AY48" t="s">
        <v>82</v>
      </c>
      <c r="AZ48" t="s">
        <v>82</v>
      </c>
      <c r="BA48" t="s">
        <v>85</v>
      </c>
      <c r="BB48" t="s">
        <v>85</v>
      </c>
      <c r="BC48" t="s">
        <v>91</v>
      </c>
      <c r="BD48" t="s">
        <v>86</v>
      </c>
      <c r="BF48" t="s">
        <v>98</v>
      </c>
      <c r="BG48" t="s">
        <v>98</v>
      </c>
    </row>
    <row r="49" spans="1:59" x14ac:dyDescent="0.35">
      <c r="A49">
        <v>124</v>
      </c>
      <c r="B49" t="s">
        <v>59</v>
      </c>
      <c r="C49" t="s">
        <v>76</v>
      </c>
      <c r="D49" t="s">
        <v>600</v>
      </c>
      <c r="E49" t="s">
        <v>77</v>
      </c>
      <c r="G49" s="4" t="s">
        <v>585</v>
      </c>
      <c r="H49" t="s">
        <v>96</v>
      </c>
      <c r="I49" t="s">
        <v>234</v>
      </c>
      <c r="J49" t="s">
        <v>64</v>
      </c>
      <c r="K49" t="s">
        <v>66</v>
      </c>
      <c r="L49" t="s">
        <v>66</v>
      </c>
      <c r="M49" t="s">
        <v>66</v>
      </c>
      <c r="N49" t="s">
        <v>67</v>
      </c>
      <c r="O49" t="s">
        <v>67</v>
      </c>
      <c r="AC49" t="s">
        <v>235</v>
      </c>
      <c r="AD49">
        <v>10</v>
      </c>
      <c r="AE49" t="s">
        <v>68</v>
      </c>
      <c r="AF49" t="s">
        <v>68</v>
      </c>
      <c r="AG49" t="s">
        <v>69</v>
      </c>
      <c r="AH49" t="s">
        <v>69</v>
      </c>
      <c r="AI49" t="s">
        <v>68</v>
      </c>
      <c r="AJ49" t="s">
        <v>74</v>
      </c>
      <c r="AK49" t="s">
        <v>71</v>
      </c>
      <c r="AL49" t="s">
        <v>69</v>
      </c>
      <c r="AN49" t="s">
        <v>69</v>
      </c>
      <c r="AO49" t="s">
        <v>70</v>
      </c>
      <c r="AP49" t="s">
        <v>68</v>
      </c>
      <c r="AQ49" t="s">
        <v>68</v>
      </c>
      <c r="AR49" t="s">
        <v>70</v>
      </c>
      <c r="AS49" t="s">
        <v>68</v>
      </c>
      <c r="AT49" t="s">
        <v>68</v>
      </c>
      <c r="AU49" t="s">
        <v>68</v>
      </c>
      <c r="AV49" t="s">
        <v>69</v>
      </c>
      <c r="AW49" t="s">
        <v>81</v>
      </c>
      <c r="AX49" t="s">
        <v>81</v>
      </c>
      <c r="AY49" t="s">
        <v>81</v>
      </c>
      <c r="AZ49" t="s">
        <v>81</v>
      </c>
      <c r="BA49" t="s">
        <v>81</v>
      </c>
      <c r="BB49" t="s">
        <v>81</v>
      </c>
      <c r="BC49" t="s">
        <v>81</v>
      </c>
      <c r="BD49" t="s">
        <v>81</v>
      </c>
      <c r="BF49" t="s">
        <v>97</v>
      </c>
      <c r="BG49" t="s">
        <v>88</v>
      </c>
    </row>
    <row r="50" spans="1:59" x14ac:dyDescent="0.35">
      <c r="A50">
        <v>125</v>
      </c>
      <c r="B50" t="s">
        <v>59</v>
      </c>
      <c r="C50" t="s">
        <v>76</v>
      </c>
      <c r="D50" t="s">
        <v>600</v>
      </c>
      <c r="E50" t="s">
        <v>100</v>
      </c>
      <c r="G50" s="3" t="s">
        <v>89</v>
      </c>
      <c r="H50" t="s">
        <v>62</v>
      </c>
      <c r="I50" t="s">
        <v>236</v>
      </c>
      <c r="J50" t="s">
        <v>80</v>
      </c>
      <c r="K50" t="s">
        <v>65</v>
      </c>
      <c r="L50" t="s">
        <v>67</v>
      </c>
      <c r="M50" t="s">
        <v>80</v>
      </c>
      <c r="N50" t="s">
        <v>65</v>
      </c>
      <c r="O50" t="s">
        <v>66</v>
      </c>
      <c r="AC50" t="s">
        <v>237</v>
      </c>
      <c r="AD50">
        <v>9</v>
      </c>
      <c r="AE50" t="s">
        <v>68</v>
      </c>
      <c r="AF50" t="s">
        <v>68</v>
      </c>
      <c r="AG50" t="s">
        <v>68</v>
      </c>
      <c r="AH50" t="s">
        <v>68</v>
      </c>
      <c r="AI50" t="s">
        <v>69</v>
      </c>
      <c r="AJ50" t="s">
        <v>68</v>
      </c>
      <c r="AK50" t="s">
        <v>68</v>
      </c>
      <c r="AL50" t="s">
        <v>69</v>
      </c>
      <c r="AN50" t="s">
        <v>69</v>
      </c>
      <c r="AO50" t="s">
        <v>68</v>
      </c>
      <c r="AP50" t="s">
        <v>68</v>
      </c>
      <c r="AQ50" t="s">
        <v>69</v>
      </c>
      <c r="AR50" t="s">
        <v>69</v>
      </c>
      <c r="AS50" t="s">
        <v>68</v>
      </c>
      <c r="AT50" t="s">
        <v>69</v>
      </c>
      <c r="AU50" t="s">
        <v>69</v>
      </c>
      <c r="AV50" t="s">
        <v>69</v>
      </c>
      <c r="AW50" t="s">
        <v>85</v>
      </c>
      <c r="AX50" t="s">
        <v>85</v>
      </c>
      <c r="AY50" t="s">
        <v>85</v>
      </c>
      <c r="AZ50" t="s">
        <v>85</v>
      </c>
      <c r="BA50" t="s">
        <v>85</v>
      </c>
      <c r="BB50" t="s">
        <v>85</v>
      </c>
      <c r="BC50" t="s">
        <v>85</v>
      </c>
      <c r="BD50" t="s">
        <v>85</v>
      </c>
      <c r="BF50" t="s">
        <v>102</v>
      </c>
      <c r="BG50" t="s">
        <v>88</v>
      </c>
    </row>
    <row r="51" spans="1:59" x14ac:dyDescent="0.35">
      <c r="A51">
        <v>126</v>
      </c>
      <c r="B51" t="s">
        <v>59</v>
      </c>
      <c r="C51" t="s">
        <v>76</v>
      </c>
      <c r="D51" t="s">
        <v>599</v>
      </c>
      <c r="E51" t="s">
        <v>77</v>
      </c>
      <c r="G51" s="4" t="s">
        <v>585</v>
      </c>
      <c r="H51" t="s">
        <v>62</v>
      </c>
      <c r="I51" t="s">
        <v>238</v>
      </c>
      <c r="J51" t="s">
        <v>80</v>
      </c>
      <c r="K51" t="s">
        <v>80</v>
      </c>
      <c r="L51" t="s">
        <v>67</v>
      </c>
      <c r="M51" t="s">
        <v>80</v>
      </c>
      <c r="N51" t="s">
        <v>67</v>
      </c>
      <c r="O51" t="s">
        <v>67</v>
      </c>
      <c r="AC51" t="s">
        <v>239</v>
      </c>
      <c r="AD51">
        <v>4</v>
      </c>
      <c r="AE51" t="s">
        <v>70</v>
      </c>
      <c r="AF51" t="s">
        <v>74</v>
      </c>
      <c r="AG51" t="s">
        <v>74</v>
      </c>
      <c r="AH51" t="s">
        <v>69</v>
      </c>
      <c r="AI51" t="s">
        <v>74</v>
      </c>
      <c r="AJ51" t="s">
        <v>69</v>
      </c>
      <c r="AK51" t="s">
        <v>69</v>
      </c>
      <c r="AL51" t="s">
        <v>70</v>
      </c>
      <c r="AN51" t="s">
        <v>74</v>
      </c>
      <c r="AO51" t="s">
        <v>75</v>
      </c>
      <c r="AP51" t="s">
        <v>74</v>
      </c>
      <c r="AQ51" t="s">
        <v>69</v>
      </c>
      <c r="AR51" t="s">
        <v>68</v>
      </c>
      <c r="AS51" t="s">
        <v>74</v>
      </c>
      <c r="AT51" t="s">
        <v>69</v>
      </c>
      <c r="AU51" t="s">
        <v>74</v>
      </c>
      <c r="AV51" t="s">
        <v>74</v>
      </c>
      <c r="AW51" t="s">
        <v>83</v>
      </c>
      <c r="AX51" t="s">
        <v>83</v>
      </c>
      <c r="AY51" t="s">
        <v>83</v>
      </c>
      <c r="AZ51" t="s">
        <v>82</v>
      </c>
      <c r="BA51" t="s">
        <v>91</v>
      </c>
      <c r="BB51" t="s">
        <v>86</v>
      </c>
      <c r="BC51" t="s">
        <v>86</v>
      </c>
      <c r="BD51" t="s">
        <v>86</v>
      </c>
      <c r="BE51" t="s">
        <v>240</v>
      </c>
      <c r="BF51" t="s">
        <v>88</v>
      </c>
      <c r="BG51" t="s">
        <v>88</v>
      </c>
    </row>
    <row r="52" spans="1:59" x14ac:dyDescent="0.35">
      <c r="A52">
        <v>127</v>
      </c>
      <c r="B52" t="s">
        <v>59</v>
      </c>
      <c r="C52" t="s">
        <v>60</v>
      </c>
      <c r="D52" t="s">
        <v>601</v>
      </c>
      <c r="E52" t="s">
        <v>95</v>
      </c>
      <c r="G52" s="3" t="s">
        <v>584</v>
      </c>
      <c r="H52" t="s">
        <v>96</v>
      </c>
      <c r="I52" t="s">
        <v>241</v>
      </c>
      <c r="J52" t="s">
        <v>64</v>
      </c>
      <c r="K52" t="s">
        <v>66</v>
      </c>
      <c r="L52" t="s">
        <v>80</v>
      </c>
      <c r="M52" t="s">
        <v>65</v>
      </c>
      <c r="N52" t="s">
        <v>66</v>
      </c>
      <c r="O52" t="s">
        <v>63</v>
      </c>
      <c r="AC52" t="s">
        <v>242</v>
      </c>
      <c r="AD52">
        <v>8</v>
      </c>
      <c r="AE52" t="s">
        <v>70</v>
      </c>
      <c r="AF52" t="s">
        <v>74</v>
      </c>
      <c r="AG52" t="s">
        <v>74</v>
      </c>
      <c r="AH52" t="s">
        <v>69</v>
      </c>
      <c r="AI52" t="s">
        <v>68</v>
      </c>
      <c r="AJ52" t="s">
        <v>74</v>
      </c>
      <c r="AK52" t="s">
        <v>68</v>
      </c>
      <c r="AL52" t="s">
        <v>74</v>
      </c>
      <c r="AN52" t="s">
        <v>74</v>
      </c>
      <c r="AO52" t="s">
        <v>74</v>
      </c>
      <c r="AP52" t="s">
        <v>74</v>
      </c>
      <c r="AQ52" t="s">
        <v>68</v>
      </c>
      <c r="AR52" t="s">
        <v>68</v>
      </c>
      <c r="AS52" t="s">
        <v>70</v>
      </c>
      <c r="AT52" t="s">
        <v>69</v>
      </c>
      <c r="AU52" t="s">
        <v>68</v>
      </c>
      <c r="AV52" t="s">
        <v>68</v>
      </c>
      <c r="AW52" t="s">
        <v>86</v>
      </c>
      <c r="AX52" t="s">
        <v>86</v>
      </c>
      <c r="AY52" t="s">
        <v>86</v>
      </c>
      <c r="AZ52" t="s">
        <v>86</v>
      </c>
      <c r="BA52" t="s">
        <v>86</v>
      </c>
      <c r="BB52" t="s">
        <v>86</v>
      </c>
      <c r="BC52" t="s">
        <v>85</v>
      </c>
      <c r="BD52" t="s">
        <v>83</v>
      </c>
      <c r="BE52" t="s">
        <v>243</v>
      </c>
      <c r="BF52" t="s">
        <v>102</v>
      </c>
      <c r="BG52" t="s">
        <v>102</v>
      </c>
    </row>
    <row r="53" spans="1:59" x14ac:dyDescent="0.35">
      <c r="A53">
        <v>133</v>
      </c>
      <c r="B53" t="s">
        <v>59</v>
      </c>
      <c r="C53" t="s">
        <v>60</v>
      </c>
      <c r="D53" t="s">
        <v>602</v>
      </c>
      <c r="E53" t="s">
        <v>95</v>
      </c>
      <c r="G53" s="4" t="s">
        <v>585</v>
      </c>
      <c r="H53" t="s">
        <v>79</v>
      </c>
      <c r="I53" t="s">
        <v>244</v>
      </c>
      <c r="J53" t="s">
        <v>63</v>
      </c>
      <c r="K53" t="s">
        <v>66</v>
      </c>
      <c r="L53" t="s">
        <v>66</v>
      </c>
      <c r="M53" t="s">
        <v>65</v>
      </c>
      <c r="N53" t="s">
        <v>80</v>
      </c>
      <c r="O53" t="s">
        <v>67</v>
      </c>
      <c r="AC53" t="s">
        <v>245</v>
      </c>
      <c r="AD53">
        <v>2</v>
      </c>
      <c r="AE53" t="s">
        <v>74</v>
      </c>
      <c r="AF53" t="s">
        <v>68</v>
      </c>
      <c r="AG53" t="s">
        <v>70</v>
      </c>
      <c r="AH53" t="s">
        <v>69</v>
      </c>
      <c r="AI53" t="s">
        <v>68</v>
      </c>
      <c r="AJ53" t="s">
        <v>69</v>
      </c>
      <c r="AK53" t="s">
        <v>68</v>
      </c>
      <c r="AL53" t="s">
        <v>74</v>
      </c>
      <c r="AM53" t="s">
        <v>246</v>
      </c>
      <c r="AN53" t="s">
        <v>70</v>
      </c>
      <c r="AO53" t="s">
        <v>70</v>
      </c>
      <c r="AP53" t="s">
        <v>69</v>
      </c>
      <c r="AQ53" t="s">
        <v>69</v>
      </c>
      <c r="AR53" t="s">
        <v>69</v>
      </c>
      <c r="AS53" t="s">
        <v>68</v>
      </c>
      <c r="AT53" t="s">
        <v>69</v>
      </c>
      <c r="AU53" t="s">
        <v>68</v>
      </c>
      <c r="AV53" t="s">
        <v>69</v>
      </c>
      <c r="AW53" t="s">
        <v>85</v>
      </c>
      <c r="AX53" t="s">
        <v>83</v>
      </c>
      <c r="AY53" t="s">
        <v>85</v>
      </c>
      <c r="AZ53" t="s">
        <v>85</v>
      </c>
      <c r="BA53" t="s">
        <v>85</v>
      </c>
      <c r="BB53" t="s">
        <v>85</v>
      </c>
      <c r="BC53" t="s">
        <v>85</v>
      </c>
      <c r="BD53" t="s">
        <v>85</v>
      </c>
      <c r="BE53" t="s">
        <v>247</v>
      </c>
      <c r="BF53" t="s">
        <v>87</v>
      </c>
      <c r="BG53" t="s">
        <v>102</v>
      </c>
    </row>
    <row r="54" spans="1:59" x14ac:dyDescent="0.35">
      <c r="A54">
        <v>134</v>
      </c>
      <c r="B54" t="s">
        <v>59</v>
      </c>
      <c r="C54" t="s">
        <v>76</v>
      </c>
      <c r="D54" t="s">
        <v>599</v>
      </c>
      <c r="E54" t="s">
        <v>77</v>
      </c>
      <c r="G54" s="3" t="s">
        <v>78</v>
      </c>
      <c r="H54" t="s">
        <v>96</v>
      </c>
      <c r="I54" t="s">
        <v>248</v>
      </c>
      <c r="J54" t="s">
        <v>65</v>
      </c>
      <c r="K54" t="s">
        <v>66</v>
      </c>
      <c r="L54" t="s">
        <v>67</v>
      </c>
      <c r="M54" t="s">
        <v>65</v>
      </c>
      <c r="N54" t="s">
        <v>67</v>
      </c>
      <c r="O54" t="s">
        <v>67</v>
      </c>
      <c r="AC54" t="s">
        <v>249</v>
      </c>
      <c r="AD54">
        <v>2</v>
      </c>
      <c r="AE54" t="s">
        <v>69</v>
      </c>
      <c r="AF54" t="s">
        <v>69</v>
      </c>
      <c r="AG54" t="s">
        <v>69</v>
      </c>
      <c r="AH54" t="s">
        <v>69</v>
      </c>
      <c r="AI54" t="s">
        <v>69</v>
      </c>
      <c r="AJ54" t="s">
        <v>69</v>
      </c>
      <c r="AK54" t="s">
        <v>69</v>
      </c>
      <c r="AL54" t="s">
        <v>69</v>
      </c>
      <c r="AM54" t="s">
        <v>250</v>
      </c>
      <c r="AN54" t="s">
        <v>68</v>
      </c>
      <c r="AO54" t="s">
        <v>68</v>
      </c>
      <c r="AP54" t="s">
        <v>68</v>
      </c>
      <c r="AQ54" t="s">
        <v>75</v>
      </c>
      <c r="AR54" t="s">
        <v>68</v>
      </c>
      <c r="AS54" t="s">
        <v>68</v>
      </c>
      <c r="AT54" t="s">
        <v>68</v>
      </c>
      <c r="AU54" t="s">
        <v>68</v>
      </c>
      <c r="AV54" t="s">
        <v>68</v>
      </c>
      <c r="AW54" t="s">
        <v>84</v>
      </c>
      <c r="AX54" t="s">
        <v>84</v>
      </c>
      <c r="AY54" t="s">
        <v>84</v>
      </c>
      <c r="AZ54" t="s">
        <v>84</v>
      </c>
      <c r="BA54" t="s">
        <v>84</v>
      </c>
      <c r="BB54" t="s">
        <v>84</v>
      </c>
      <c r="BC54" t="s">
        <v>84</v>
      </c>
      <c r="BD54" t="s">
        <v>84</v>
      </c>
      <c r="BE54" t="s">
        <v>251</v>
      </c>
      <c r="BF54" t="s">
        <v>87</v>
      </c>
      <c r="BG54" t="s">
        <v>102</v>
      </c>
    </row>
    <row r="55" spans="1:59" x14ac:dyDescent="0.35">
      <c r="A55">
        <v>135</v>
      </c>
      <c r="B55" t="s">
        <v>59</v>
      </c>
      <c r="C55" t="s">
        <v>76</v>
      </c>
      <c r="D55" t="s">
        <v>600</v>
      </c>
      <c r="E55" t="s">
        <v>77</v>
      </c>
      <c r="G55" s="4" t="s">
        <v>585</v>
      </c>
      <c r="H55" t="s">
        <v>79</v>
      </c>
      <c r="I55" t="s">
        <v>252</v>
      </c>
      <c r="J55" t="s">
        <v>63</v>
      </c>
      <c r="K55" t="s">
        <v>66</v>
      </c>
      <c r="L55" t="s">
        <v>80</v>
      </c>
      <c r="M55" t="s">
        <v>64</v>
      </c>
      <c r="N55" t="s">
        <v>66</v>
      </c>
      <c r="O55" t="s">
        <v>67</v>
      </c>
      <c r="AC55" t="s">
        <v>253</v>
      </c>
      <c r="AD55">
        <v>10</v>
      </c>
      <c r="AE55" t="s">
        <v>68</v>
      </c>
      <c r="AF55" t="s">
        <v>68</v>
      </c>
      <c r="AG55" t="s">
        <v>68</v>
      </c>
      <c r="AH55" t="s">
        <v>68</v>
      </c>
      <c r="AI55" t="s">
        <v>68</v>
      </c>
      <c r="AJ55" t="s">
        <v>68</v>
      </c>
      <c r="AK55" t="s">
        <v>68</v>
      </c>
      <c r="AL55" t="s">
        <v>68</v>
      </c>
      <c r="AN55" t="s">
        <v>75</v>
      </c>
      <c r="AO55" t="s">
        <v>74</v>
      </c>
      <c r="AP55" t="s">
        <v>69</v>
      </c>
      <c r="AQ55" t="s">
        <v>70</v>
      </c>
      <c r="AR55" t="s">
        <v>75</v>
      </c>
      <c r="AS55" t="s">
        <v>74</v>
      </c>
      <c r="AT55" t="s">
        <v>70</v>
      </c>
      <c r="AU55" t="s">
        <v>69</v>
      </c>
      <c r="AV55" t="s">
        <v>69</v>
      </c>
      <c r="AW55" t="s">
        <v>81</v>
      </c>
      <c r="AX55" t="s">
        <v>84</v>
      </c>
      <c r="AY55" t="s">
        <v>84</v>
      </c>
      <c r="AZ55" t="s">
        <v>85</v>
      </c>
      <c r="BA55" t="s">
        <v>84</v>
      </c>
      <c r="BB55" t="s">
        <v>85</v>
      </c>
      <c r="BC55" t="s">
        <v>86</v>
      </c>
      <c r="BD55" t="s">
        <v>86</v>
      </c>
      <c r="BF55" t="s">
        <v>102</v>
      </c>
      <c r="BG55" t="s">
        <v>102</v>
      </c>
    </row>
    <row r="56" spans="1:59" x14ac:dyDescent="0.35">
      <c r="A56">
        <v>136</v>
      </c>
      <c r="B56" t="s">
        <v>59</v>
      </c>
      <c r="C56" t="s">
        <v>60</v>
      </c>
      <c r="D56" t="s">
        <v>599</v>
      </c>
      <c r="E56" t="s">
        <v>103</v>
      </c>
      <c r="F56" t="s">
        <v>254</v>
      </c>
      <c r="G56" s="3" t="s">
        <v>584</v>
      </c>
      <c r="H56" t="s">
        <v>96</v>
      </c>
      <c r="I56" t="s">
        <v>255</v>
      </c>
      <c r="J56" t="s">
        <v>64</v>
      </c>
      <c r="K56" t="s">
        <v>66</v>
      </c>
      <c r="L56" t="s">
        <v>65</v>
      </c>
      <c r="M56" t="s">
        <v>67</v>
      </c>
      <c r="N56" t="s">
        <v>67</v>
      </c>
      <c r="O56" t="s">
        <v>64</v>
      </c>
      <c r="AC56" t="s">
        <v>256</v>
      </c>
      <c r="AD56">
        <v>6</v>
      </c>
      <c r="AE56" t="s">
        <v>74</v>
      </c>
      <c r="AF56" t="s">
        <v>74</v>
      </c>
      <c r="AG56" t="s">
        <v>69</v>
      </c>
      <c r="AH56" t="s">
        <v>68</v>
      </c>
      <c r="AI56" t="s">
        <v>68</v>
      </c>
      <c r="AJ56" t="s">
        <v>68</v>
      </c>
      <c r="AK56" t="s">
        <v>70</v>
      </c>
      <c r="AL56" t="s">
        <v>70</v>
      </c>
      <c r="AN56" t="s">
        <v>74</v>
      </c>
      <c r="AO56" t="s">
        <v>74</v>
      </c>
      <c r="AP56" t="s">
        <v>69</v>
      </c>
      <c r="AQ56" t="s">
        <v>69</v>
      </c>
      <c r="AR56" t="s">
        <v>70</v>
      </c>
      <c r="AS56" t="s">
        <v>69</v>
      </c>
      <c r="AT56" t="s">
        <v>74</v>
      </c>
      <c r="AU56" t="s">
        <v>68</v>
      </c>
      <c r="AV56" t="s">
        <v>68</v>
      </c>
      <c r="AW56" t="s">
        <v>85</v>
      </c>
      <c r="AX56" t="s">
        <v>85</v>
      </c>
      <c r="AY56" t="s">
        <v>83</v>
      </c>
      <c r="AZ56" t="s">
        <v>83</v>
      </c>
      <c r="BA56" t="s">
        <v>85</v>
      </c>
      <c r="BB56" t="s">
        <v>83</v>
      </c>
      <c r="BC56" t="s">
        <v>82</v>
      </c>
      <c r="BD56" t="s">
        <v>82</v>
      </c>
      <c r="BF56" t="s">
        <v>88</v>
      </c>
      <c r="BG56" t="s">
        <v>98</v>
      </c>
    </row>
    <row r="57" spans="1:59" x14ac:dyDescent="0.35">
      <c r="A57">
        <v>137</v>
      </c>
      <c r="B57" t="s">
        <v>59</v>
      </c>
      <c r="C57" t="s">
        <v>76</v>
      </c>
      <c r="D57" t="s">
        <v>600</v>
      </c>
      <c r="E57" t="s">
        <v>130</v>
      </c>
      <c r="G57" s="3" t="s">
        <v>584</v>
      </c>
      <c r="H57" t="s">
        <v>96</v>
      </c>
      <c r="I57" t="s">
        <v>257</v>
      </c>
      <c r="J57" t="s">
        <v>63</v>
      </c>
      <c r="K57" t="s">
        <v>66</v>
      </c>
      <c r="L57" t="s">
        <v>66</v>
      </c>
      <c r="M57" t="s">
        <v>66</v>
      </c>
      <c r="N57" t="s">
        <v>66</v>
      </c>
      <c r="O57" t="s">
        <v>64</v>
      </c>
      <c r="AC57" t="s">
        <v>258</v>
      </c>
      <c r="AD57">
        <v>8</v>
      </c>
      <c r="AE57" t="s">
        <v>69</v>
      </c>
      <c r="AF57" t="s">
        <v>69</v>
      </c>
      <c r="AG57" t="s">
        <v>68</v>
      </c>
      <c r="AH57" t="s">
        <v>68</v>
      </c>
      <c r="AI57" t="s">
        <v>68</v>
      </c>
      <c r="AJ57" t="s">
        <v>68</v>
      </c>
      <c r="AK57" t="s">
        <v>68</v>
      </c>
      <c r="AL57" t="s">
        <v>74</v>
      </c>
      <c r="AN57" t="s">
        <v>69</v>
      </c>
      <c r="AO57" t="s">
        <v>69</v>
      </c>
      <c r="AP57" t="s">
        <v>68</v>
      </c>
      <c r="AQ57" t="s">
        <v>70</v>
      </c>
      <c r="AR57" t="s">
        <v>70</v>
      </c>
      <c r="AS57" t="s">
        <v>70</v>
      </c>
      <c r="AT57" t="s">
        <v>74</v>
      </c>
      <c r="AU57" t="s">
        <v>74</v>
      </c>
      <c r="AV57" t="s">
        <v>70</v>
      </c>
      <c r="AW57" t="s">
        <v>85</v>
      </c>
      <c r="AX57" t="s">
        <v>85</v>
      </c>
      <c r="AY57" t="s">
        <v>85</v>
      </c>
      <c r="AZ57" t="s">
        <v>85</v>
      </c>
      <c r="BA57" t="s">
        <v>85</v>
      </c>
      <c r="BB57" t="s">
        <v>85</v>
      </c>
      <c r="BC57" t="s">
        <v>85</v>
      </c>
      <c r="BD57" t="s">
        <v>85</v>
      </c>
      <c r="BE57" t="s">
        <v>259</v>
      </c>
      <c r="BF57" t="s">
        <v>102</v>
      </c>
      <c r="BG57" t="s">
        <v>94</v>
      </c>
    </row>
    <row r="58" spans="1:59" x14ac:dyDescent="0.35">
      <c r="A58">
        <v>138</v>
      </c>
      <c r="B58" t="s">
        <v>59</v>
      </c>
      <c r="C58" t="s">
        <v>60</v>
      </c>
      <c r="D58" t="s">
        <v>600</v>
      </c>
      <c r="E58" t="s">
        <v>77</v>
      </c>
      <c r="G58" s="3" t="s">
        <v>584</v>
      </c>
      <c r="H58" t="s">
        <v>79</v>
      </c>
      <c r="I58" t="s">
        <v>260</v>
      </c>
      <c r="J58" t="s">
        <v>66</v>
      </c>
      <c r="K58" t="s">
        <v>66</v>
      </c>
      <c r="L58" t="s">
        <v>66</v>
      </c>
      <c r="M58" t="s">
        <v>65</v>
      </c>
      <c r="N58" t="s">
        <v>67</v>
      </c>
      <c r="O58" t="s">
        <v>67</v>
      </c>
      <c r="AC58" t="s">
        <v>261</v>
      </c>
      <c r="AD58">
        <v>6</v>
      </c>
      <c r="AE58" t="s">
        <v>74</v>
      </c>
      <c r="AF58" t="s">
        <v>68</v>
      </c>
      <c r="AG58" t="s">
        <v>69</v>
      </c>
      <c r="AH58" t="s">
        <v>70</v>
      </c>
      <c r="AI58" t="s">
        <v>70</v>
      </c>
      <c r="AJ58" t="s">
        <v>71</v>
      </c>
      <c r="AK58" t="s">
        <v>70</v>
      </c>
      <c r="AL58" t="s">
        <v>74</v>
      </c>
      <c r="AM58" t="s">
        <v>60</v>
      </c>
      <c r="AN58" t="s">
        <v>69</v>
      </c>
      <c r="AO58" t="s">
        <v>70</v>
      </c>
      <c r="AP58" t="s">
        <v>74</v>
      </c>
      <c r="AQ58" t="s">
        <v>68</v>
      </c>
      <c r="AR58" t="s">
        <v>74</v>
      </c>
      <c r="AS58" t="s">
        <v>70</v>
      </c>
      <c r="AT58" t="s">
        <v>74</v>
      </c>
      <c r="AU58" t="s">
        <v>74</v>
      </c>
      <c r="AV58" t="s">
        <v>74</v>
      </c>
      <c r="AW58" t="s">
        <v>84</v>
      </c>
      <c r="AX58" t="s">
        <v>84</v>
      </c>
      <c r="AY58" t="s">
        <v>85</v>
      </c>
      <c r="AZ58" t="s">
        <v>86</v>
      </c>
      <c r="BA58" t="s">
        <v>86</v>
      </c>
      <c r="BB58" t="s">
        <v>86</v>
      </c>
      <c r="BC58" t="s">
        <v>81</v>
      </c>
      <c r="BD58" t="s">
        <v>86</v>
      </c>
      <c r="BE58" t="s">
        <v>262</v>
      </c>
      <c r="BF58" t="s">
        <v>88</v>
      </c>
      <c r="BG58" t="s">
        <v>102</v>
      </c>
    </row>
    <row r="59" spans="1:59" x14ac:dyDescent="0.35">
      <c r="A59">
        <v>139</v>
      </c>
      <c r="B59" t="s">
        <v>59</v>
      </c>
      <c r="C59" t="s">
        <v>76</v>
      </c>
      <c r="D59" t="s">
        <v>600</v>
      </c>
      <c r="E59" t="s">
        <v>77</v>
      </c>
      <c r="G59" s="3" t="s">
        <v>89</v>
      </c>
      <c r="H59" t="s">
        <v>73</v>
      </c>
      <c r="I59" t="s">
        <v>263</v>
      </c>
      <c r="J59" t="s">
        <v>65</v>
      </c>
      <c r="K59" t="s">
        <v>66</v>
      </c>
      <c r="L59" t="s">
        <v>65</v>
      </c>
      <c r="M59" t="s">
        <v>65</v>
      </c>
      <c r="N59" t="s">
        <v>66</v>
      </c>
      <c r="O59" t="s">
        <v>80</v>
      </c>
      <c r="AC59" t="s">
        <v>264</v>
      </c>
      <c r="AD59">
        <v>10</v>
      </c>
      <c r="AE59" t="s">
        <v>69</v>
      </c>
      <c r="AF59" t="s">
        <v>74</v>
      </c>
      <c r="AG59" t="s">
        <v>69</v>
      </c>
      <c r="AH59" t="s">
        <v>68</v>
      </c>
      <c r="AI59" t="s">
        <v>74</v>
      </c>
      <c r="AJ59" t="s">
        <v>69</v>
      </c>
      <c r="AK59" t="s">
        <v>69</v>
      </c>
      <c r="AL59" t="s">
        <v>74</v>
      </c>
      <c r="AM59" t="s">
        <v>180</v>
      </c>
      <c r="AN59" t="s">
        <v>69</v>
      </c>
      <c r="AO59" t="s">
        <v>68</v>
      </c>
      <c r="AP59" t="s">
        <v>68</v>
      </c>
      <c r="AQ59" t="s">
        <v>68</v>
      </c>
      <c r="AR59" t="s">
        <v>68</v>
      </c>
      <c r="AS59" t="s">
        <v>68</v>
      </c>
      <c r="AT59" t="s">
        <v>68</v>
      </c>
      <c r="AU59" t="s">
        <v>74</v>
      </c>
      <c r="AV59" t="s">
        <v>74</v>
      </c>
      <c r="AW59" t="s">
        <v>85</v>
      </c>
      <c r="AX59" t="s">
        <v>85</v>
      </c>
      <c r="AY59" t="s">
        <v>85</v>
      </c>
      <c r="AZ59" t="s">
        <v>83</v>
      </c>
      <c r="BA59" t="s">
        <v>85</v>
      </c>
      <c r="BB59" t="s">
        <v>85</v>
      </c>
      <c r="BC59" t="s">
        <v>83</v>
      </c>
      <c r="BD59" t="s">
        <v>83</v>
      </c>
      <c r="BE59" t="s">
        <v>265</v>
      </c>
      <c r="BF59" t="s">
        <v>102</v>
      </c>
      <c r="BG59" t="s">
        <v>88</v>
      </c>
    </row>
    <row r="60" spans="1:59" x14ac:dyDescent="0.35">
      <c r="A60">
        <v>140</v>
      </c>
      <c r="B60" t="s">
        <v>59</v>
      </c>
      <c r="C60" t="s">
        <v>76</v>
      </c>
      <c r="D60" t="s">
        <v>600</v>
      </c>
      <c r="E60" t="s">
        <v>61</v>
      </c>
      <c r="G60" s="3" t="s">
        <v>101</v>
      </c>
      <c r="H60" t="s">
        <v>96</v>
      </c>
      <c r="I60" t="e">
        <f>- To understand better what has been done - To reuse whole code or parts in my own research</f>
        <v>#NAME?</v>
      </c>
      <c r="J60" t="s">
        <v>67</v>
      </c>
      <c r="K60" t="s">
        <v>65</v>
      </c>
      <c r="L60" t="s">
        <v>65</v>
      </c>
      <c r="M60" t="s">
        <v>80</v>
      </c>
      <c r="N60" t="s">
        <v>66</v>
      </c>
      <c r="O60" t="s">
        <v>64</v>
      </c>
      <c r="AC60" t="s">
        <v>266</v>
      </c>
      <c r="AD60">
        <v>10</v>
      </c>
      <c r="AE60" t="s">
        <v>69</v>
      </c>
      <c r="AF60" t="s">
        <v>69</v>
      </c>
      <c r="AG60" t="s">
        <v>69</v>
      </c>
      <c r="AH60" t="s">
        <v>68</v>
      </c>
      <c r="AI60" t="s">
        <v>74</v>
      </c>
      <c r="AJ60" t="s">
        <v>69</v>
      </c>
      <c r="AK60" t="s">
        <v>68</v>
      </c>
      <c r="AL60" t="s">
        <v>74</v>
      </c>
      <c r="AM60" t="s">
        <v>267</v>
      </c>
      <c r="AN60" t="s">
        <v>69</v>
      </c>
      <c r="AO60" t="s">
        <v>68</v>
      </c>
      <c r="AP60" t="s">
        <v>69</v>
      </c>
      <c r="AQ60" t="s">
        <v>68</v>
      </c>
      <c r="AR60" t="s">
        <v>69</v>
      </c>
      <c r="AS60" t="s">
        <v>69</v>
      </c>
      <c r="AT60" t="s">
        <v>74</v>
      </c>
      <c r="AU60" t="s">
        <v>69</v>
      </c>
      <c r="AV60" t="s">
        <v>68</v>
      </c>
      <c r="AW60" t="s">
        <v>85</v>
      </c>
      <c r="AX60" t="s">
        <v>85</v>
      </c>
      <c r="AY60" t="s">
        <v>86</v>
      </c>
      <c r="AZ60" t="s">
        <v>86</v>
      </c>
      <c r="BA60" t="s">
        <v>85</v>
      </c>
      <c r="BB60" t="s">
        <v>85</v>
      </c>
      <c r="BC60" t="s">
        <v>86</v>
      </c>
      <c r="BD60" t="s">
        <v>86</v>
      </c>
      <c r="BF60" t="s">
        <v>98</v>
      </c>
      <c r="BG60" t="s">
        <v>98</v>
      </c>
    </row>
    <row r="61" spans="1:59" x14ac:dyDescent="0.35">
      <c r="A61">
        <v>142</v>
      </c>
      <c r="B61" t="s">
        <v>59</v>
      </c>
      <c r="C61" t="s">
        <v>76</v>
      </c>
      <c r="D61" t="s">
        <v>599</v>
      </c>
      <c r="E61" t="s">
        <v>61</v>
      </c>
      <c r="G61" s="3" t="s">
        <v>101</v>
      </c>
      <c r="H61" t="s">
        <v>96</v>
      </c>
      <c r="I61" t="s">
        <v>268</v>
      </c>
      <c r="J61" t="s">
        <v>80</v>
      </c>
      <c r="K61" t="s">
        <v>66</v>
      </c>
      <c r="L61" t="s">
        <v>67</v>
      </c>
      <c r="M61" t="s">
        <v>80</v>
      </c>
      <c r="N61" t="s">
        <v>67</v>
      </c>
      <c r="O61" t="s">
        <v>67</v>
      </c>
      <c r="AC61" t="s">
        <v>269</v>
      </c>
      <c r="AD61">
        <v>1</v>
      </c>
      <c r="AE61" t="s">
        <v>75</v>
      </c>
      <c r="AF61" t="s">
        <v>74</v>
      </c>
      <c r="AG61" t="s">
        <v>74</v>
      </c>
      <c r="AH61" t="s">
        <v>74</v>
      </c>
      <c r="AI61" t="s">
        <v>74</v>
      </c>
      <c r="AJ61" t="s">
        <v>74</v>
      </c>
      <c r="AK61" t="s">
        <v>74</v>
      </c>
      <c r="AL61" t="s">
        <v>74</v>
      </c>
      <c r="AM61" t="s">
        <v>270</v>
      </c>
      <c r="AN61" t="s">
        <v>68</v>
      </c>
      <c r="AO61" t="s">
        <v>68</v>
      </c>
      <c r="AP61" t="s">
        <v>74</v>
      </c>
      <c r="AQ61" t="s">
        <v>69</v>
      </c>
      <c r="AR61" t="s">
        <v>68</v>
      </c>
      <c r="AS61" t="s">
        <v>69</v>
      </c>
      <c r="AT61" t="s">
        <v>75</v>
      </c>
      <c r="AU61" t="s">
        <v>74</v>
      </c>
      <c r="AV61" t="s">
        <v>74</v>
      </c>
      <c r="AW61" t="s">
        <v>84</v>
      </c>
      <c r="AX61" t="s">
        <v>84</v>
      </c>
      <c r="AY61" t="s">
        <v>84</v>
      </c>
      <c r="AZ61" t="s">
        <v>84</v>
      </c>
      <c r="BA61" t="s">
        <v>84</v>
      </c>
      <c r="BB61" t="s">
        <v>86</v>
      </c>
      <c r="BC61" t="s">
        <v>86</v>
      </c>
      <c r="BD61" t="s">
        <v>86</v>
      </c>
      <c r="BF61" t="s">
        <v>97</v>
      </c>
      <c r="BG61" t="s">
        <v>92</v>
      </c>
    </row>
    <row r="62" spans="1:59" x14ac:dyDescent="0.35">
      <c r="A62">
        <v>143</v>
      </c>
      <c r="B62" t="s">
        <v>59</v>
      </c>
      <c r="C62" t="s">
        <v>76</v>
      </c>
      <c r="D62" t="s">
        <v>599</v>
      </c>
      <c r="E62" t="s">
        <v>103</v>
      </c>
      <c r="F62" t="s">
        <v>271</v>
      </c>
      <c r="G62" s="3" t="s">
        <v>89</v>
      </c>
      <c r="H62" t="s">
        <v>62</v>
      </c>
      <c r="I62" t="s">
        <v>272</v>
      </c>
      <c r="J62" t="s">
        <v>63</v>
      </c>
      <c r="K62" t="s">
        <v>65</v>
      </c>
      <c r="L62" t="s">
        <v>65</v>
      </c>
      <c r="M62" t="s">
        <v>80</v>
      </c>
      <c r="N62" t="s">
        <v>80</v>
      </c>
      <c r="O62" t="s">
        <v>67</v>
      </c>
      <c r="AC62" t="s">
        <v>273</v>
      </c>
      <c r="AD62">
        <v>6</v>
      </c>
      <c r="AE62" t="s">
        <v>69</v>
      </c>
      <c r="AF62" t="s">
        <v>74</v>
      </c>
      <c r="AG62" t="s">
        <v>69</v>
      </c>
      <c r="AH62" t="s">
        <v>69</v>
      </c>
      <c r="AI62" t="s">
        <v>68</v>
      </c>
      <c r="AJ62" t="s">
        <v>70</v>
      </c>
      <c r="AK62" t="s">
        <v>69</v>
      </c>
      <c r="AL62" t="s">
        <v>70</v>
      </c>
      <c r="AN62" t="s">
        <v>69</v>
      </c>
      <c r="AO62" t="s">
        <v>74</v>
      </c>
      <c r="AP62" t="s">
        <v>69</v>
      </c>
      <c r="AQ62" t="s">
        <v>69</v>
      </c>
      <c r="AR62" t="s">
        <v>69</v>
      </c>
      <c r="AS62" t="s">
        <v>68</v>
      </c>
      <c r="AT62" t="s">
        <v>70</v>
      </c>
      <c r="AU62" t="s">
        <v>69</v>
      </c>
      <c r="AV62" t="s">
        <v>69</v>
      </c>
      <c r="AW62" t="s">
        <v>82</v>
      </c>
      <c r="AX62" t="s">
        <v>82</v>
      </c>
      <c r="AY62" t="s">
        <v>86</v>
      </c>
      <c r="AZ62" t="s">
        <v>83</v>
      </c>
      <c r="BA62" t="s">
        <v>85</v>
      </c>
      <c r="BB62" t="s">
        <v>85</v>
      </c>
      <c r="BC62" t="s">
        <v>82</v>
      </c>
      <c r="BD62" t="s">
        <v>82</v>
      </c>
      <c r="BF62" t="s">
        <v>98</v>
      </c>
      <c r="BG62" t="s">
        <v>94</v>
      </c>
    </row>
    <row r="63" spans="1:59" x14ac:dyDescent="0.35">
      <c r="A63">
        <v>144</v>
      </c>
      <c r="B63" t="s">
        <v>59</v>
      </c>
      <c r="C63" t="s">
        <v>60</v>
      </c>
      <c r="D63" t="s">
        <v>600</v>
      </c>
      <c r="E63" t="s">
        <v>72</v>
      </c>
      <c r="G63" s="3" t="s">
        <v>89</v>
      </c>
      <c r="H63" t="s">
        <v>79</v>
      </c>
      <c r="I63" t="s">
        <v>274</v>
      </c>
      <c r="J63" t="s">
        <v>63</v>
      </c>
      <c r="K63" t="s">
        <v>64</v>
      </c>
      <c r="L63" t="s">
        <v>66</v>
      </c>
      <c r="M63" t="s">
        <v>63</v>
      </c>
      <c r="N63" t="s">
        <v>63</v>
      </c>
      <c r="O63" t="s">
        <v>63</v>
      </c>
      <c r="AC63" t="s">
        <v>275</v>
      </c>
      <c r="AD63">
        <v>10</v>
      </c>
      <c r="AE63" t="s">
        <v>69</v>
      </c>
      <c r="AF63" t="s">
        <v>69</v>
      </c>
      <c r="AG63" t="s">
        <v>69</v>
      </c>
      <c r="AH63" t="s">
        <v>69</v>
      </c>
      <c r="AI63" t="s">
        <v>74</v>
      </c>
      <c r="AJ63" t="s">
        <v>75</v>
      </c>
      <c r="AK63" t="s">
        <v>69</v>
      </c>
      <c r="AL63" t="s">
        <v>74</v>
      </c>
      <c r="AM63" t="s">
        <v>276</v>
      </c>
      <c r="AN63" t="s">
        <v>68</v>
      </c>
      <c r="AO63" t="s">
        <v>68</v>
      </c>
      <c r="AP63" t="s">
        <v>68</v>
      </c>
      <c r="AQ63" t="s">
        <v>74</v>
      </c>
      <c r="AR63" t="s">
        <v>69</v>
      </c>
      <c r="AS63" t="s">
        <v>68</v>
      </c>
      <c r="AT63" t="s">
        <v>68</v>
      </c>
      <c r="AU63" t="s">
        <v>68</v>
      </c>
      <c r="AV63" t="s">
        <v>74</v>
      </c>
      <c r="AW63" t="s">
        <v>85</v>
      </c>
      <c r="AX63" t="s">
        <v>85</v>
      </c>
      <c r="AY63" t="s">
        <v>85</v>
      </c>
      <c r="AZ63" t="s">
        <v>85</v>
      </c>
      <c r="BA63" t="s">
        <v>85</v>
      </c>
      <c r="BB63" t="s">
        <v>85</v>
      </c>
      <c r="BC63" t="s">
        <v>85</v>
      </c>
      <c r="BD63" t="s">
        <v>85</v>
      </c>
      <c r="BE63" t="s">
        <v>277</v>
      </c>
      <c r="BF63" t="s">
        <v>87</v>
      </c>
      <c r="BG63" t="s">
        <v>98</v>
      </c>
    </row>
    <row r="64" spans="1:59" x14ac:dyDescent="0.35">
      <c r="A64">
        <v>154</v>
      </c>
      <c r="B64" t="s">
        <v>59</v>
      </c>
      <c r="C64" t="s">
        <v>60</v>
      </c>
      <c r="D64" t="s">
        <v>599</v>
      </c>
      <c r="E64" t="s">
        <v>61</v>
      </c>
      <c r="G64" s="3" t="s">
        <v>101</v>
      </c>
      <c r="H64" t="s">
        <v>62</v>
      </c>
      <c r="I64" t="s">
        <v>278</v>
      </c>
      <c r="J64" t="s">
        <v>63</v>
      </c>
      <c r="K64" t="s">
        <v>80</v>
      </c>
      <c r="L64" t="s">
        <v>67</v>
      </c>
      <c r="M64" t="s">
        <v>64</v>
      </c>
      <c r="N64" t="s">
        <v>80</v>
      </c>
      <c r="O64" t="s">
        <v>67</v>
      </c>
      <c r="AC64" t="s">
        <v>279</v>
      </c>
      <c r="AD64">
        <v>4</v>
      </c>
      <c r="AE64" t="s">
        <v>69</v>
      </c>
      <c r="AF64" t="s">
        <v>69</v>
      </c>
      <c r="AG64" t="s">
        <v>70</v>
      </c>
      <c r="AH64" t="s">
        <v>74</v>
      </c>
      <c r="AI64" t="s">
        <v>69</v>
      </c>
      <c r="AJ64" t="s">
        <v>69</v>
      </c>
      <c r="AK64" t="s">
        <v>69</v>
      </c>
      <c r="AL64" t="s">
        <v>69</v>
      </c>
      <c r="AM64" t="s">
        <v>280</v>
      </c>
      <c r="AN64" t="s">
        <v>68</v>
      </c>
      <c r="AO64" t="s">
        <v>68</v>
      </c>
      <c r="AP64" t="s">
        <v>68</v>
      </c>
      <c r="AQ64" t="s">
        <v>68</v>
      </c>
      <c r="AR64" t="s">
        <v>68</v>
      </c>
      <c r="AS64" t="s">
        <v>74</v>
      </c>
      <c r="AT64" t="s">
        <v>74</v>
      </c>
      <c r="AU64" t="s">
        <v>74</v>
      </c>
      <c r="AV64" t="s">
        <v>74</v>
      </c>
      <c r="AW64" t="s">
        <v>84</v>
      </c>
      <c r="AX64" t="s">
        <v>84</v>
      </c>
      <c r="AY64" t="s">
        <v>84</v>
      </c>
      <c r="AZ64" t="s">
        <v>84</v>
      </c>
      <c r="BA64" t="s">
        <v>84</v>
      </c>
      <c r="BB64" t="s">
        <v>84</v>
      </c>
      <c r="BC64" t="s">
        <v>86</v>
      </c>
      <c r="BD64" t="s">
        <v>84</v>
      </c>
      <c r="BE64" t="s">
        <v>281</v>
      </c>
      <c r="BF64" t="s">
        <v>97</v>
      </c>
      <c r="BG64" t="s">
        <v>94</v>
      </c>
    </row>
    <row r="65" spans="1:59" x14ac:dyDescent="0.35">
      <c r="A65">
        <v>156</v>
      </c>
      <c r="B65" t="s">
        <v>59</v>
      </c>
      <c r="C65" t="s">
        <v>76</v>
      </c>
      <c r="D65" t="s">
        <v>600</v>
      </c>
      <c r="E65" t="s">
        <v>77</v>
      </c>
      <c r="G65" s="3" t="s">
        <v>101</v>
      </c>
      <c r="H65" t="s">
        <v>96</v>
      </c>
      <c r="I65" t="s">
        <v>282</v>
      </c>
      <c r="J65" t="s">
        <v>63</v>
      </c>
      <c r="K65" t="s">
        <v>65</v>
      </c>
      <c r="L65" t="s">
        <v>80</v>
      </c>
      <c r="M65" t="s">
        <v>64</v>
      </c>
      <c r="N65" t="s">
        <v>66</v>
      </c>
      <c r="O65" t="s">
        <v>67</v>
      </c>
      <c r="AC65" t="s">
        <v>283</v>
      </c>
      <c r="AD65">
        <v>3</v>
      </c>
      <c r="AE65" t="s">
        <v>74</v>
      </c>
      <c r="AF65" t="s">
        <v>74</v>
      </c>
      <c r="AG65" t="s">
        <v>74</v>
      </c>
      <c r="AH65" t="s">
        <v>69</v>
      </c>
      <c r="AI65" t="s">
        <v>70</v>
      </c>
      <c r="AJ65" t="s">
        <v>69</v>
      </c>
      <c r="AK65" t="s">
        <v>69</v>
      </c>
      <c r="AL65" t="s">
        <v>75</v>
      </c>
      <c r="AN65" t="s">
        <v>75</v>
      </c>
      <c r="AO65" t="s">
        <v>74</v>
      </c>
      <c r="AP65" t="s">
        <v>74</v>
      </c>
      <c r="AQ65" t="s">
        <v>69</v>
      </c>
      <c r="AR65" t="s">
        <v>74</v>
      </c>
      <c r="AS65" t="s">
        <v>69</v>
      </c>
      <c r="AT65" t="s">
        <v>75</v>
      </c>
      <c r="AU65" t="s">
        <v>74</v>
      </c>
      <c r="AV65" t="s">
        <v>69</v>
      </c>
      <c r="AW65" t="s">
        <v>85</v>
      </c>
      <c r="AX65" t="s">
        <v>85</v>
      </c>
      <c r="AY65" t="s">
        <v>85</v>
      </c>
      <c r="AZ65" t="s">
        <v>82</v>
      </c>
      <c r="BA65" t="s">
        <v>85</v>
      </c>
      <c r="BB65" t="s">
        <v>86</v>
      </c>
      <c r="BC65" t="s">
        <v>82</v>
      </c>
      <c r="BD65" t="s">
        <v>82</v>
      </c>
      <c r="BE65" t="s">
        <v>284</v>
      </c>
      <c r="BF65" t="s">
        <v>102</v>
      </c>
      <c r="BG65" t="s">
        <v>94</v>
      </c>
    </row>
    <row r="66" spans="1:59" x14ac:dyDescent="0.35">
      <c r="A66">
        <v>157</v>
      </c>
      <c r="B66" t="s">
        <v>59</v>
      </c>
      <c r="C66" t="s">
        <v>60</v>
      </c>
      <c r="D66" t="s">
        <v>599</v>
      </c>
      <c r="E66" t="s">
        <v>104</v>
      </c>
      <c r="G66" s="4" t="s">
        <v>585</v>
      </c>
      <c r="H66" t="s">
        <v>79</v>
      </c>
      <c r="I66" t="s">
        <v>285</v>
      </c>
      <c r="J66" t="s">
        <v>80</v>
      </c>
      <c r="K66" t="s">
        <v>66</v>
      </c>
      <c r="L66" t="s">
        <v>65</v>
      </c>
      <c r="M66" t="s">
        <v>80</v>
      </c>
      <c r="N66" t="s">
        <v>65</v>
      </c>
      <c r="O66" t="s">
        <v>67</v>
      </c>
      <c r="R66" t="s">
        <v>66</v>
      </c>
      <c r="AC66" t="s">
        <v>286</v>
      </c>
      <c r="AD66">
        <v>6</v>
      </c>
      <c r="AE66" t="s">
        <v>69</v>
      </c>
      <c r="AF66" t="s">
        <v>69</v>
      </c>
      <c r="AG66" t="s">
        <v>68</v>
      </c>
      <c r="AH66" t="s">
        <v>68</v>
      </c>
      <c r="AI66" t="s">
        <v>68</v>
      </c>
      <c r="AJ66" t="s">
        <v>68</v>
      </c>
      <c r="AK66" t="s">
        <v>68</v>
      </c>
      <c r="AL66" t="s">
        <v>74</v>
      </c>
      <c r="AM66" t="s">
        <v>287</v>
      </c>
      <c r="AN66" t="s">
        <v>70</v>
      </c>
      <c r="AO66" t="s">
        <v>74</v>
      </c>
      <c r="AP66" t="s">
        <v>68</v>
      </c>
      <c r="AQ66" t="s">
        <v>68</v>
      </c>
      <c r="AR66" t="s">
        <v>68</v>
      </c>
      <c r="AS66" t="s">
        <v>68</v>
      </c>
      <c r="AT66" t="s">
        <v>68</v>
      </c>
      <c r="AU66" t="s">
        <v>68</v>
      </c>
      <c r="AV66" t="s">
        <v>68</v>
      </c>
      <c r="AW66" t="s">
        <v>84</v>
      </c>
      <c r="AX66" t="s">
        <v>83</v>
      </c>
      <c r="AY66" t="s">
        <v>83</v>
      </c>
      <c r="AZ66" t="s">
        <v>83</v>
      </c>
      <c r="BA66" t="s">
        <v>85</v>
      </c>
      <c r="BB66" t="s">
        <v>86</v>
      </c>
      <c r="BC66" t="s">
        <v>82</v>
      </c>
      <c r="BD66" t="s">
        <v>82</v>
      </c>
      <c r="BE66" t="s">
        <v>288</v>
      </c>
      <c r="BF66" t="s">
        <v>102</v>
      </c>
      <c r="BG66" t="s">
        <v>88</v>
      </c>
    </row>
    <row r="67" spans="1:59" x14ac:dyDescent="0.35">
      <c r="A67">
        <v>158</v>
      </c>
      <c r="B67" t="s">
        <v>59</v>
      </c>
      <c r="C67" t="s">
        <v>76</v>
      </c>
      <c r="D67" t="s">
        <v>599</v>
      </c>
      <c r="E67" t="s">
        <v>100</v>
      </c>
      <c r="G67" s="3" t="s">
        <v>101</v>
      </c>
      <c r="H67" t="s">
        <v>96</v>
      </c>
      <c r="I67" t="s">
        <v>289</v>
      </c>
      <c r="J67" t="s">
        <v>64</v>
      </c>
      <c r="K67" t="s">
        <v>65</v>
      </c>
      <c r="L67" t="s">
        <v>80</v>
      </c>
      <c r="M67" t="s">
        <v>80</v>
      </c>
      <c r="N67" t="s">
        <v>67</v>
      </c>
      <c r="O67" t="s">
        <v>67</v>
      </c>
      <c r="Z67" t="s">
        <v>66</v>
      </c>
      <c r="AC67" t="s">
        <v>290</v>
      </c>
      <c r="AD67">
        <v>9</v>
      </c>
      <c r="AE67" t="s">
        <v>69</v>
      </c>
      <c r="AF67" t="s">
        <v>69</v>
      </c>
      <c r="AG67" t="s">
        <v>69</v>
      </c>
      <c r="AH67" t="s">
        <v>69</v>
      </c>
      <c r="AI67" t="s">
        <v>69</v>
      </c>
      <c r="AJ67" t="s">
        <v>69</v>
      </c>
      <c r="AK67" t="s">
        <v>69</v>
      </c>
      <c r="AL67" t="s">
        <v>70</v>
      </c>
      <c r="AM67" t="s">
        <v>291</v>
      </c>
      <c r="AN67" t="s">
        <v>74</v>
      </c>
      <c r="AO67" t="s">
        <v>69</v>
      </c>
      <c r="AP67" t="s">
        <v>69</v>
      </c>
      <c r="AQ67" t="s">
        <v>74</v>
      </c>
      <c r="AR67" t="s">
        <v>70</v>
      </c>
      <c r="AS67" t="s">
        <v>69</v>
      </c>
      <c r="AT67" t="s">
        <v>75</v>
      </c>
      <c r="AU67" t="s">
        <v>69</v>
      </c>
      <c r="AV67" t="s">
        <v>69</v>
      </c>
      <c r="AW67" t="s">
        <v>85</v>
      </c>
      <c r="AX67" t="s">
        <v>85</v>
      </c>
      <c r="AY67" t="s">
        <v>85</v>
      </c>
      <c r="AZ67" t="s">
        <v>86</v>
      </c>
      <c r="BA67" t="s">
        <v>85</v>
      </c>
      <c r="BB67" t="s">
        <v>85</v>
      </c>
      <c r="BC67" t="s">
        <v>86</v>
      </c>
      <c r="BD67" t="s">
        <v>83</v>
      </c>
      <c r="BF67" t="s">
        <v>88</v>
      </c>
      <c r="BG67" t="s">
        <v>88</v>
      </c>
    </row>
    <row r="68" spans="1:59" x14ac:dyDescent="0.35">
      <c r="A68">
        <v>162</v>
      </c>
      <c r="B68" t="s">
        <v>59</v>
      </c>
      <c r="C68" t="s">
        <v>60</v>
      </c>
      <c r="D68" t="s">
        <v>599</v>
      </c>
      <c r="E68" t="s">
        <v>77</v>
      </c>
      <c r="G68" s="3" t="s">
        <v>101</v>
      </c>
      <c r="H68" t="s">
        <v>93</v>
      </c>
      <c r="AD68">
        <v>10</v>
      </c>
      <c r="AE68" t="s">
        <v>74</v>
      </c>
      <c r="AF68" t="s">
        <v>69</v>
      </c>
      <c r="AG68" t="s">
        <v>69</v>
      </c>
      <c r="AH68" t="s">
        <v>68</v>
      </c>
      <c r="AI68" t="s">
        <v>68</v>
      </c>
      <c r="AJ68" t="s">
        <v>68</v>
      </c>
      <c r="AK68" t="s">
        <v>68</v>
      </c>
      <c r="AL68" t="s">
        <v>74</v>
      </c>
      <c r="AN68" t="s">
        <v>74</v>
      </c>
      <c r="AO68" t="s">
        <v>74</v>
      </c>
      <c r="AP68" t="s">
        <v>69</v>
      </c>
      <c r="AQ68" t="s">
        <v>74</v>
      </c>
      <c r="AR68" t="s">
        <v>69</v>
      </c>
      <c r="AS68" t="s">
        <v>68</v>
      </c>
      <c r="AT68" t="s">
        <v>69</v>
      </c>
      <c r="AU68" t="s">
        <v>69</v>
      </c>
      <c r="AV68" t="s">
        <v>69</v>
      </c>
      <c r="AW68" t="s">
        <v>85</v>
      </c>
      <c r="AX68" t="s">
        <v>85</v>
      </c>
      <c r="AY68" t="s">
        <v>83</v>
      </c>
      <c r="AZ68" t="s">
        <v>83</v>
      </c>
      <c r="BA68" t="s">
        <v>83</v>
      </c>
      <c r="BB68" t="s">
        <v>86</v>
      </c>
      <c r="BC68" t="s">
        <v>82</v>
      </c>
      <c r="BD68" t="s">
        <v>82</v>
      </c>
      <c r="BF68" t="s">
        <v>87</v>
      </c>
      <c r="BG68" t="s">
        <v>102</v>
      </c>
    </row>
    <row r="69" spans="1:59" x14ac:dyDescent="0.35">
      <c r="A69">
        <v>168</v>
      </c>
      <c r="B69" t="s">
        <v>59</v>
      </c>
      <c r="C69" t="s">
        <v>76</v>
      </c>
      <c r="D69" t="s">
        <v>600</v>
      </c>
      <c r="E69" t="s">
        <v>61</v>
      </c>
      <c r="G69" s="4" t="s">
        <v>585</v>
      </c>
      <c r="H69" t="s">
        <v>96</v>
      </c>
      <c r="I69" t="s">
        <v>292</v>
      </c>
      <c r="J69" t="s">
        <v>63</v>
      </c>
      <c r="K69" t="s">
        <v>66</v>
      </c>
      <c r="L69" t="s">
        <v>80</v>
      </c>
      <c r="M69" t="s">
        <v>64</v>
      </c>
      <c r="N69" t="s">
        <v>65</v>
      </c>
      <c r="O69" t="s">
        <v>67</v>
      </c>
      <c r="AC69" t="s">
        <v>293</v>
      </c>
      <c r="AD69">
        <v>10</v>
      </c>
      <c r="AE69" t="s">
        <v>69</v>
      </c>
      <c r="AF69" t="s">
        <v>70</v>
      </c>
      <c r="AG69" t="s">
        <v>74</v>
      </c>
      <c r="AH69" t="s">
        <v>69</v>
      </c>
      <c r="AI69" t="s">
        <v>70</v>
      </c>
      <c r="AJ69" t="s">
        <v>75</v>
      </c>
      <c r="AK69" t="s">
        <v>70</v>
      </c>
      <c r="AL69" t="s">
        <v>75</v>
      </c>
      <c r="AM69" t="s">
        <v>294</v>
      </c>
      <c r="AN69" t="s">
        <v>74</v>
      </c>
      <c r="AO69" t="s">
        <v>68</v>
      </c>
      <c r="AP69" t="s">
        <v>68</v>
      </c>
      <c r="AQ69" t="s">
        <v>75</v>
      </c>
      <c r="AR69" t="s">
        <v>75</v>
      </c>
      <c r="AS69" t="s">
        <v>68</v>
      </c>
      <c r="AT69" t="s">
        <v>74</v>
      </c>
      <c r="AU69" t="s">
        <v>70</v>
      </c>
      <c r="AV69" t="s">
        <v>81</v>
      </c>
      <c r="AW69" t="s">
        <v>84</v>
      </c>
      <c r="AX69" t="s">
        <v>84</v>
      </c>
      <c r="AY69" t="s">
        <v>85</v>
      </c>
      <c r="AZ69" t="s">
        <v>84</v>
      </c>
      <c r="BA69" t="s">
        <v>85</v>
      </c>
      <c r="BB69" t="s">
        <v>85</v>
      </c>
      <c r="BC69" t="s">
        <v>82</v>
      </c>
      <c r="BD69" t="s">
        <v>81</v>
      </c>
      <c r="BF69" t="s">
        <v>87</v>
      </c>
      <c r="BG69" t="s">
        <v>88</v>
      </c>
    </row>
    <row r="70" spans="1:59" x14ac:dyDescent="0.35">
      <c r="A70">
        <v>170</v>
      </c>
      <c r="B70" t="s">
        <v>59</v>
      </c>
      <c r="C70" t="s">
        <v>76</v>
      </c>
      <c r="D70" t="s">
        <v>600</v>
      </c>
      <c r="E70" t="s">
        <v>77</v>
      </c>
      <c r="G70" s="3" t="s">
        <v>101</v>
      </c>
      <c r="H70" t="s">
        <v>96</v>
      </c>
      <c r="I70" t="s">
        <v>608</v>
      </c>
      <c r="J70" t="s">
        <v>63</v>
      </c>
      <c r="K70" t="s">
        <v>65</v>
      </c>
      <c r="L70" t="s">
        <v>65</v>
      </c>
      <c r="M70" t="s">
        <v>64</v>
      </c>
      <c r="N70" t="s">
        <v>67</v>
      </c>
      <c r="O70" t="s">
        <v>67</v>
      </c>
      <c r="AB70" t="s">
        <v>66</v>
      </c>
      <c r="AC70" t="s">
        <v>591</v>
      </c>
      <c r="AD70">
        <v>4</v>
      </c>
      <c r="AE70" t="s">
        <v>69</v>
      </c>
      <c r="AF70" t="s">
        <v>69</v>
      </c>
      <c r="AG70" t="s">
        <v>68</v>
      </c>
      <c r="AH70" t="s">
        <v>69</v>
      </c>
      <c r="AI70" t="s">
        <v>74</v>
      </c>
      <c r="AJ70" t="s">
        <v>74</v>
      </c>
      <c r="AK70" t="s">
        <v>74</v>
      </c>
      <c r="AL70" t="s">
        <v>74</v>
      </c>
      <c r="AN70" t="s">
        <v>70</v>
      </c>
      <c r="AO70" t="s">
        <v>70</v>
      </c>
      <c r="AP70" t="s">
        <v>70</v>
      </c>
      <c r="AQ70" t="s">
        <v>74</v>
      </c>
      <c r="AR70" t="s">
        <v>70</v>
      </c>
      <c r="AS70" t="s">
        <v>69</v>
      </c>
      <c r="AT70" t="s">
        <v>74</v>
      </c>
      <c r="AU70" t="s">
        <v>74</v>
      </c>
      <c r="AV70" t="s">
        <v>74</v>
      </c>
      <c r="AW70" t="s">
        <v>85</v>
      </c>
      <c r="AX70" t="s">
        <v>85</v>
      </c>
      <c r="AY70" t="s">
        <v>85</v>
      </c>
      <c r="AZ70" t="s">
        <v>86</v>
      </c>
      <c r="BA70" t="s">
        <v>85</v>
      </c>
      <c r="BB70" t="s">
        <v>85</v>
      </c>
      <c r="BC70" t="s">
        <v>85</v>
      </c>
      <c r="BD70" t="s">
        <v>85</v>
      </c>
      <c r="BE70" t="s">
        <v>295</v>
      </c>
      <c r="BF70" t="s">
        <v>88</v>
      </c>
      <c r="BG70" t="s">
        <v>94</v>
      </c>
    </row>
    <row r="71" spans="1:59" x14ac:dyDescent="0.35">
      <c r="A71">
        <v>172</v>
      </c>
      <c r="B71" t="s">
        <v>59</v>
      </c>
      <c r="C71" t="s">
        <v>76</v>
      </c>
      <c r="D71" t="s">
        <v>599</v>
      </c>
      <c r="E71" t="s">
        <v>77</v>
      </c>
      <c r="G71" s="3" t="s">
        <v>89</v>
      </c>
      <c r="H71" t="s">
        <v>96</v>
      </c>
      <c r="I71" t="s">
        <v>296</v>
      </c>
      <c r="J71" t="s">
        <v>67</v>
      </c>
      <c r="K71" t="s">
        <v>65</v>
      </c>
      <c r="L71" t="s">
        <v>65</v>
      </c>
      <c r="M71" t="s">
        <v>80</v>
      </c>
      <c r="N71" t="s">
        <v>80</v>
      </c>
      <c r="O71" t="s">
        <v>63</v>
      </c>
      <c r="AD71">
        <v>5</v>
      </c>
      <c r="AE71" t="s">
        <v>69</v>
      </c>
      <c r="AF71" t="s">
        <v>69</v>
      </c>
      <c r="AG71" t="s">
        <v>69</v>
      </c>
      <c r="AH71" t="s">
        <v>69</v>
      </c>
      <c r="AI71" t="s">
        <v>74</v>
      </c>
      <c r="AJ71" t="s">
        <v>74</v>
      </c>
      <c r="AK71" t="s">
        <v>69</v>
      </c>
      <c r="AL71" t="s">
        <v>70</v>
      </c>
      <c r="AN71" t="s">
        <v>75</v>
      </c>
      <c r="AO71" t="s">
        <v>75</v>
      </c>
      <c r="AP71" t="s">
        <v>68</v>
      </c>
      <c r="AQ71" t="s">
        <v>70</v>
      </c>
      <c r="AR71" t="s">
        <v>70</v>
      </c>
      <c r="AS71" t="s">
        <v>74</v>
      </c>
      <c r="AT71" t="s">
        <v>74</v>
      </c>
      <c r="AU71" t="s">
        <v>69</v>
      </c>
      <c r="AV71" t="s">
        <v>69</v>
      </c>
      <c r="AW71" t="s">
        <v>86</v>
      </c>
      <c r="AX71" t="s">
        <v>86</v>
      </c>
      <c r="AY71" t="s">
        <v>83</v>
      </c>
      <c r="AZ71" t="s">
        <v>83</v>
      </c>
      <c r="BA71" t="s">
        <v>83</v>
      </c>
      <c r="BB71" t="s">
        <v>83</v>
      </c>
      <c r="BC71" t="s">
        <v>85</v>
      </c>
      <c r="BD71" t="s">
        <v>85</v>
      </c>
      <c r="BF71" t="s">
        <v>87</v>
      </c>
      <c r="BG71" t="s">
        <v>88</v>
      </c>
    </row>
    <row r="72" spans="1:59" x14ac:dyDescent="0.35">
      <c r="A72">
        <v>174</v>
      </c>
      <c r="B72" t="s">
        <v>59</v>
      </c>
      <c r="C72" t="s">
        <v>60</v>
      </c>
      <c r="D72" t="s">
        <v>599</v>
      </c>
      <c r="E72" t="s">
        <v>130</v>
      </c>
      <c r="G72" s="4" t="s">
        <v>585</v>
      </c>
      <c r="H72" t="s">
        <v>93</v>
      </c>
      <c r="AD72">
        <v>9</v>
      </c>
      <c r="AE72" t="s">
        <v>74</v>
      </c>
      <c r="AF72" t="s">
        <v>74</v>
      </c>
      <c r="AG72" t="s">
        <v>69</v>
      </c>
      <c r="AH72" t="s">
        <v>69</v>
      </c>
      <c r="AI72" t="s">
        <v>69</v>
      </c>
      <c r="AJ72" t="s">
        <v>69</v>
      </c>
      <c r="AK72" t="s">
        <v>69</v>
      </c>
      <c r="AL72" t="s">
        <v>68</v>
      </c>
      <c r="AN72" t="s">
        <v>68</v>
      </c>
      <c r="AO72" t="s">
        <v>68</v>
      </c>
      <c r="AP72" t="s">
        <v>69</v>
      </c>
      <c r="AQ72" t="s">
        <v>69</v>
      </c>
      <c r="AR72" t="s">
        <v>68</v>
      </c>
      <c r="AS72" t="s">
        <v>68</v>
      </c>
      <c r="AT72" t="s">
        <v>68</v>
      </c>
      <c r="AU72" t="s">
        <v>68</v>
      </c>
      <c r="AV72" t="s">
        <v>68</v>
      </c>
      <c r="AW72" t="s">
        <v>81</v>
      </c>
      <c r="AX72" t="s">
        <v>81</v>
      </c>
      <c r="AY72" t="s">
        <v>81</v>
      </c>
      <c r="AZ72" t="s">
        <v>81</v>
      </c>
      <c r="BA72" t="s">
        <v>81</v>
      </c>
      <c r="BB72" t="s">
        <v>81</v>
      </c>
      <c r="BC72" t="s">
        <v>81</v>
      </c>
      <c r="BD72" t="s">
        <v>81</v>
      </c>
      <c r="BF72" t="s">
        <v>97</v>
      </c>
      <c r="BG72" t="s">
        <v>102</v>
      </c>
    </row>
    <row r="73" spans="1:59" x14ac:dyDescent="0.35">
      <c r="A73">
        <v>176</v>
      </c>
      <c r="B73" t="s">
        <v>59</v>
      </c>
      <c r="C73" t="s">
        <v>76</v>
      </c>
      <c r="D73" t="s">
        <v>600</v>
      </c>
      <c r="E73" t="s">
        <v>100</v>
      </c>
      <c r="G73" s="3" t="s">
        <v>89</v>
      </c>
      <c r="H73" t="s">
        <v>62</v>
      </c>
      <c r="I73" t="s">
        <v>297</v>
      </c>
      <c r="J73" t="s">
        <v>80</v>
      </c>
      <c r="K73" t="s">
        <v>64</v>
      </c>
      <c r="L73" t="s">
        <v>64</v>
      </c>
      <c r="M73" t="s">
        <v>67</v>
      </c>
      <c r="N73" t="s">
        <v>67</v>
      </c>
      <c r="O73" t="s">
        <v>67</v>
      </c>
      <c r="AC73" t="s">
        <v>298</v>
      </c>
      <c r="AD73">
        <v>0</v>
      </c>
      <c r="AE73" t="s">
        <v>75</v>
      </c>
      <c r="AF73" t="s">
        <v>75</v>
      </c>
      <c r="AG73" t="s">
        <v>75</v>
      </c>
      <c r="AH73" t="s">
        <v>70</v>
      </c>
      <c r="AI73" t="s">
        <v>75</v>
      </c>
      <c r="AJ73" t="s">
        <v>75</v>
      </c>
      <c r="AK73" t="s">
        <v>75</v>
      </c>
      <c r="AL73" t="s">
        <v>75</v>
      </c>
      <c r="AN73" t="s">
        <v>69</v>
      </c>
      <c r="AO73" t="s">
        <v>75</v>
      </c>
      <c r="AP73" t="s">
        <v>75</v>
      </c>
      <c r="AQ73" t="s">
        <v>68</v>
      </c>
      <c r="AR73" t="s">
        <v>68</v>
      </c>
      <c r="AS73" t="s">
        <v>74</v>
      </c>
      <c r="AT73" t="s">
        <v>70</v>
      </c>
      <c r="AU73" t="s">
        <v>74</v>
      </c>
      <c r="AV73" t="s">
        <v>69</v>
      </c>
      <c r="AW73" t="s">
        <v>90</v>
      </c>
      <c r="AX73" t="s">
        <v>91</v>
      </c>
      <c r="AY73" t="s">
        <v>91</v>
      </c>
      <c r="AZ73" t="s">
        <v>90</v>
      </c>
      <c r="BA73" t="s">
        <v>91</v>
      </c>
      <c r="BB73" t="s">
        <v>91</v>
      </c>
      <c r="BC73" t="s">
        <v>91</v>
      </c>
      <c r="BD73" t="s">
        <v>82</v>
      </c>
      <c r="BF73" t="s">
        <v>97</v>
      </c>
      <c r="BG73" t="s">
        <v>92</v>
      </c>
    </row>
    <row r="74" spans="1:59" x14ac:dyDescent="0.35">
      <c r="A74">
        <v>177</v>
      </c>
      <c r="B74" t="s">
        <v>59</v>
      </c>
      <c r="C74" t="s">
        <v>76</v>
      </c>
      <c r="D74" t="s">
        <v>599</v>
      </c>
      <c r="E74" t="s">
        <v>77</v>
      </c>
      <c r="G74" s="4" t="s">
        <v>585</v>
      </c>
      <c r="H74" t="s">
        <v>96</v>
      </c>
      <c r="I74" t="s">
        <v>299</v>
      </c>
      <c r="J74" t="s">
        <v>63</v>
      </c>
      <c r="K74" t="s">
        <v>65</v>
      </c>
      <c r="L74" t="s">
        <v>64</v>
      </c>
      <c r="M74" t="s">
        <v>80</v>
      </c>
      <c r="N74" t="s">
        <v>65</v>
      </c>
      <c r="O74" t="s">
        <v>67</v>
      </c>
      <c r="AC74" t="s">
        <v>300</v>
      </c>
      <c r="AD74">
        <v>8</v>
      </c>
      <c r="AE74" t="s">
        <v>70</v>
      </c>
      <c r="AF74" t="s">
        <v>74</v>
      </c>
      <c r="AG74" t="s">
        <v>68</v>
      </c>
      <c r="AH74" t="s">
        <v>68</v>
      </c>
      <c r="AI74" t="s">
        <v>70</v>
      </c>
      <c r="AJ74" t="s">
        <v>70</v>
      </c>
      <c r="AK74" t="s">
        <v>68</v>
      </c>
      <c r="AL74" t="s">
        <v>68</v>
      </c>
      <c r="AM74" t="s">
        <v>301</v>
      </c>
      <c r="AN74" t="s">
        <v>74</v>
      </c>
      <c r="AO74" t="s">
        <v>69</v>
      </c>
      <c r="AP74" t="s">
        <v>69</v>
      </c>
      <c r="AQ74" t="s">
        <v>69</v>
      </c>
      <c r="AR74" t="s">
        <v>69</v>
      </c>
      <c r="AS74" t="s">
        <v>74</v>
      </c>
      <c r="AT74" t="s">
        <v>69</v>
      </c>
      <c r="AU74" t="s">
        <v>69</v>
      </c>
      <c r="AV74" t="s">
        <v>68</v>
      </c>
      <c r="AW74" t="s">
        <v>84</v>
      </c>
      <c r="AX74" t="s">
        <v>84</v>
      </c>
      <c r="AY74" t="s">
        <v>86</v>
      </c>
      <c r="AZ74" t="s">
        <v>86</v>
      </c>
      <c r="BA74" t="s">
        <v>86</v>
      </c>
      <c r="BB74" t="s">
        <v>86</v>
      </c>
      <c r="BC74" t="s">
        <v>91</v>
      </c>
      <c r="BD74" t="s">
        <v>84</v>
      </c>
      <c r="BE74" t="s">
        <v>302</v>
      </c>
      <c r="BF74" t="s">
        <v>102</v>
      </c>
      <c r="BG74" t="s">
        <v>98</v>
      </c>
    </row>
    <row r="75" spans="1:59" x14ac:dyDescent="0.35">
      <c r="A75">
        <v>179</v>
      </c>
      <c r="B75" t="s">
        <v>59</v>
      </c>
      <c r="C75" t="s">
        <v>76</v>
      </c>
      <c r="D75" t="s">
        <v>599</v>
      </c>
      <c r="E75" t="s">
        <v>77</v>
      </c>
      <c r="G75" s="3" t="s">
        <v>78</v>
      </c>
      <c r="H75" t="s">
        <v>96</v>
      </c>
      <c r="I75" t="s">
        <v>303</v>
      </c>
      <c r="J75" t="s">
        <v>63</v>
      </c>
      <c r="K75" t="s">
        <v>66</v>
      </c>
      <c r="L75" t="s">
        <v>66</v>
      </c>
      <c r="M75" t="s">
        <v>63</v>
      </c>
      <c r="N75" t="s">
        <v>80</v>
      </c>
      <c r="O75" t="s">
        <v>67</v>
      </c>
      <c r="AC75" t="s">
        <v>304</v>
      </c>
      <c r="AD75">
        <v>6</v>
      </c>
      <c r="AE75" t="s">
        <v>74</v>
      </c>
      <c r="AF75" t="s">
        <v>74</v>
      </c>
      <c r="AG75" t="s">
        <v>69</v>
      </c>
      <c r="AH75" t="s">
        <v>68</v>
      </c>
      <c r="AI75" t="s">
        <v>74</v>
      </c>
      <c r="AJ75" t="s">
        <v>74</v>
      </c>
      <c r="AK75" t="s">
        <v>68</v>
      </c>
      <c r="AL75" t="s">
        <v>70</v>
      </c>
      <c r="AN75" t="s">
        <v>75</v>
      </c>
      <c r="AO75" t="s">
        <v>68</v>
      </c>
      <c r="AP75" t="s">
        <v>68</v>
      </c>
      <c r="AQ75" t="s">
        <v>75</v>
      </c>
      <c r="AR75" t="s">
        <v>75</v>
      </c>
      <c r="AS75" t="s">
        <v>68</v>
      </c>
      <c r="AT75" t="s">
        <v>69</v>
      </c>
      <c r="AU75" t="s">
        <v>68</v>
      </c>
      <c r="AV75" t="s">
        <v>68</v>
      </c>
      <c r="AW75" t="s">
        <v>86</v>
      </c>
      <c r="AX75" t="s">
        <v>85</v>
      </c>
      <c r="AY75" t="s">
        <v>84</v>
      </c>
      <c r="AZ75" t="s">
        <v>84</v>
      </c>
      <c r="BA75" t="s">
        <v>84</v>
      </c>
      <c r="BB75" t="s">
        <v>84</v>
      </c>
      <c r="BC75" t="s">
        <v>84</v>
      </c>
      <c r="BD75" t="s">
        <v>84</v>
      </c>
      <c r="BF75" t="s">
        <v>102</v>
      </c>
      <c r="BG75" t="s">
        <v>88</v>
      </c>
    </row>
    <row r="76" spans="1:59" x14ac:dyDescent="0.35">
      <c r="A76">
        <v>181</v>
      </c>
      <c r="B76" t="s">
        <v>59</v>
      </c>
      <c r="C76" t="s">
        <v>60</v>
      </c>
      <c r="D76" t="s">
        <v>599</v>
      </c>
      <c r="E76" t="s">
        <v>130</v>
      </c>
      <c r="G76" s="4" t="s">
        <v>585</v>
      </c>
      <c r="H76" t="s">
        <v>62</v>
      </c>
      <c r="I76" t="s">
        <v>305</v>
      </c>
      <c r="J76" t="s">
        <v>63</v>
      </c>
      <c r="K76" t="s">
        <v>80</v>
      </c>
      <c r="L76" t="s">
        <v>67</v>
      </c>
      <c r="M76" t="s">
        <v>80</v>
      </c>
      <c r="N76" t="s">
        <v>67</v>
      </c>
      <c r="O76" t="s">
        <v>67</v>
      </c>
      <c r="AC76" t="s">
        <v>306</v>
      </c>
      <c r="AD76">
        <v>7</v>
      </c>
      <c r="AE76" t="s">
        <v>74</v>
      </c>
      <c r="AF76" t="s">
        <v>69</v>
      </c>
      <c r="AG76" t="s">
        <v>69</v>
      </c>
      <c r="AH76" t="s">
        <v>68</v>
      </c>
      <c r="AI76" t="s">
        <v>74</v>
      </c>
      <c r="AJ76" t="s">
        <v>69</v>
      </c>
      <c r="AK76" t="s">
        <v>68</v>
      </c>
      <c r="AL76" t="s">
        <v>74</v>
      </c>
      <c r="AN76" t="s">
        <v>74</v>
      </c>
      <c r="AO76" t="s">
        <v>70</v>
      </c>
      <c r="AP76" t="s">
        <v>68</v>
      </c>
      <c r="AQ76" t="s">
        <v>68</v>
      </c>
      <c r="AR76" t="s">
        <v>69</v>
      </c>
      <c r="AS76" t="s">
        <v>74</v>
      </c>
      <c r="AT76" t="s">
        <v>70</v>
      </c>
      <c r="AU76" t="s">
        <v>68</v>
      </c>
      <c r="AV76" t="s">
        <v>69</v>
      </c>
      <c r="AW76" t="s">
        <v>81</v>
      </c>
      <c r="AX76" t="s">
        <v>81</v>
      </c>
      <c r="AY76" t="s">
        <v>81</v>
      </c>
      <c r="AZ76" t="s">
        <v>81</v>
      </c>
      <c r="BA76" t="s">
        <v>81</v>
      </c>
      <c r="BB76" t="s">
        <v>81</v>
      </c>
      <c r="BC76" t="s">
        <v>81</v>
      </c>
      <c r="BD76" t="s">
        <v>81</v>
      </c>
      <c r="BF76" t="s">
        <v>102</v>
      </c>
      <c r="BG76" t="s">
        <v>102</v>
      </c>
    </row>
    <row r="77" spans="1:59" x14ac:dyDescent="0.35">
      <c r="A77">
        <v>184</v>
      </c>
      <c r="B77" t="s">
        <v>59</v>
      </c>
      <c r="C77" t="s">
        <v>60</v>
      </c>
      <c r="D77" t="s">
        <v>599</v>
      </c>
      <c r="E77" t="s">
        <v>130</v>
      </c>
      <c r="G77" s="3" t="s">
        <v>101</v>
      </c>
      <c r="H77" t="s">
        <v>62</v>
      </c>
      <c r="I77" t="s">
        <v>307</v>
      </c>
      <c r="J77" t="s">
        <v>63</v>
      </c>
      <c r="K77" t="s">
        <v>64</v>
      </c>
      <c r="L77" t="s">
        <v>63</v>
      </c>
      <c r="M77" t="s">
        <v>63</v>
      </c>
      <c r="N77" t="s">
        <v>67</v>
      </c>
      <c r="O77" t="s">
        <v>67</v>
      </c>
      <c r="AD77">
        <v>0</v>
      </c>
      <c r="AE77" t="s">
        <v>71</v>
      </c>
      <c r="AF77" t="s">
        <v>71</v>
      </c>
      <c r="AG77" t="s">
        <v>69</v>
      </c>
      <c r="AH77" t="s">
        <v>69</v>
      </c>
      <c r="AI77" t="s">
        <v>74</v>
      </c>
      <c r="AJ77" t="s">
        <v>71</v>
      </c>
      <c r="AK77" t="s">
        <v>74</v>
      </c>
      <c r="AL77" t="s">
        <v>74</v>
      </c>
      <c r="AN77" t="s">
        <v>70</v>
      </c>
      <c r="AO77" t="s">
        <v>81</v>
      </c>
      <c r="AP77" t="s">
        <v>81</v>
      </c>
      <c r="AQ77" t="s">
        <v>69</v>
      </c>
      <c r="AR77" t="s">
        <v>69</v>
      </c>
      <c r="AS77" t="s">
        <v>69</v>
      </c>
      <c r="AT77" t="s">
        <v>81</v>
      </c>
      <c r="AU77" t="s">
        <v>69</v>
      </c>
      <c r="AV77" t="s">
        <v>81</v>
      </c>
      <c r="AW77" t="s">
        <v>81</v>
      </c>
      <c r="AX77" t="s">
        <v>81</v>
      </c>
      <c r="AY77" t="s">
        <v>81</v>
      </c>
      <c r="AZ77" t="s">
        <v>90</v>
      </c>
      <c r="BA77" t="s">
        <v>90</v>
      </c>
      <c r="BB77" t="s">
        <v>90</v>
      </c>
      <c r="BC77" t="s">
        <v>90</v>
      </c>
      <c r="BD77" t="s">
        <v>81</v>
      </c>
      <c r="BF77" t="s">
        <v>97</v>
      </c>
      <c r="BG77" t="s">
        <v>102</v>
      </c>
    </row>
    <row r="78" spans="1:59" x14ac:dyDescent="0.35">
      <c r="A78">
        <v>185</v>
      </c>
      <c r="B78" t="s">
        <v>59</v>
      </c>
      <c r="C78" t="s">
        <v>76</v>
      </c>
      <c r="D78" t="s">
        <v>599</v>
      </c>
      <c r="E78" t="s">
        <v>77</v>
      </c>
      <c r="G78" s="3" t="s">
        <v>89</v>
      </c>
      <c r="H78" t="s">
        <v>96</v>
      </c>
      <c r="I78" t="s">
        <v>308</v>
      </c>
      <c r="J78" t="s">
        <v>63</v>
      </c>
      <c r="K78" t="s">
        <v>64</v>
      </c>
      <c r="L78" t="s">
        <v>80</v>
      </c>
      <c r="M78" t="s">
        <v>80</v>
      </c>
      <c r="N78" t="s">
        <v>66</v>
      </c>
      <c r="O78" t="s">
        <v>66</v>
      </c>
      <c r="AD78">
        <v>10</v>
      </c>
      <c r="AE78" t="s">
        <v>68</v>
      </c>
      <c r="AF78" t="s">
        <v>68</v>
      </c>
      <c r="AG78" t="s">
        <v>68</v>
      </c>
      <c r="AH78" t="s">
        <v>68</v>
      </c>
      <c r="AI78" t="s">
        <v>68</v>
      </c>
      <c r="AJ78" t="s">
        <v>68</v>
      </c>
      <c r="AK78" t="s">
        <v>68</v>
      </c>
      <c r="AL78" t="s">
        <v>74</v>
      </c>
      <c r="AN78" t="s">
        <v>74</v>
      </c>
      <c r="AO78" t="s">
        <v>74</v>
      </c>
      <c r="AP78" t="s">
        <v>74</v>
      </c>
      <c r="AQ78" t="s">
        <v>69</v>
      </c>
      <c r="AR78" t="s">
        <v>69</v>
      </c>
      <c r="AS78" t="s">
        <v>74</v>
      </c>
      <c r="AT78" t="s">
        <v>70</v>
      </c>
      <c r="AU78" t="s">
        <v>68</v>
      </c>
      <c r="AV78" t="s">
        <v>68</v>
      </c>
      <c r="AW78" t="s">
        <v>83</v>
      </c>
      <c r="AX78" t="s">
        <v>86</v>
      </c>
      <c r="AY78" t="s">
        <v>91</v>
      </c>
      <c r="AZ78" t="s">
        <v>91</v>
      </c>
      <c r="BA78" t="s">
        <v>86</v>
      </c>
      <c r="BB78" t="s">
        <v>86</v>
      </c>
      <c r="BC78" t="s">
        <v>83</v>
      </c>
      <c r="BD78" t="s">
        <v>83</v>
      </c>
      <c r="BF78" t="s">
        <v>102</v>
      </c>
      <c r="BG78" t="s">
        <v>102</v>
      </c>
    </row>
    <row r="79" spans="1:59" x14ac:dyDescent="0.35">
      <c r="A79">
        <v>189</v>
      </c>
      <c r="B79" t="s">
        <v>59</v>
      </c>
      <c r="C79" t="s">
        <v>76</v>
      </c>
      <c r="D79" t="s">
        <v>600</v>
      </c>
      <c r="E79" t="s">
        <v>77</v>
      </c>
      <c r="G79" s="3" t="s">
        <v>584</v>
      </c>
      <c r="H79" t="s">
        <v>62</v>
      </c>
      <c r="I79" t="s">
        <v>309</v>
      </c>
      <c r="J79" t="s">
        <v>67</v>
      </c>
      <c r="K79" t="s">
        <v>65</v>
      </c>
      <c r="L79" t="s">
        <v>67</v>
      </c>
      <c r="M79" t="s">
        <v>67</v>
      </c>
      <c r="N79" t="s">
        <v>66</v>
      </c>
      <c r="O79" t="s">
        <v>67</v>
      </c>
      <c r="AC79" t="s">
        <v>310</v>
      </c>
      <c r="AD79">
        <v>7</v>
      </c>
      <c r="AE79" t="s">
        <v>69</v>
      </c>
      <c r="AF79" t="s">
        <v>68</v>
      </c>
      <c r="AG79" t="s">
        <v>68</v>
      </c>
      <c r="AH79" t="s">
        <v>69</v>
      </c>
      <c r="AI79" t="s">
        <v>69</v>
      </c>
      <c r="AJ79" t="s">
        <v>69</v>
      </c>
      <c r="AK79" t="s">
        <v>69</v>
      </c>
      <c r="AL79" t="s">
        <v>74</v>
      </c>
      <c r="AM79" t="s">
        <v>311</v>
      </c>
      <c r="AN79" t="s">
        <v>74</v>
      </c>
      <c r="AO79" t="s">
        <v>69</v>
      </c>
      <c r="AP79" t="s">
        <v>69</v>
      </c>
      <c r="AQ79" t="s">
        <v>69</v>
      </c>
      <c r="AR79" t="s">
        <v>69</v>
      </c>
      <c r="AS79" t="s">
        <v>68</v>
      </c>
      <c r="AT79" t="s">
        <v>74</v>
      </c>
      <c r="AU79" t="s">
        <v>68</v>
      </c>
      <c r="AV79" t="s">
        <v>69</v>
      </c>
      <c r="AW79" t="s">
        <v>85</v>
      </c>
      <c r="AX79" t="s">
        <v>85</v>
      </c>
      <c r="AY79" t="s">
        <v>83</v>
      </c>
      <c r="AZ79" t="s">
        <v>83</v>
      </c>
      <c r="BA79" t="s">
        <v>85</v>
      </c>
      <c r="BB79" t="s">
        <v>83</v>
      </c>
      <c r="BC79" t="s">
        <v>91</v>
      </c>
      <c r="BD79" t="s">
        <v>91</v>
      </c>
      <c r="BF79" t="s">
        <v>102</v>
      </c>
      <c r="BG79" t="s">
        <v>88</v>
      </c>
    </row>
    <row r="80" spans="1:59" x14ac:dyDescent="0.35">
      <c r="A80">
        <v>190</v>
      </c>
      <c r="B80" t="s">
        <v>59</v>
      </c>
      <c r="C80" t="s">
        <v>76</v>
      </c>
      <c r="D80" t="s">
        <v>599</v>
      </c>
      <c r="E80" t="s">
        <v>77</v>
      </c>
      <c r="G80" s="3" t="s">
        <v>78</v>
      </c>
      <c r="H80" t="s">
        <v>73</v>
      </c>
      <c r="I80" t="s">
        <v>312</v>
      </c>
      <c r="J80" t="s">
        <v>64</v>
      </c>
      <c r="K80" t="s">
        <v>65</v>
      </c>
      <c r="L80" t="s">
        <v>80</v>
      </c>
      <c r="M80" t="s">
        <v>80</v>
      </c>
      <c r="N80" t="s">
        <v>65</v>
      </c>
      <c r="O80" t="s">
        <v>67</v>
      </c>
      <c r="AC80" t="s">
        <v>313</v>
      </c>
      <c r="AD80">
        <v>6</v>
      </c>
      <c r="AE80" t="s">
        <v>69</v>
      </c>
      <c r="AF80" t="s">
        <v>69</v>
      </c>
      <c r="AG80" t="s">
        <v>70</v>
      </c>
      <c r="AH80" t="s">
        <v>68</v>
      </c>
      <c r="AI80" t="s">
        <v>70</v>
      </c>
      <c r="AJ80" t="s">
        <v>71</v>
      </c>
      <c r="AK80" t="s">
        <v>71</v>
      </c>
      <c r="AL80" t="s">
        <v>74</v>
      </c>
      <c r="AN80" t="s">
        <v>74</v>
      </c>
      <c r="AO80" t="s">
        <v>69</v>
      </c>
      <c r="AP80" t="s">
        <v>69</v>
      </c>
      <c r="AQ80" t="s">
        <v>75</v>
      </c>
      <c r="AR80" t="s">
        <v>75</v>
      </c>
      <c r="AS80" t="s">
        <v>69</v>
      </c>
      <c r="AT80" t="s">
        <v>69</v>
      </c>
      <c r="AU80" t="s">
        <v>69</v>
      </c>
      <c r="AV80" t="s">
        <v>69</v>
      </c>
      <c r="AW80" t="s">
        <v>81</v>
      </c>
      <c r="AX80" t="s">
        <v>85</v>
      </c>
      <c r="AY80" t="s">
        <v>85</v>
      </c>
      <c r="AZ80" t="s">
        <v>85</v>
      </c>
      <c r="BA80" t="s">
        <v>84</v>
      </c>
      <c r="BB80" t="s">
        <v>84</v>
      </c>
      <c r="BC80" t="s">
        <v>85</v>
      </c>
      <c r="BD80" t="s">
        <v>85</v>
      </c>
      <c r="BE80" t="s">
        <v>314</v>
      </c>
      <c r="BF80" t="s">
        <v>87</v>
      </c>
      <c r="BG80" t="s">
        <v>102</v>
      </c>
    </row>
    <row r="81" spans="1:59" x14ac:dyDescent="0.35">
      <c r="A81">
        <v>193</v>
      </c>
      <c r="B81" t="s">
        <v>59</v>
      </c>
      <c r="C81" t="s">
        <v>60</v>
      </c>
      <c r="D81" t="s">
        <v>599</v>
      </c>
      <c r="E81" t="s">
        <v>100</v>
      </c>
      <c r="G81" s="4" t="s">
        <v>585</v>
      </c>
      <c r="H81" t="s">
        <v>73</v>
      </c>
      <c r="I81" t="s">
        <v>315</v>
      </c>
      <c r="J81" t="s">
        <v>63</v>
      </c>
      <c r="K81" t="s">
        <v>66</v>
      </c>
      <c r="L81" t="s">
        <v>66</v>
      </c>
      <c r="M81" t="s">
        <v>66</v>
      </c>
      <c r="N81" t="s">
        <v>66</v>
      </c>
      <c r="O81" t="s">
        <v>67</v>
      </c>
      <c r="AC81" t="s">
        <v>316</v>
      </c>
      <c r="AD81">
        <v>10</v>
      </c>
      <c r="AE81" t="s">
        <v>68</v>
      </c>
      <c r="AF81" t="s">
        <v>68</v>
      </c>
      <c r="AG81" t="s">
        <v>70</v>
      </c>
      <c r="AH81" t="s">
        <v>68</v>
      </c>
      <c r="AI81" t="s">
        <v>68</v>
      </c>
      <c r="AJ81" t="s">
        <v>68</v>
      </c>
      <c r="AK81" t="s">
        <v>68</v>
      </c>
      <c r="AL81" t="s">
        <v>68</v>
      </c>
      <c r="AM81" t="s">
        <v>317</v>
      </c>
      <c r="AN81" t="s">
        <v>74</v>
      </c>
      <c r="AO81" t="s">
        <v>69</v>
      </c>
      <c r="AP81" t="s">
        <v>68</v>
      </c>
      <c r="AQ81" t="s">
        <v>70</v>
      </c>
      <c r="AR81" t="s">
        <v>70</v>
      </c>
      <c r="AS81" t="s">
        <v>70</v>
      </c>
      <c r="AT81" t="s">
        <v>70</v>
      </c>
      <c r="AU81" t="s">
        <v>68</v>
      </c>
      <c r="AV81" t="s">
        <v>81</v>
      </c>
      <c r="AW81" t="s">
        <v>84</v>
      </c>
      <c r="AX81" t="s">
        <v>84</v>
      </c>
      <c r="AY81" t="s">
        <v>84</v>
      </c>
      <c r="AZ81" t="s">
        <v>84</v>
      </c>
      <c r="BA81" t="s">
        <v>84</v>
      </c>
      <c r="BB81" t="s">
        <v>84</v>
      </c>
      <c r="BC81" t="s">
        <v>83</v>
      </c>
      <c r="BD81" t="s">
        <v>82</v>
      </c>
      <c r="BE81" t="s">
        <v>318</v>
      </c>
      <c r="BF81" t="s">
        <v>94</v>
      </c>
      <c r="BG81" t="s">
        <v>102</v>
      </c>
    </row>
    <row r="82" spans="1:59" x14ac:dyDescent="0.35">
      <c r="A82">
        <v>194</v>
      </c>
      <c r="B82" t="s">
        <v>59</v>
      </c>
      <c r="C82" t="s">
        <v>60</v>
      </c>
      <c r="D82" t="s">
        <v>599</v>
      </c>
      <c r="E82" t="s">
        <v>100</v>
      </c>
      <c r="G82" s="3" t="s">
        <v>89</v>
      </c>
      <c r="H82" t="s">
        <v>93</v>
      </c>
      <c r="AD82">
        <v>1</v>
      </c>
      <c r="AE82" t="s">
        <v>69</v>
      </c>
      <c r="AF82" t="s">
        <v>74</v>
      </c>
      <c r="AG82" t="s">
        <v>69</v>
      </c>
      <c r="AH82" t="s">
        <v>69</v>
      </c>
      <c r="AI82" t="s">
        <v>69</v>
      </c>
      <c r="AJ82" t="s">
        <v>71</v>
      </c>
      <c r="AK82" t="s">
        <v>69</v>
      </c>
      <c r="AL82" t="s">
        <v>74</v>
      </c>
      <c r="AM82" t="s">
        <v>319</v>
      </c>
      <c r="AN82" t="s">
        <v>69</v>
      </c>
      <c r="AO82" t="s">
        <v>69</v>
      </c>
      <c r="AP82" t="s">
        <v>68</v>
      </c>
      <c r="AQ82" t="s">
        <v>74</v>
      </c>
      <c r="AR82" t="s">
        <v>74</v>
      </c>
      <c r="AS82" t="s">
        <v>74</v>
      </c>
      <c r="AT82" t="s">
        <v>69</v>
      </c>
      <c r="AU82" t="s">
        <v>69</v>
      </c>
      <c r="AV82" t="s">
        <v>74</v>
      </c>
      <c r="AW82" t="s">
        <v>91</v>
      </c>
      <c r="AX82" t="s">
        <v>91</v>
      </c>
      <c r="AY82" t="s">
        <v>91</v>
      </c>
      <c r="AZ82" t="s">
        <v>82</v>
      </c>
      <c r="BA82" t="s">
        <v>90</v>
      </c>
      <c r="BB82" t="s">
        <v>90</v>
      </c>
      <c r="BC82" t="s">
        <v>90</v>
      </c>
      <c r="BD82" t="s">
        <v>91</v>
      </c>
      <c r="BE82" t="s">
        <v>320</v>
      </c>
      <c r="BF82" t="s">
        <v>87</v>
      </c>
      <c r="BG82" t="s">
        <v>102</v>
      </c>
    </row>
    <row r="83" spans="1:59" x14ac:dyDescent="0.35">
      <c r="A83">
        <v>195</v>
      </c>
      <c r="B83" t="s">
        <v>59</v>
      </c>
      <c r="C83" t="s">
        <v>60</v>
      </c>
      <c r="D83" t="s">
        <v>599</v>
      </c>
      <c r="E83" t="s">
        <v>99</v>
      </c>
      <c r="G83" s="3" t="s">
        <v>584</v>
      </c>
      <c r="H83" t="s">
        <v>73</v>
      </c>
      <c r="I83" t="s">
        <v>321</v>
      </c>
      <c r="J83" t="s">
        <v>63</v>
      </c>
      <c r="K83" t="s">
        <v>65</v>
      </c>
      <c r="L83" t="s">
        <v>80</v>
      </c>
      <c r="M83" t="s">
        <v>64</v>
      </c>
      <c r="N83" t="s">
        <v>65</v>
      </c>
      <c r="O83" t="s">
        <v>67</v>
      </c>
      <c r="AC83" t="s">
        <v>322</v>
      </c>
      <c r="AD83">
        <v>7</v>
      </c>
      <c r="AE83" t="s">
        <v>75</v>
      </c>
      <c r="AF83" t="s">
        <v>70</v>
      </c>
      <c r="AG83" t="s">
        <v>75</v>
      </c>
      <c r="AH83" t="s">
        <v>69</v>
      </c>
      <c r="AI83" t="s">
        <v>69</v>
      </c>
      <c r="AJ83" t="s">
        <v>69</v>
      </c>
      <c r="AK83" t="s">
        <v>69</v>
      </c>
      <c r="AL83" t="s">
        <v>74</v>
      </c>
      <c r="AN83" t="s">
        <v>74</v>
      </c>
      <c r="AO83" t="s">
        <v>74</v>
      </c>
      <c r="AP83" t="s">
        <v>69</v>
      </c>
      <c r="AQ83" t="s">
        <v>69</v>
      </c>
      <c r="AR83" t="s">
        <v>69</v>
      </c>
      <c r="AS83" t="s">
        <v>68</v>
      </c>
      <c r="AT83" t="s">
        <v>70</v>
      </c>
      <c r="AU83" t="s">
        <v>74</v>
      </c>
      <c r="AV83" t="s">
        <v>74</v>
      </c>
      <c r="AW83" t="s">
        <v>86</v>
      </c>
      <c r="AX83" t="s">
        <v>83</v>
      </c>
      <c r="AY83" t="s">
        <v>83</v>
      </c>
      <c r="AZ83" t="s">
        <v>82</v>
      </c>
      <c r="BA83" t="s">
        <v>83</v>
      </c>
      <c r="BB83" t="s">
        <v>82</v>
      </c>
      <c r="BC83" t="s">
        <v>83</v>
      </c>
      <c r="BD83" t="s">
        <v>91</v>
      </c>
      <c r="BF83" t="s">
        <v>88</v>
      </c>
      <c r="BG83" t="s">
        <v>102</v>
      </c>
    </row>
    <row r="84" spans="1:59" x14ac:dyDescent="0.35">
      <c r="A84">
        <v>200</v>
      </c>
      <c r="B84" t="s">
        <v>59</v>
      </c>
      <c r="C84" t="s">
        <v>76</v>
      </c>
      <c r="D84" t="s">
        <v>600</v>
      </c>
      <c r="E84" t="s">
        <v>77</v>
      </c>
      <c r="G84" s="3" t="s">
        <v>101</v>
      </c>
      <c r="H84" t="s">
        <v>96</v>
      </c>
      <c r="I84" t="s">
        <v>323</v>
      </c>
      <c r="J84" t="s">
        <v>63</v>
      </c>
      <c r="K84" t="s">
        <v>65</v>
      </c>
      <c r="L84" t="s">
        <v>80</v>
      </c>
      <c r="M84" t="s">
        <v>80</v>
      </c>
      <c r="N84" t="s">
        <v>66</v>
      </c>
      <c r="O84" t="s">
        <v>65</v>
      </c>
      <c r="AD84">
        <v>2</v>
      </c>
      <c r="AE84" t="s">
        <v>75</v>
      </c>
      <c r="AF84" t="s">
        <v>70</v>
      </c>
      <c r="AG84" t="s">
        <v>75</v>
      </c>
      <c r="AH84" t="s">
        <v>69</v>
      </c>
      <c r="AI84" t="s">
        <v>74</v>
      </c>
      <c r="AJ84" t="s">
        <v>74</v>
      </c>
      <c r="AK84" t="s">
        <v>69</v>
      </c>
      <c r="AL84" t="s">
        <v>74</v>
      </c>
      <c r="AN84" t="s">
        <v>68</v>
      </c>
      <c r="AO84" t="s">
        <v>69</v>
      </c>
      <c r="AP84" t="s">
        <v>69</v>
      </c>
      <c r="AQ84" t="s">
        <v>74</v>
      </c>
      <c r="AR84" t="s">
        <v>74</v>
      </c>
      <c r="AS84" t="s">
        <v>69</v>
      </c>
      <c r="AT84" t="s">
        <v>74</v>
      </c>
      <c r="AU84" t="s">
        <v>69</v>
      </c>
      <c r="AV84" t="s">
        <v>69</v>
      </c>
      <c r="AW84" t="s">
        <v>84</v>
      </c>
      <c r="AX84" t="s">
        <v>84</v>
      </c>
      <c r="AY84" t="s">
        <v>84</v>
      </c>
      <c r="AZ84" t="s">
        <v>84</v>
      </c>
      <c r="BA84" t="s">
        <v>84</v>
      </c>
      <c r="BB84" t="s">
        <v>84</v>
      </c>
      <c r="BC84" t="s">
        <v>85</v>
      </c>
      <c r="BD84" t="s">
        <v>84</v>
      </c>
      <c r="BF84" t="s">
        <v>102</v>
      </c>
      <c r="BG84" t="s">
        <v>94</v>
      </c>
    </row>
    <row r="85" spans="1:59" x14ac:dyDescent="0.35">
      <c r="A85">
        <v>201</v>
      </c>
      <c r="B85" t="s">
        <v>59</v>
      </c>
      <c r="C85" t="s">
        <v>60</v>
      </c>
      <c r="D85" t="s">
        <v>599</v>
      </c>
      <c r="E85" t="s">
        <v>95</v>
      </c>
      <c r="G85" s="4" t="s">
        <v>585</v>
      </c>
      <c r="H85" t="s">
        <v>96</v>
      </c>
      <c r="I85" t="s">
        <v>324</v>
      </c>
      <c r="J85" t="s">
        <v>63</v>
      </c>
      <c r="K85" t="s">
        <v>66</v>
      </c>
      <c r="L85" t="s">
        <v>66</v>
      </c>
      <c r="M85" t="s">
        <v>65</v>
      </c>
      <c r="N85" t="s">
        <v>64</v>
      </c>
      <c r="O85" t="s">
        <v>67</v>
      </c>
      <c r="AC85" t="s">
        <v>325</v>
      </c>
      <c r="AD85">
        <v>1</v>
      </c>
      <c r="AE85" t="s">
        <v>71</v>
      </c>
      <c r="AF85" t="s">
        <v>71</v>
      </c>
      <c r="AG85" t="s">
        <v>71</v>
      </c>
      <c r="AH85" t="s">
        <v>71</v>
      </c>
      <c r="AI85" t="s">
        <v>71</v>
      </c>
      <c r="AJ85" t="s">
        <v>71</v>
      </c>
      <c r="AK85" t="s">
        <v>68</v>
      </c>
      <c r="AL85" t="s">
        <v>71</v>
      </c>
      <c r="AN85" t="s">
        <v>74</v>
      </c>
      <c r="AO85" t="s">
        <v>68</v>
      </c>
      <c r="AP85" t="s">
        <v>68</v>
      </c>
      <c r="AQ85" t="s">
        <v>69</v>
      </c>
      <c r="AR85" t="s">
        <v>69</v>
      </c>
      <c r="AS85" t="s">
        <v>70</v>
      </c>
      <c r="AT85" t="s">
        <v>68</v>
      </c>
      <c r="AU85" t="s">
        <v>70</v>
      </c>
      <c r="AV85" t="s">
        <v>75</v>
      </c>
      <c r="AW85" t="s">
        <v>81</v>
      </c>
      <c r="AX85" t="s">
        <v>84</v>
      </c>
      <c r="AY85" t="s">
        <v>84</v>
      </c>
      <c r="AZ85" t="s">
        <v>84</v>
      </c>
      <c r="BA85" t="s">
        <v>84</v>
      </c>
      <c r="BB85" t="s">
        <v>84</v>
      </c>
      <c r="BC85" t="s">
        <v>86</v>
      </c>
      <c r="BD85" t="s">
        <v>86</v>
      </c>
      <c r="BE85" t="s">
        <v>326</v>
      </c>
      <c r="BF85" t="s">
        <v>87</v>
      </c>
      <c r="BG85" t="s">
        <v>102</v>
      </c>
    </row>
    <row r="86" spans="1:59" x14ac:dyDescent="0.35">
      <c r="A86">
        <v>204</v>
      </c>
      <c r="B86" t="s">
        <v>59</v>
      </c>
      <c r="C86" t="s">
        <v>76</v>
      </c>
      <c r="D86" t="s">
        <v>601</v>
      </c>
      <c r="E86" t="s">
        <v>130</v>
      </c>
      <c r="G86" s="4" t="s">
        <v>585</v>
      </c>
      <c r="H86" t="s">
        <v>93</v>
      </c>
      <c r="AD86">
        <v>10</v>
      </c>
      <c r="AE86" t="s">
        <v>69</v>
      </c>
      <c r="AF86" t="s">
        <v>68</v>
      </c>
      <c r="AG86" t="s">
        <v>71</v>
      </c>
      <c r="AH86" t="s">
        <v>70</v>
      </c>
      <c r="AI86" t="s">
        <v>74</v>
      </c>
      <c r="AJ86" t="s">
        <v>75</v>
      </c>
      <c r="AK86" t="s">
        <v>70</v>
      </c>
      <c r="AL86" t="s">
        <v>74</v>
      </c>
      <c r="AM86" t="s">
        <v>180</v>
      </c>
      <c r="AN86" t="s">
        <v>81</v>
      </c>
      <c r="AO86" t="s">
        <v>75</v>
      </c>
      <c r="AP86" t="s">
        <v>68</v>
      </c>
      <c r="AQ86" t="s">
        <v>68</v>
      </c>
      <c r="AR86" t="s">
        <v>68</v>
      </c>
      <c r="AS86" t="s">
        <v>75</v>
      </c>
      <c r="AT86" t="s">
        <v>68</v>
      </c>
      <c r="AU86" t="s">
        <v>70</v>
      </c>
      <c r="AV86" t="s">
        <v>74</v>
      </c>
      <c r="AW86" t="s">
        <v>90</v>
      </c>
      <c r="AX86" t="s">
        <v>90</v>
      </c>
      <c r="AY86" t="s">
        <v>90</v>
      </c>
      <c r="AZ86" t="s">
        <v>91</v>
      </c>
      <c r="BA86" t="s">
        <v>90</v>
      </c>
      <c r="BB86" t="s">
        <v>90</v>
      </c>
      <c r="BC86" t="s">
        <v>85</v>
      </c>
      <c r="BD86" t="s">
        <v>81</v>
      </c>
      <c r="BE86" t="s">
        <v>327</v>
      </c>
      <c r="BF86" t="s">
        <v>97</v>
      </c>
      <c r="BG86" t="s">
        <v>92</v>
      </c>
    </row>
    <row r="87" spans="1:59" x14ac:dyDescent="0.35">
      <c r="A87">
        <v>205</v>
      </c>
      <c r="B87" t="s">
        <v>59</v>
      </c>
      <c r="C87" t="s">
        <v>60</v>
      </c>
      <c r="D87" t="s">
        <v>603</v>
      </c>
      <c r="E87" t="s">
        <v>99</v>
      </c>
      <c r="G87" s="4" t="s">
        <v>585</v>
      </c>
      <c r="H87" t="s">
        <v>73</v>
      </c>
      <c r="I87" t="s">
        <v>328</v>
      </c>
      <c r="J87" t="s">
        <v>63</v>
      </c>
      <c r="K87" t="s">
        <v>66</v>
      </c>
      <c r="L87" t="s">
        <v>80</v>
      </c>
      <c r="M87" t="s">
        <v>80</v>
      </c>
      <c r="N87" t="s">
        <v>64</v>
      </c>
      <c r="O87" t="s">
        <v>64</v>
      </c>
      <c r="AC87" t="s">
        <v>329</v>
      </c>
      <c r="AD87">
        <v>5</v>
      </c>
      <c r="AE87" t="s">
        <v>70</v>
      </c>
      <c r="AF87" t="s">
        <v>74</v>
      </c>
      <c r="AG87" t="s">
        <v>74</v>
      </c>
      <c r="AH87" t="s">
        <v>69</v>
      </c>
      <c r="AI87" t="s">
        <v>74</v>
      </c>
      <c r="AJ87" t="s">
        <v>74</v>
      </c>
      <c r="AK87" t="s">
        <v>74</v>
      </c>
      <c r="AL87" t="s">
        <v>75</v>
      </c>
      <c r="AN87" t="s">
        <v>68</v>
      </c>
      <c r="AO87" t="s">
        <v>68</v>
      </c>
      <c r="AP87" t="s">
        <v>74</v>
      </c>
      <c r="AQ87" t="s">
        <v>74</v>
      </c>
      <c r="AR87" t="s">
        <v>74</v>
      </c>
      <c r="AS87" t="s">
        <v>74</v>
      </c>
      <c r="AT87" t="s">
        <v>74</v>
      </c>
      <c r="AU87" t="s">
        <v>74</v>
      </c>
      <c r="AV87" t="s">
        <v>74</v>
      </c>
      <c r="AW87" t="s">
        <v>84</v>
      </c>
      <c r="AX87" t="s">
        <v>84</v>
      </c>
      <c r="AY87" t="s">
        <v>84</v>
      </c>
      <c r="AZ87" t="s">
        <v>85</v>
      </c>
      <c r="BA87" t="s">
        <v>85</v>
      </c>
      <c r="BB87" t="s">
        <v>81</v>
      </c>
      <c r="BC87" t="s">
        <v>86</v>
      </c>
      <c r="BD87" t="s">
        <v>91</v>
      </c>
      <c r="BE87" t="s">
        <v>330</v>
      </c>
      <c r="BF87" t="s">
        <v>87</v>
      </c>
      <c r="BG87" t="s">
        <v>102</v>
      </c>
    </row>
    <row r="88" spans="1:59" x14ac:dyDescent="0.35">
      <c r="A88">
        <v>209</v>
      </c>
      <c r="B88" t="s">
        <v>59</v>
      </c>
      <c r="C88" t="s">
        <v>60</v>
      </c>
      <c r="D88" t="s">
        <v>602</v>
      </c>
      <c r="E88" t="s">
        <v>100</v>
      </c>
      <c r="G88" s="4" t="s">
        <v>585</v>
      </c>
      <c r="H88" t="s">
        <v>62</v>
      </c>
      <c r="I88" t="s">
        <v>331</v>
      </c>
      <c r="J88" t="s">
        <v>65</v>
      </c>
      <c r="K88" t="s">
        <v>65</v>
      </c>
      <c r="L88" t="s">
        <v>65</v>
      </c>
      <c r="M88" t="s">
        <v>80</v>
      </c>
      <c r="N88" t="s">
        <v>66</v>
      </c>
      <c r="O88" t="s">
        <v>66</v>
      </c>
      <c r="AC88" t="s">
        <v>332</v>
      </c>
      <c r="AD88">
        <v>8</v>
      </c>
      <c r="AE88" t="s">
        <v>68</v>
      </c>
      <c r="AF88" t="s">
        <v>68</v>
      </c>
      <c r="AG88" t="s">
        <v>69</v>
      </c>
      <c r="AH88" t="s">
        <v>68</v>
      </c>
      <c r="AI88" t="s">
        <v>68</v>
      </c>
      <c r="AJ88" t="s">
        <v>69</v>
      </c>
      <c r="AK88" t="s">
        <v>69</v>
      </c>
      <c r="AL88" t="s">
        <v>68</v>
      </c>
      <c r="AN88" t="s">
        <v>69</v>
      </c>
      <c r="AO88" t="s">
        <v>69</v>
      </c>
      <c r="AP88" t="s">
        <v>69</v>
      </c>
      <c r="AQ88" t="s">
        <v>68</v>
      </c>
      <c r="AR88" t="s">
        <v>68</v>
      </c>
      <c r="AS88" t="s">
        <v>69</v>
      </c>
      <c r="AT88" t="s">
        <v>74</v>
      </c>
      <c r="AU88" t="s">
        <v>68</v>
      </c>
      <c r="AV88" t="s">
        <v>68</v>
      </c>
      <c r="AW88" t="s">
        <v>86</v>
      </c>
      <c r="AX88" t="s">
        <v>86</v>
      </c>
      <c r="AY88" t="s">
        <v>86</v>
      </c>
      <c r="AZ88" t="s">
        <v>86</v>
      </c>
      <c r="BA88" t="s">
        <v>86</v>
      </c>
      <c r="BB88" t="s">
        <v>82</v>
      </c>
      <c r="BC88" t="s">
        <v>86</v>
      </c>
      <c r="BD88" t="s">
        <v>86</v>
      </c>
      <c r="BF88" t="s">
        <v>94</v>
      </c>
      <c r="BG88" t="s">
        <v>94</v>
      </c>
    </row>
    <row r="89" spans="1:59" x14ac:dyDescent="0.35">
      <c r="A89">
        <v>211</v>
      </c>
      <c r="B89" t="s">
        <v>59</v>
      </c>
      <c r="C89" t="s">
        <v>60</v>
      </c>
      <c r="D89" t="s">
        <v>600</v>
      </c>
      <c r="E89" t="s">
        <v>61</v>
      </c>
      <c r="G89" s="4" t="s">
        <v>585</v>
      </c>
      <c r="H89" t="s">
        <v>79</v>
      </c>
      <c r="I89" t="s">
        <v>333</v>
      </c>
      <c r="J89" t="s">
        <v>64</v>
      </c>
      <c r="K89" t="s">
        <v>66</v>
      </c>
      <c r="L89" t="s">
        <v>80</v>
      </c>
      <c r="M89" t="s">
        <v>80</v>
      </c>
      <c r="N89" t="s">
        <v>80</v>
      </c>
      <c r="O89" t="s">
        <v>80</v>
      </c>
      <c r="AC89" t="s">
        <v>334</v>
      </c>
      <c r="AD89">
        <v>10</v>
      </c>
      <c r="AE89" t="s">
        <v>68</v>
      </c>
      <c r="AF89" t="s">
        <v>68</v>
      </c>
      <c r="AG89" t="s">
        <v>69</v>
      </c>
      <c r="AH89" t="s">
        <v>74</v>
      </c>
      <c r="AI89" t="s">
        <v>70</v>
      </c>
      <c r="AJ89" t="s">
        <v>74</v>
      </c>
      <c r="AK89" t="s">
        <v>68</v>
      </c>
      <c r="AL89" t="s">
        <v>74</v>
      </c>
      <c r="AM89" t="s">
        <v>335</v>
      </c>
      <c r="AN89" t="s">
        <v>74</v>
      </c>
      <c r="AO89" t="s">
        <v>68</v>
      </c>
      <c r="AP89" t="s">
        <v>68</v>
      </c>
      <c r="AQ89" t="s">
        <v>75</v>
      </c>
      <c r="AR89" t="s">
        <v>75</v>
      </c>
      <c r="AS89" t="s">
        <v>70</v>
      </c>
      <c r="AT89" t="s">
        <v>70</v>
      </c>
      <c r="AU89" t="s">
        <v>70</v>
      </c>
      <c r="AV89" t="s">
        <v>70</v>
      </c>
      <c r="AW89" t="s">
        <v>91</v>
      </c>
      <c r="AX89" t="s">
        <v>82</v>
      </c>
      <c r="AY89" t="s">
        <v>85</v>
      </c>
      <c r="AZ89" t="s">
        <v>85</v>
      </c>
      <c r="BA89" t="s">
        <v>85</v>
      </c>
      <c r="BB89" t="s">
        <v>85</v>
      </c>
      <c r="BC89" t="s">
        <v>85</v>
      </c>
      <c r="BD89" t="s">
        <v>85</v>
      </c>
      <c r="BF89" t="s">
        <v>87</v>
      </c>
      <c r="BG89" t="s">
        <v>88</v>
      </c>
    </row>
    <row r="90" spans="1:59" x14ac:dyDescent="0.35">
      <c r="A90">
        <v>212</v>
      </c>
      <c r="B90" t="s">
        <v>59</v>
      </c>
      <c r="C90" t="s">
        <v>76</v>
      </c>
      <c r="D90" t="s">
        <v>603</v>
      </c>
      <c r="E90" t="s">
        <v>95</v>
      </c>
      <c r="G90" s="4" t="s">
        <v>585</v>
      </c>
      <c r="H90" t="s">
        <v>79</v>
      </c>
      <c r="I90" t="s">
        <v>336</v>
      </c>
      <c r="J90" t="s">
        <v>64</v>
      </c>
      <c r="K90" t="s">
        <v>65</v>
      </c>
      <c r="L90" t="s">
        <v>65</v>
      </c>
      <c r="M90" t="s">
        <v>65</v>
      </c>
      <c r="N90" t="s">
        <v>65</v>
      </c>
      <c r="O90" t="s">
        <v>67</v>
      </c>
      <c r="AC90" t="s">
        <v>337</v>
      </c>
      <c r="AD90">
        <v>9</v>
      </c>
      <c r="AE90" t="s">
        <v>74</v>
      </c>
      <c r="AF90" t="s">
        <v>68</v>
      </c>
      <c r="AG90" t="s">
        <v>68</v>
      </c>
      <c r="AH90" t="s">
        <v>68</v>
      </c>
      <c r="AI90" t="s">
        <v>68</v>
      </c>
      <c r="AJ90" t="s">
        <v>68</v>
      </c>
      <c r="AK90" t="s">
        <v>68</v>
      </c>
      <c r="AL90" t="s">
        <v>68</v>
      </c>
      <c r="AM90" t="s">
        <v>338</v>
      </c>
      <c r="AN90" t="s">
        <v>69</v>
      </c>
      <c r="AO90" t="s">
        <v>74</v>
      </c>
      <c r="AP90" t="s">
        <v>68</v>
      </c>
      <c r="AQ90" t="s">
        <v>68</v>
      </c>
      <c r="AR90" t="s">
        <v>68</v>
      </c>
      <c r="AS90" t="s">
        <v>69</v>
      </c>
      <c r="AT90" t="s">
        <v>74</v>
      </c>
      <c r="AU90" t="s">
        <v>68</v>
      </c>
      <c r="AV90" t="s">
        <v>68</v>
      </c>
      <c r="AW90" t="s">
        <v>83</v>
      </c>
      <c r="AX90" t="s">
        <v>85</v>
      </c>
      <c r="AY90" t="s">
        <v>85</v>
      </c>
      <c r="AZ90" t="s">
        <v>83</v>
      </c>
      <c r="BA90" t="s">
        <v>83</v>
      </c>
      <c r="BB90" t="s">
        <v>83</v>
      </c>
      <c r="BC90" t="s">
        <v>82</v>
      </c>
      <c r="BD90" t="s">
        <v>91</v>
      </c>
      <c r="BE90" t="s">
        <v>339</v>
      </c>
      <c r="BF90" t="s">
        <v>87</v>
      </c>
      <c r="BG90" t="s">
        <v>88</v>
      </c>
    </row>
    <row r="91" spans="1:59" x14ac:dyDescent="0.35">
      <c r="A91">
        <v>214</v>
      </c>
      <c r="B91" t="s">
        <v>59</v>
      </c>
      <c r="C91" t="s">
        <v>76</v>
      </c>
      <c r="D91" t="s">
        <v>603</v>
      </c>
      <c r="E91" t="s">
        <v>77</v>
      </c>
      <c r="G91" s="4" t="s">
        <v>585</v>
      </c>
      <c r="H91" t="s">
        <v>62</v>
      </c>
      <c r="I91" t="s">
        <v>340</v>
      </c>
      <c r="J91" t="s">
        <v>63</v>
      </c>
      <c r="K91" t="s">
        <v>80</v>
      </c>
      <c r="L91" t="s">
        <v>80</v>
      </c>
      <c r="M91" t="s">
        <v>80</v>
      </c>
      <c r="N91" t="s">
        <v>64</v>
      </c>
      <c r="O91" t="s">
        <v>64</v>
      </c>
      <c r="AC91" t="s">
        <v>341</v>
      </c>
      <c r="AD91">
        <v>3</v>
      </c>
      <c r="AE91" t="s">
        <v>70</v>
      </c>
      <c r="AF91" t="s">
        <v>69</v>
      </c>
      <c r="AG91" t="s">
        <v>74</v>
      </c>
      <c r="AH91" t="s">
        <v>69</v>
      </c>
      <c r="AI91" t="s">
        <v>70</v>
      </c>
      <c r="AJ91" t="s">
        <v>70</v>
      </c>
      <c r="AK91" t="s">
        <v>69</v>
      </c>
      <c r="AL91" t="s">
        <v>74</v>
      </c>
      <c r="AN91" t="s">
        <v>70</v>
      </c>
      <c r="AO91" t="s">
        <v>74</v>
      </c>
      <c r="AP91" t="s">
        <v>69</v>
      </c>
      <c r="AQ91" t="s">
        <v>68</v>
      </c>
      <c r="AR91" t="s">
        <v>70</v>
      </c>
      <c r="AS91" t="s">
        <v>69</v>
      </c>
      <c r="AT91" t="s">
        <v>70</v>
      </c>
      <c r="AU91" t="s">
        <v>69</v>
      </c>
      <c r="AV91" t="s">
        <v>69</v>
      </c>
      <c r="AW91" t="s">
        <v>83</v>
      </c>
      <c r="AX91" t="s">
        <v>85</v>
      </c>
      <c r="AY91" t="s">
        <v>83</v>
      </c>
      <c r="AZ91" t="s">
        <v>83</v>
      </c>
      <c r="BA91" t="s">
        <v>84</v>
      </c>
      <c r="BB91" t="s">
        <v>84</v>
      </c>
      <c r="BC91" t="s">
        <v>86</v>
      </c>
      <c r="BD91" t="s">
        <v>82</v>
      </c>
      <c r="BF91" t="s">
        <v>88</v>
      </c>
      <c r="BG91" t="s">
        <v>88</v>
      </c>
    </row>
    <row r="92" spans="1:59" x14ac:dyDescent="0.35">
      <c r="A92">
        <v>215</v>
      </c>
      <c r="B92" t="s">
        <v>59</v>
      </c>
      <c r="C92" t="s">
        <v>76</v>
      </c>
      <c r="D92" t="s">
        <v>600</v>
      </c>
      <c r="E92" t="s">
        <v>77</v>
      </c>
      <c r="G92" s="4" t="s">
        <v>585</v>
      </c>
      <c r="H92" t="s">
        <v>96</v>
      </c>
      <c r="I92" t="s">
        <v>342</v>
      </c>
      <c r="J92" t="s">
        <v>64</v>
      </c>
      <c r="K92" t="s">
        <v>66</v>
      </c>
      <c r="L92" t="s">
        <v>67</v>
      </c>
      <c r="M92" t="s">
        <v>64</v>
      </c>
      <c r="N92" t="s">
        <v>65</v>
      </c>
      <c r="O92" t="s">
        <v>67</v>
      </c>
      <c r="AC92" t="s">
        <v>343</v>
      </c>
      <c r="AD92">
        <v>10</v>
      </c>
      <c r="AE92" t="s">
        <v>70</v>
      </c>
      <c r="AF92" t="s">
        <v>74</v>
      </c>
      <c r="AG92" t="s">
        <v>74</v>
      </c>
      <c r="AH92" t="s">
        <v>69</v>
      </c>
      <c r="AI92" t="s">
        <v>69</v>
      </c>
      <c r="AJ92" t="s">
        <v>68</v>
      </c>
      <c r="AK92" t="s">
        <v>68</v>
      </c>
      <c r="AL92" t="s">
        <v>74</v>
      </c>
      <c r="AN92" t="s">
        <v>68</v>
      </c>
      <c r="AO92" t="s">
        <v>68</v>
      </c>
      <c r="AP92" t="s">
        <v>68</v>
      </c>
      <c r="AQ92" t="s">
        <v>74</v>
      </c>
      <c r="AR92" t="s">
        <v>69</v>
      </c>
      <c r="AS92" t="s">
        <v>74</v>
      </c>
      <c r="AT92" t="s">
        <v>69</v>
      </c>
      <c r="AU92" t="s">
        <v>68</v>
      </c>
      <c r="AV92" t="s">
        <v>74</v>
      </c>
      <c r="AW92" t="s">
        <v>90</v>
      </c>
      <c r="AX92" t="s">
        <v>90</v>
      </c>
      <c r="AY92" t="s">
        <v>90</v>
      </c>
      <c r="AZ92" t="s">
        <v>81</v>
      </c>
      <c r="BA92" t="s">
        <v>84</v>
      </c>
      <c r="BB92" t="s">
        <v>84</v>
      </c>
      <c r="BC92" t="s">
        <v>90</v>
      </c>
      <c r="BD92" t="s">
        <v>90</v>
      </c>
      <c r="BF92" t="s">
        <v>87</v>
      </c>
      <c r="BG92" t="s">
        <v>88</v>
      </c>
    </row>
    <row r="93" spans="1:59" x14ac:dyDescent="0.35">
      <c r="A93">
        <v>216</v>
      </c>
      <c r="B93" t="s">
        <v>59</v>
      </c>
      <c r="C93" t="s">
        <v>60</v>
      </c>
      <c r="D93" t="s">
        <v>602</v>
      </c>
      <c r="E93" t="s">
        <v>100</v>
      </c>
      <c r="G93" s="3" t="s">
        <v>101</v>
      </c>
      <c r="H93" t="s">
        <v>96</v>
      </c>
      <c r="I93" t="s">
        <v>344</v>
      </c>
      <c r="J93" t="s">
        <v>63</v>
      </c>
      <c r="K93" t="s">
        <v>65</v>
      </c>
      <c r="L93" t="s">
        <v>80</v>
      </c>
      <c r="M93" t="s">
        <v>64</v>
      </c>
      <c r="N93" t="s">
        <v>80</v>
      </c>
      <c r="O93" t="s">
        <v>64</v>
      </c>
      <c r="AC93" t="s">
        <v>345</v>
      </c>
      <c r="AD93">
        <v>10</v>
      </c>
      <c r="AE93" t="s">
        <v>69</v>
      </c>
      <c r="AF93" t="s">
        <v>69</v>
      </c>
      <c r="AG93" t="s">
        <v>69</v>
      </c>
      <c r="AH93" t="s">
        <v>68</v>
      </c>
      <c r="AI93" t="s">
        <v>68</v>
      </c>
      <c r="AJ93" t="s">
        <v>71</v>
      </c>
      <c r="AK93" t="s">
        <v>68</v>
      </c>
      <c r="AL93" t="s">
        <v>68</v>
      </c>
      <c r="AM93" t="s">
        <v>346</v>
      </c>
      <c r="AN93" t="s">
        <v>74</v>
      </c>
      <c r="AO93" t="s">
        <v>69</v>
      </c>
      <c r="AP93" t="s">
        <v>68</v>
      </c>
      <c r="AQ93" t="s">
        <v>74</v>
      </c>
      <c r="AR93" t="s">
        <v>74</v>
      </c>
      <c r="AS93" t="s">
        <v>69</v>
      </c>
      <c r="AT93" t="s">
        <v>74</v>
      </c>
      <c r="AU93" t="s">
        <v>74</v>
      </c>
      <c r="AV93" t="s">
        <v>70</v>
      </c>
      <c r="AW93" t="s">
        <v>83</v>
      </c>
      <c r="AX93" t="s">
        <v>83</v>
      </c>
      <c r="AY93" t="s">
        <v>83</v>
      </c>
      <c r="AZ93" t="s">
        <v>83</v>
      </c>
      <c r="BA93" t="s">
        <v>85</v>
      </c>
      <c r="BB93" t="s">
        <v>85</v>
      </c>
      <c r="BC93" t="s">
        <v>86</v>
      </c>
      <c r="BD93" t="s">
        <v>82</v>
      </c>
      <c r="BE93" t="s">
        <v>347</v>
      </c>
      <c r="BF93" t="s">
        <v>102</v>
      </c>
      <c r="BG93" t="s">
        <v>102</v>
      </c>
    </row>
    <row r="94" spans="1:59" x14ac:dyDescent="0.35">
      <c r="A94">
        <v>217</v>
      </c>
      <c r="B94" t="s">
        <v>59</v>
      </c>
      <c r="C94" t="s">
        <v>76</v>
      </c>
      <c r="D94" t="s">
        <v>600</v>
      </c>
      <c r="E94" t="s">
        <v>99</v>
      </c>
      <c r="G94" s="3" t="s">
        <v>89</v>
      </c>
      <c r="H94" t="s">
        <v>73</v>
      </c>
      <c r="I94" t="s">
        <v>348</v>
      </c>
      <c r="J94" t="s">
        <v>64</v>
      </c>
      <c r="K94" t="s">
        <v>65</v>
      </c>
      <c r="L94" t="s">
        <v>65</v>
      </c>
      <c r="M94" t="s">
        <v>65</v>
      </c>
      <c r="N94" t="s">
        <v>64</v>
      </c>
      <c r="O94" t="s">
        <v>63</v>
      </c>
      <c r="AC94" t="s">
        <v>349</v>
      </c>
      <c r="AD94">
        <v>8</v>
      </c>
      <c r="AE94" t="s">
        <v>69</v>
      </c>
      <c r="AF94" t="s">
        <v>69</v>
      </c>
      <c r="AG94" t="s">
        <v>69</v>
      </c>
      <c r="AH94" t="s">
        <v>68</v>
      </c>
      <c r="AI94" t="s">
        <v>68</v>
      </c>
      <c r="AJ94" t="s">
        <v>68</v>
      </c>
      <c r="AK94" t="s">
        <v>68</v>
      </c>
      <c r="AL94" t="s">
        <v>68</v>
      </c>
      <c r="AM94" t="s">
        <v>350</v>
      </c>
      <c r="AN94" t="s">
        <v>68</v>
      </c>
      <c r="AO94" t="s">
        <v>74</v>
      </c>
      <c r="AP94" t="s">
        <v>68</v>
      </c>
      <c r="AQ94" t="s">
        <v>69</v>
      </c>
      <c r="AR94" t="s">
        <v>74</v>
      </c>
      <c r="AS94" t="s">
        <v>68</v>
      </c>
      <c r="AT94" t="s">
        <v>74</v>
      </c>
      <c r="AU94" t="s">
        <v>68</v>
      </c>
      <c r="AV94" t="s">
        <v>68</v>
      </c>
      <c r="AW94" t="s">
        <v>84</v>
      </c>
      <c r="AX94" t="s">
        <v>85</v>
      </c>
      <c r="AY94" t="s">
        <v>85</v>
      </c>
      <c r="AZ94" t="s">
        <v>86</v>
      </c>
      <c r="BA94" t="s">
        <v>85</v>
      </c>
      <c r="BB94" t="s">
        <v>85</v>
      </c>
      <c r="BC94" t="s">
        <v>85</v>
      </c>
      <c r="BD94" t="s">
        <v>85</v>
      </c>
      <c r="BE94" t="s">
        <v>351</v>
      </c>
      <c r="BF94" t="s">
        <v>102</v>
      </c>
      <c r="BG94" t="s">
        <v>102</v>
      </c>
    </row>
    <row r="95" spans="1:59" x14ac:dyDescent="0.35">
      <c r="A95">
        <v>219</v>
      </c>
      <c r="B95" t="s">
        <v>59</v>
      </c>
      <c r="C95" t="s">
        <v>76</v>
      </c>
      <c r="D95" t="s">
        <v>600</v>
      </c>
      <c r="E95" t="s">
        <v>100</v>
      </c>
      <c r="G95" s="3" t="s">
        <v>89</v>
      </c>
      <c r="H95" t="s">
        <v>93</v>
      </c>
      <c r="AD95">
        <v>5</v>
      </c>
      <c r="AE95" t="s">
        <v>74</v>
      </c>
      <c r="AF95" t="s">
        <v>74</v>
      </c>
      <c r="AG95" t="s">
        <v>74</v>
      </c>
      <c r="AH95" t="s">
        <v>74</v>
      </c>
      <c r="AI95" t="s">
        <v>74</v>
      </c>
      <c r="AJ95" t="s">
        <v>74</v>
      </c>
      <c r="AK95" t="s">
        <v>74</v>
      </c>
      <c r="AL95" t="s">
        <v>74</v>
      </c>
      <c r="AN95" t="s">
        <v>69</v>
      </c>
      <c r="AO95" t="s">
        <v>69</v>
      </c>
      <c r="AP95" t="s">
        <v>75</v>
      </c>
      <c r="AQ95" t="s">
        <v>69</v>
      </c>
      <c r="AR95" t="s">
        <v>69</v>
      </c>
      <c r="AS95" t="s">
        <v>75</v>
      </c>
      <c r="AT95" t="s">
        <v>75</v>
      </c>
      <c r="AU95" t="s">
        <v>74</v>
      </c>
      <c r="AV95" t="s">
        <v>75</v>
      </c>
      <c r="AW95" t="s">
        <v>86</v>
      </c>
      <c r="AX95" t="s">
        <v>85</v>
      </c>
      <c r="AY95" t="s">
        <v>86</v>
      </c>
      <c r="AZ95" t="s">
        <v>86</v>
      </c>
      <c r="BA95" t="s">
        <v>85</v>
      </c>
      <c r="BB95" t="s">
        <v>85</v>
      </c>
      <c r="BC95" t="s">
        <v>86</v>
      </c>
      <c r="BD95" t="s">
        <v>85</v>
      </c>
      <c r="BF95" t="s">
        <v>97</v>
      </c>
      <c r="BG95" t="s">
        <v>92</v>
      </c>
    </row>
    <row r="96" spans="1:59" x14ac:dyDescent="0.35">
      <c r="A96">
        <v>224</v>
      </c>
      <c r="B96" t="s">
        <v>59</v>
      </c>
      <c r="C96" t="s">
        <v>76</v>
      </c>
      <c r="D96" t="s">
        <v>599</v>
      </c>
      <c r="E96" t="s">
        <v>130</v>
      </c>
      <c r="G96" s="3" t="s">
        <v>101</v>
      </c>
      <c r="H96" t="s">
        <v>96</v>
      </c>
      <c r="I96" t="s">
        <v>352</v>
      </c>
      <c r="J96" t="s">
        <v>63</v>
      </c>
      <c r="K96" t="s">
        <v>65</v>
      </c>
      <c r="L96" t="s">
        <v>65</v>
      </c>
      <c r="M96" t="s">
        <v>80</v>
      </c>
      <c r="N96" t="s">
        <v>66</v>
      </c>
      <c r="O96" t="s">
        <v>80</v>
      </c>
      <c r="AD96">
        <v>9</v>
      </c>
      <c r="AE96" t="s">
        <v>74</v>
      </c>
      <c r="AF96" t="s">
        <v>74</v>
      </c>
      <c r="AG96" t="s">
        <v>74</v>
      </c>
      <c r="AH96" t="s">
        <v>69</v>
      </c>
      <c r="AI96" t="s">
        <v>69</v>
      </c>
      <c r="AJ96" t="s">
        <v>69</v>
      </c>
      <c r="AK96" t="s">
        <v>69</v>
      </c>
      <c r="AL96" t="s">
        <v>74</v>
      </c>
      <c r="AN96" t="s">
        <v>69</v>
      </c>
      <c r="AO96" t="s">
        <v>69</v>
      </c>
      <c r="AP96" t="s">
        <v>69</v>
      </c>
      <c r="AQ96" t="s">
        <v>69</v>
      </c>
      <c r="AR96" t="s">
        <v>74</v>
      </c>
      <c r="AS96" t="s">
        <v>69</v>
      </c>
      <c r="AT96" t="s">
        <v>74</v>
      </c>
      <c r="AU96" t="s">
        <v>69</v>
      </c>
      <c r="AV96" t="s">
        <v>69</v>
      </c>
      <c r="AW96" t="s">
        <v>86</v>
      </c>
      <c r="AX96" t="s">
        <v>86</v>
      </c>
      <c r="AY96" t="s">
        <v>86</v>
      </c>
      <c r="AZ96" t="s">
        <v>86</v>
      </c>
      <c r="BA96" t="s">
        <v>86</v>
      </c>
      <c r="BB96" t="s">
        <v>82</v>
      </c>
      <c r="BC96" t="s">
        <v>91</v>
      </c>
      <c r="BD96" t="s">
        <v>86</v>
      </c>
      <c r="BF96" t="s">
        <v>102</v>
      </c>
      <c r="BG96" t="s">
        <v>102</v>
      </c>
    </row>
    <row r="97" spans="1:59" x14ac:dyDescent="0.35">
      <c r="A97">
        <v>226</v>
      </c>
      <c r="B97" t="s">
        <v>59</v>
      </c>
      <c r="C97" t="s">
        <v>76</v>
      </c>
      <c r="D97" t="s">
        <v>599</v>
      </c>
      <c r="E97" t="s">
        <v>95</v>
      </c>
      <c r="G97" s="4" t="s">
        <v>585</v>
      </c>
      <c r="H97" t="s">
        <v>96</v>
      </c>
      <c r="I97" t="s">
        <v>353</v>
      </c>
      <c r="J97" t="s">
        <v>63</v>
      </c>
      <c r="K97" t="s">
        <v>66</v>
      </c>
      <c r="L97" t="s">
        <v>66</v>
      </c>
      <c r="M97" t="s">
        <v>65</v>
      </c>
      <c r="N97" t="s">
        <v>67</v>
      </c>
      <c r="O97" t="s">
        <v>65</v>
      </c>
      <c r="AC97" t="s">
        <v>354</v>
      </c>
      <c r="AD97">
        <v>6</v>
      </c>
      <c r="AE97" t="s">
        <v>69</v>
      </c>
      <c r="AF97" t="s">
        <v>74</v>
      </c>
      <c r="AG97" t="s">
        <v>74</v>
      </c>
      <c r="AH97" t="s">
        <v>70</v>
      </c>
      <c r="AI97" t="s">
        <v>74</v>
      </c>
      <c r="AJ97" t="s">
        <v>70</v>
      </c>
      <c r="AK97" t="s">
        <v>74</v>
      </c>
      <c r="AL97" t="s">
        <v>74</v>
      </c>
      <c r="AN97" t="s">
        <v>68</v>
      </c>
      <c r="AO97" t="s">
        <v>68</v>
      </c>
      <c r="AP97" t="s">
        <v>69</v>
      </c>
      <c r="AQ97" t="s">
        <v>68</v>
      </c>
      <c r="AR97" t="s">
        <v>74</v>
      </c>
      <c r="AS97" t="s">
        <v>69</v>
      </c>
      <c r="AT97" t="s">
        <v>74</v>
      </c>
      <c r="AU97" t="s">
        <v>70</v>
      </c>
      <c r="AV97" t="s">
        <v>70</v>
      </c>
      <c r="AW97" t="s">
        <v>84</v>
      </c>
      <c r="AX97" t="s">
        <v>84</v>
      </c>
      <c r="AY97" t="s">
        <v>84</v>
      </c>
      <c r="AZ97" t="s">
        <v>85</v>
      </c>
      <c r="BA97" t="s">
        <v>84</v>
      </c>
      <c r="BB97" t="s">
        <v>84</v>
      </c>
      <c r="BC97" t="s">
        <v>85</v>
      </c>
      <c r="BD97" t="s">
        <v>84</v>
      </c>
      <c r="BE97" t="s">
        <v>355</v>
      </c>
      <c r="BF97" t="s">
        <v>87</v>
      </c>
      <c r="BG97" t="s">
        <v>92</v>
      </c>
    </row>
    <row r="98" spans="1:59" x14ac:dyDescent="0.35">
      <c r="A98">
        <v>229</v>
      </c>
      <c r="B98" t="s">
        <v>59</v>
      </c>
      <c r="C98" t="s">
        <v>60</v>
      </c>
      <c r="D98" t="s">
        <v>599</v>
      </c>
      <c r="E98" t="s">
        <v>130</v>
      </c>
      <c r="G98" s="4" t="s">
        <v>585</v>
      </c>
      <c r="H98" t="s">
        <v>96</v>
      </c>
      <c r="I98" t="s">
        <v>356</v>
      </c>
      <c r="J98" t="s">
        <v>63</v>
      </c>
      <c r="K98" t="s">
        <v>65</v>
      </c>
      <c r="L98" t="s">
        <v>67</v>
      </c>
      <c r="M98" t="s">
        <v>80</v>
      </c>
      <c r="N98" t="s">
        <v>67</v>
      </c>
      <c r="O98" t="s">
        <v>67</v>
      </c>
      <c r="AC98" t="s">
        <v>357</v>
      </c>
      <c r="AD98">
        <v>8</v>
      </c>
      <c r="AE98" t="s">
        <v>74</v>
      </c>
      <c r="AF98" t="s">
        <v>69</v>
      </c>
      <c r="AG98" t="s">
        <v>74</v>
      </c>
      <c r="AH98" t="s">
        <v>68</v>
      </c>
      <c r="AI98" t="s">
        <v>69</v>
      </c>
      <c r="AJ98" t="s">
        <v>69</v>
      </c>
      <c r="AK98" t="s">
        <v>69</v>
      </c>
      <c r="AL98" t="s">
        <v>70</v>
      </c>
      <c r="AN98" t="s">
        <v>75</v>
      </c>
      <c r="AO98" t="s">
        <v>75</v>
      </c>
      <c r="AP98" t="s">
        <v>74</v>
      </c>
      <c r="AQ98" t="s">
        <v>74</v>
      </c>
      <c r="AR98" t="s">
        <v>74</v>
      </c>
      <c r="AS98" t="s">
        <v>69</v>
      </c>
      <c r="AT98" t="s">
        <v>70</v>
      </c>
      <c r="AU98" t="s">
        <v>70</v>
      </c>
      <c r="AV98" t="s">
        <v>74</v>
      </c>
      <c r="AW98" t="s">
        <v>81</v>
      </c>
      <c r="AX98" t="s">
        <v>86</v>
      </c>
      <c r="AY98" t="s">
        <v>86</v>
      </c>
      <c r="AZ98" t="s">
        <v>86</v>
      </c>
      <c r="BA98" t="s">
        <v>86</v>
      </c>
      <c r="BB98" t="s">
        <v>86</v>
      </c>
      <c r="BC98" t="s">
        <v>82</v>
      </c>
      <c r="BD98" t="s">
        <v>82</v>
      </c>
      <c r="BF98" t="s">
        <v>88</v>
      </c>
      <c r="BG98" t="s">
        <v>98</v>
      </c>
    </row>
    <row r="99" spans="1:59" x14ac:dyDescent="0.35">
      <c r="A99">
        <v>231</v>
      </c>
      <c r="B99" t="s">
        <v>59</v>
      </c>
      <c r="C99" t="s">
        <v>76</v>
      </c>
      <c r="D99" t="s">
        <v>600</v>
      </c>
      <c r="E99" t="s">
        <v>130</v>
      </c>
      <c r="G99" s="3" t="s">
        <v>101</v>
      </c>
      <c r="H99" t="s">
        <v>96</v>
      </c>
      <c r="I99" t="s">
        <v>358</v>
      </c>
      <c r="J99" t="s">
        <v>63</v>
      </c>
      <c r="K99" t="s">
        <v>66</v>
      </c>
      <c r="L99" t="s">
        <v>65</v>
      </c>
      <c r="M99" t="s">
        <v>64</v>
      </c>
      <c r="N99" t="s">
        <v>66</v>
      </c>
      <c r="O99" t="s">
        <v>80</v>
      </c>
      <c r="AC99" t="s">
        <v>359</v>
      </c>
      <c r="AD99">
        <v>8</v>
      </c>
      <c r="AE99" t="s">
        <v>74</v>
      </c>
      <c r="AF99" t="s">
        <v>69</v>
      </c>
      <c r="AG99" t="s">
        <v>69</v>
      </c>
      <c r="AH99" t="s">
        <v>71</v>
      </c>
      <c r="AI99" t="s">
        <v>68</v>
      </c>
      <c r="AJ99" t="s">
        <v>68</v>
      </c>
      <c r="AK99" t="s">
        <v>69</v>
      </c>
      <c r="AL99" t="s">
        <v>68</v>
      </c>
      <c r="AN99" t="s">
        <v>74</v>
      </c>
      <c r="AO99" t="s">
        <v>74</v>
      </c>
      <c r="AP99" t="s">
        <v>69</v>
      </c>
      <c r="AQ99" t="s">
        <v>70</v>
      </c>
      <c r="AR99" t="s">
        <v>70</v>
      </c>
      <c r="AS99" t="s">
        <v>81</v>
      </c>
      <c r="AT99" t="s">
        <v>69</v>
      </c>
      <c r="AU99" t="s">
        <v>68</v>
      </c>
      <c r="AV99" t="s">
        <v>69</v>
      </c>
      <c r="AW99" t="s">
        <v>86</v>
      </c>
      <c r="AX99" t="s">
        <v>86</v>
      </c>
      <c r="AY99" t="s">
        <v>86</v>
      </c>
      <c r="AZ99" t="s">
        <v>86</v>
      </c>
      <c r="BA99" t="s">
        <v>86</v>
      </c>
      <c r="BB99" t="s">
        <v>86</v>
      </c>
      <c r="BC99" t="s">
        <v>86</v>
      </c>
      <c r="BD99" t="s">
        <v>86</v>
      </c>
      <c r="BF99" t="s">
        <v>87</v>
      </c>
      <c r="BG99" t="s">
        <v>102</v>
      </c>
    </row>
    <row r="100" spans="1:59" x14ac:dyDescent="0.35">
      <c r="A100">
        <v>232</v>
      </c>
      <c r="B100" t="s">
        <v>59</v>
      </c>
      <c r="C100" t="s">
        <v>60</v>
      </c>
      <c r="D100" t="s">
        <v>602</v>
      </c>
      <c r="E100" t="s">
        <v>77</v>
      </c>
      <c r="G100" s="3" t="s">
        <v>584</v>
      </c>
      <c r="H100" t="s">
        <v>93</v>
      </c>
      <c r="AD100">
        <v>10</v>
      </c>
      <c r="AE100" t="s">
        <v>74</v>
      </c>
      <c r="AF100" t="s">
        <v>69</v>
      </c>
      <c r="AG100" t="s">
        <v>68</v>
      </c>
      <c r="AH100" t="s">
        <v>74</v>
      </c>
      <c r="AI100" t="s">
        <v>74</v>
      </c>
      <c r="AJ100" t="s">
        <v>68</v>
      </c>
      <c r="AK100" t="s">
        <v>68</v>
      </c>
      <c r="AL100" t="s">
        <v>74</v>
      </c>
      <c r="AN100" t="s">
        <v>74</v>
      </c>
      <c r="AO100" t="s">
        <v>68</v>
      </c>
      <c r="AP100" t="s">
        <v>69</v>
      </c>
      <c r="AQ100" t="s">
        <v>68</v>
      </c>
      <c r="AR100" t="s">
        <v>70</v>
      </c>
      <c r="AS100" t="s">
        <v>68</v>
      </c>
      <c r="AT100" t="s">
        <v>74</v>
      </c>
      <c r="AU100" t="s">
        <v>68</v>
      </c>
      <c r="AV100" t="s">
        <v>68</v>
      </c>
      <c r="AW100" t="s">
        <v>83</v>
      </c>
      <c r="AX100" t="s">
        <v>83</v>
      </c>
      <c r="AY100" t="s">
        <v>84</v>
      </c>
      <c r="AZ100" t="s">
        <v>84</v>
      </c>
      <c r="BA100" t="s">
        <v>84</v>
      </c>
      <c r="BB100" t="s">
        <v>86</v>
      </c>
      <c r="BC100" t="s">
        <v>82</v>
      </c>
      <c r="BD100" t="s">
        <v>86</v>
      </c>
      <c r="BF100" t="s">
        <v>92</v>
      </c>
      <c r="BG100" t="s">
        <v>98</v>
      </c>
    </row>
    <row r="101" spans="1:59" x14ac:dyDescent="0.35">
      <c r="A101">
        <v>233</v>
      </c>
      <c r="B101" t="s">
        <v>59</v>
      </c>
      <c r="C101" t="s">
        <v>60</v>
      </c>
      <c r="D101" t="s">
        <v>605</v>
      </c>
      <c r="E101" t="s">
        <v>95</v>
      </c>
      <c r="G101" s="4" t="s">
        <v>585</v>
      </c>
      <c r="H101" t="s">
        <v>73</v>
      </c>
      <c r="I101" t="s">
        <v>360</v>
      </c>
      <c r="J101" t="s">
        <v>64</v>
      </c>
      <c r="K101" t="s">
        <v>66</v>
      </c>
      <c r="L101" t="s">
        <v>80</v>
      </c>
      <c r="M101" t="s">
        <v>80</v>
      </c>
      <c r="N101" t="s">
        <v>80</v>
      </c>
      <c r="O101" t="s">
        <v>65</v>
      </c>
      <c r="AC101" t="s">
        <v>361</v>
      </c>
      <c r="AD101">
        <v>6</v>
      </c>
      <c r="AE101" t="s">
        <v>69</v>
      </c>
      <c r="AF101" t="s">
        <v>74</v>
      </c>
      <c r="AG101" t="s">
        <v>69</v>
      </c>
      <c r="AH101" t="s">
        <v>69</v>
      </c>
      <c r="AI101" t="s">
        <v>68</v>
      </c>
      <c r="AJ101" t="s">
        <v>68</v>
      </c>
      <c r="AK101" t="s">
        <v>69</v>
      </c>
      <c r="AL101" t="s">
        <v>69</v>
      </c>
      <c r="AM101" t="s">
        <v>362</v>
      </c>
      <c r="AN101" t="s">
        <v>68</v>
      </c>
      <c r="AO101" t="s">
        <v>68</v>
      </c>
      <c r="AP101" t="s">
        <v>68</v>
      </c>
      <c r="AQ101" t="s">
        <v>69</v>
      </c>
      <c r="AR101" t="s">
        <v>69</v>
      </c>
      <c r="AS101" t="s">
        <v>68</v>
      </c>
      <c r="AT101" t="s">
        <v>68</v>
      </c>
      <c r="AU101" t="s">
        <v>68</v>
      </c>
      <c r="AV101" t="s">
        <v>68</v>
      </c>
      <c r="AW101" t="s">
        <v>84</v>
      </c>
      <c r="AX101" t="s">
        <v>84</v>
      </c>
      <c r="AY101" t="s">
        <v>83</v>
      </c>
      <c r="AZ101" t="s">
        <v>83</v>
      </c>
      <c r="BA101" t="s">
        <v>84</v>
      </c>
      <c r="BB101" t="s">
        <v>84</v>
      </c>
      <c r="BC101" t="s">
        <v>85</v>
      </c>
      <c r="BD101" t="s">
        <v>85</v>
      </c>
      <c r="BF101" t="s">
        <v>102</v>
      </c>
      <c r="BG101" t="s">
        <v>98</v>
      </c>
    </row>
    <row r="102" spans="1:59" x14ac:dyDescent="0.35">
      <c r="A102">
        <v>234</v>
      </c>
      <c r="B102" t="s">
        <v>59</v>
      </c>
      <c r="C102" t="s">
        <v>76</v>
      </c>
      <c r="D102" t="s">
        <v>600</v>
      </c>
      <c r="E102" t="s">
        <v>130</v>
      </c>
      <c r="G102" s="4" t="s">
        <v>585</v>
      </c>
      <c r="H102" t="s">
        <v>93</v>
      </c>
      <c r="AD102">
        <v>3</v>
      </c>
      <c r="AE102" t="s">
        <v>69</v>
      </c>
      <c r="AF102" t="s">
        <v>69</v>
      </c>
      <c r="AG102" t="s">
        <v>74</v>
      </c>
      <c r="AH102" t="s">
        <v>69</v>
      </c>
      <c r="AI102" t="s">
        <v>71</v>
      </c>
      <c r="AJ102" t="s">
        <v>70</v>
      </c>
      <c r="AK102" t="s">
        <v>68</v>
      </c>
      <c r="AL102" t="s">
        <v>74</v>
      </c>
      <c r="AN102" t="s">
        <v>74</v>
      </c>
      <c r="AO102" t="s">
        <v>70</v>
      </c>
      <c r="AP102" t="s">
        <v>69</v>
      </c>
      <c r="AQ102" t="s">
        <v>74</v>
      </c>
      <c r="AR102" t="s">
        <v>74</v>
      </c>
      <c r="AS102" t="s">
        <v>69</v>
      </c>
      <c r="AT102" t="s">
        <v>69</v>
      </c>
      <c r="AU102" t="s">
        <v>68</v>
      </c>
      <c r="AV102" t="s">
        <v>68</v>
      </c>
      <c r="AW102" t="s">
        <v>81</v>
      </c>
      <c r="AX102" t="s">
        <v>81</v>
      </c>
      <c r="AY102" t="s">
        <v>81</v>
      </c>
      <c r="AZ102" t="s">
        <v>81</v>
      </c>
      <c r="BA102" t="s">
        <v>81</v>
      </c>
      <c r="BB102" t="s">
        <v>81</v>
      </c>
      <c r="BC102" t="s">
        <v>81</v>
      </c>
      <c r="BD102" t="s">
        <v>81</v>
      </c>
      <c r="BE102" t="s">
        <v>363</v>
      </c>
      <c r="BF102" t="s">
        <v>97</v>
      </c>
      <c r="BG102" t="s">
        <v>98</v>
      </c>
    </row>
    <row r="103" spans="1:59" x14ac:dyDescent="0.35">
      <c r="A103">
        <v>238</v>
      </c>
      <c r="B103" t="s">
        <v>59</v>
      </c>
      <c r="C103" t="s">
        <v>76</v>
      </c>
      <c r="D103" t="s">
        <v>599</v>
      </c>
      <c r="E103" t="s">
        <v>77</v>
      </c>
      <c r="G103" s="3" t="s">
        <v>89</v>
      </c>
      <c r="H103" t="s">
        <v>79</v>
      </c>
      <c r="I103" t="s">
        <v>364</v>
      </c>
      <c r="J103" t="s">
        <v>63</v>
      </c>
      <c r="K103" t="s">
        <v>66</v>
      </c>
      <c r="L103" t="s">
        <v>80</v>
      </c>
      <c r="M103" t="s">
        <v>65</v>
      </c>
      <c r="N103" t="s">
        <v>65</v>
      </c>
      <c r="O103" t="s">
        <v>66</v>
      </c>
      <c r="U103" t="s">
        <v>66</v>
      </c>
      <c r="AC103" t="s">
        <v>365</v>
      </c>
      <c r="AD103">
        <v>9</v>
      </c>
      <c r="AE103" t="s">
        <v>74</v>
      </c>
      <c r="AF103" t="s">
        <v>74</v>
      </c>
      <c r="AG103" t="s">
        <v>74</v>
      </c>
      <c r="AH103" t="s">
        <v>68</v>
      </c>
      <c r="AI103" t="s">
        <v>68</v>
      </c>
      <c r="AJ103" t="s">
        <v>69</v>
      </c>
      <c r="AK103" t="s">
        <v>69</v>
      </c>
      <c r="AL103" t="s">
        <v>69</v>
      </c>
      <c r="AM103" t="s">
        <v>366</v>
      </c>
      <c r="AN103" t="s">
        <v>68</v>
      </c>
      <c r="AO103" t="s">
        <v>68</v>
      </c>
      <c r="AP103" t="s">
        <v>68</v>
      </c>
      <c r="AQ103" t="s">
        <v>69</v>
      </c>
      <c r="AR103" t="s">
        <v>69</v>
      </c>
      <c r="AS103" t="s">
        <v>68</v>
      </c>
      <c r="AT103" t="s">
        <v>69</v>
      </c>
      <c r="AU103" t="s">
        <v>68</v>
      </c>
      <c r="AV103" t="s">
        <v>68</v>
      </c>
      <c r="AW103" t="s">
        <v>86</v>
      </c>
      <c r="AX103" t="s">
        <v>83</v>
      </c>
      <c r="AY103" t="s">
        <v>83</v>
      </c>
      <c r="AZ103" t="s">
        <v>85</v>
      </c>
      <c r="BA103" t="s">
        <v>82</v>
      </c>
      <c r="BB103" t="s">
        <v>86</v>
      </c>
      <c r="BC103" t="s">
        <v>91</v>
      </c>
      <c r="BD103" t="s">
        <v>84</v>
      </c>
      <c r="BE103" t="s">
        <v>367</v>
      </c>
      <c r="BF103" t="s">
        <v>87</v>
      </c>
      <c r="BG103" t="s">
        <v>102</v>
      </c>
    </row>
    <row r="104" spans="1:59" x14ac:dyDescent="0.35">
      <c r="A104">
        <v>241</v>
      </c>
      <c r="B104" t="s">
        <v>59</v>
      </c>
      <c r="C104" t="s">
        <v>60</v>
      </c>
      <c r="D104" t="s">
        <v>599</v>
      </c>
      <c r="E104" t="s">
        <v>99</v>
      </c>
      <c r="G104" s="3" t="s">
        <v>584</v>
      </c>
      <c r="H104" t="s">
        <v>73</v>
      </c>
      <c r="I104" t="s">
        <v>368</v>
      </c>
      <c r="J104" t="s">
        <v>63</v>
      </c>
      <c r="K104" t="s">
        <v>66</v>
      </c>
      <c r="L104" t="s">
        <v>80</v>
      </c>
      <c r="M104" t="s">
        <v>63</v>
      </c>
      <c r="N104" t="s">
        <v>65</v>
      </c>
      <c r="O104" t="s">
        <v>67</v>
      </c>
      <c r="AC104" t="s">
        <v>369</v>
      </c>
      <c r="AD104">
        <v>8</v>
      </c>
      <c r="AE104" t="s">
        <v>74</v>
      </c>
      <c r="AF104" t="s">
        <v>70</v>
      </c>
      <c r="AG104" t="s">
        <v>75</v>
      </c>
      <c r="AH104" t="s">
        <v>68</v>
      </c>
      <c r="AI104" t="s">
        <v>74</v>
      </c>
      <c r="AJ104" t="s">
        <v>69</v>
      </c>
      <c r="AK104" t="s">
        <v>68</v>
      </c>
      <c r="AL104" t="s">
        <v>70</v>
      </c>
      <c r="AM104" t="s">
        <v>370</v>
      </c>
      <c r="AN104" t="s">
        <v>74</v>
      </c>
      <c r="AO104" t="s">
        <v>74</v>
      </c>
      <c r="AP104" t="s">
        <v>69</v>
      </c>
      <c r="AQ104" t="s">
        <v>74</v>
      </c>
      <c r="AR104" t="s">
        <v>74</v>
      </c>
      <c r="AS104" t="s">
        <v>68</v>
      </c>
      <c r="AT104" t="s">
        <v>69</v>
      </c>
      <c r="AU104" t="s">
        <v>68</v>
      </c>
      <c r="AV104" t="s">
        <v>68</v>
      </c>
      <c r="AW104" t="s">
        <v>83</v>
      </c>
      <c r="AX104" t="s">
        <v>83</v>
      </c>
      <c r="AY104" t="s">
        <v>83</v>
      </c>
      <c r="AZ104" t="s">
        <v>83</v>
      </c>
      <c r="BA104" t="s">
        <v>85</v>
      </c>
      <c r="BB104" t="s">
        <v>84</v>
      </c>
      <c r="BC104" t="s">
        <v>83</v>
      </c>
      <c r="BD104" t="s">
        <v>82</v>
      </c>
      <c r="BE104" t="s">
        <v>371</v>
      </c>
      <c r="BF104" t="s">
        <v>87</v>
      </c>
      <c r="BG104" t="s">
        <v>102</v>
      </c>
    </row>
    <row r="105" spans="1:59" x14ac:dyDescent="0.35">
      <c r="A105">
        <v>242</v>
      </c>
      <c r="B105" t="s">
        <v>59</v>
      </c>
      <c r="C105" t="s">
        <v>76</v>
      </c>
      <c r="D105" t="s">
        <v>599</v>
      </c>
      <c r="E105" t="s">
        <v>95</v>
      </c>
      <c r="G105" s="4" t="s">
        <v>585</v>
      </c>
      <c r="H105" t="s">
        <v>73</v>
      </c>
      <c r="I105" t="s">
        <v>372</v>
      </c>
      <c r="J105" t="s">
        <v>63</v>
      </c>
      <c r="K105" t="s">
        <v>66</v>
      </c>
      <c r="L105" t="s">
        <v>66</v>
      </c>
      <c r="M105" t="s">
        <v>65</v>
      </c>
      <c r="N105" t="s">
        <v>66</v>
      </c>
      <c r="O105" t="s">
        <v>80</v>
      </c>
      <c r="AC105" t="s">
        <v>373</v>
      </c>
      <c r="AD105">
        <v>10</v>
      </c>
      <c r="AE105" t="s">
        <v>69</v>
      </c>
      <c r="AF105" t="s">
        <v>69</v>
      </c>
      <c r="AG105" t="s">
        <v>74</v>
      </c>
      <c r="AH105" t="s">
        <v>68</v>
      </c>
      <c r="AI105" t="s">
        <v>69</v>
      </c>
      <c r="AJ105" t="s">
        <v>68</v>
      </c>
      <c r="AK105" t="s">
        <v>68</v>
      </c>
      <c r="AL105" t="s">
        <v>74</v>
      </c>
      <c r="AN105" t="s">
        <v>69</v>
      </c>
      <c r="AO105" t="s">
        <v>68</v>
      </c>
      <c r="AP105" t="s">
        <v>68</v>
      </c>
      <c r="AQ105" t="s">
        <v>69</v>
      </c>
      <c r="AR105" t="s">
        <v>69</v>
      </c>
      <c r="AS105" t="s">
        <v>68</v>
      </c>
      <c r="AT105" t="s">
        <v>68</v>
      </c>
      <c r="AU105" t="s">
        <v>68</v>
      </c>
      <c r="AV105" t="s">
        <v>68</v>
      </c>
      <c r="AW105" t="s">
        <v>85</v>
      </c>
      <c r="AX105" t="s">
        <v>84</v>
      </c>
      <c r="AY105" t="s">
        <v>84</v>
      </c>
      <c r="AZ105" t="s">
        <v>84</v>
      </c>
      <c r="BA105" t="s">
        <v>84</v>
      </c>
      <c r="BB105" t="s">
        <v>84</v>
      </c>
      <c r="BC105" t="s">
        <v>84</v>
      </c>
      <c r="BD105" t="s">
        <v>84</v>
      </c>
      <c r="BE105" t="s">
        <v>374</v>
      </c>
      <c r="BF105" t="s">
        <v>102</v>
      </c>
      <c r="BG105" t="s">
        <v>88</v>
      </c>
    </row>
    <row r="106" spans="1:59" x14ac:dyDescent="0.35">
      <c r="A106">
        <v>248</v>
      </c>
      <c r="B106" t="s">
        <v>59</v>
      </c>
      <c r="C106" t="s">
        <v>76</v>
      </c>
      <c r="D106" t="s">
        <v>600</v>
      </c>
      <c r="E106" t="s">
        <v>95</v>
      </c>
      <c r="G106" s="3" t="s">
        <v>101</v>
      </c>
      <c r="H106" t="s">
        <v>79</v>
      </c>
      <c r="I106" t="s">
        <v>375</v>
      </c>
      <c r="J106" t="s">
        <v>63</v>
      </c>
      <c r="K106" t="s">
        <v>65</v>
      </c>
      <c r="L106" t="s">
        <v>66</v>
      </c>
      <c r="M106" t="s">
        <v>63</v>
      </c>
      <c r="N106" t="s">
        <v>63</v>
      </c>
      <c r="O106" t="s">
        <v>63</v>
      </c>
      <c r="AC106" t="s">
        <v>609</v>
      </c>
      <c r="AD106">
        <v>3</v>
      </c>
      <c r="AE106" t="s">
        <v>70</v>
      </c>
      <c r="AF106" t="s">
        <v>70</v>
      </c>
      <c r="AG106" t="s">
        <v>71</v>
      </c>
      <c r="AH106" t="s">
        <v>69</v>
      </c>
      <c r="AI106" t="s">
        <v>71</v>
      </c>
      <c r="AJ106" t="s">
        <v>70</v>
      </c>
      <c r="AK106" t="s">
        <v>68</v>
      </c>
      <c r="AL106" t="s">
        <v>70</v>
      </c>
      <c r="AM106" t="s">
        <v>376</v>
      </c>
      <c r="AN106" t="s">
        <v>81</v>
      </c>
      <c r="AO106" t="s">
        <v>68</v>
      </c>
      <c r="AP106" t="s">
        <v>68</v>
      </c>
      <c r="AQ106" t="s">
        <v>68</v>
      </c>
      <c r="AR106" t="s">
        <v>75</v>
      </c>
      <c r="AS106" t="s">
        <v>68</v>
      </c>
      <c r="AT106" t="s">
        <v>81</v>
      </c>
      <c r="AU106" t="s">
        <v>68</v>
      </c>
      <c r="AV106" t="s">
        <v>75</v>
      </c>
      <c r="AW106" t="s">
        <v>84</v>
      </c>
      <c r="AX106" t="s">
        <v>84</v>
      </c>
      <c r="AY106" t="s">
        <v>84</v>
      </c>
      <c r="AZ106" t="s">
        <v>84</v>
      </c>
      <c r="BA106" t="s">
        <v>84</v>
      </c>
      <c r="BB106" t="s">
        <v>84</v>
      </c>
      <c r="BC106" t="s">
        <v>84</v>
      </c>
      <c r="BD106" t="s">
        <v>84</v>
      </c>
      <c r="BE106" t="s">
        <v>377</v>
      </c>
      <c r="BF106" t="s">
        <v>87</v>
      </c>
      <c r="BG106" t="s">
        <v>102</v>
      </c>
    </row>
    <row r="107" spans="1:59" x14ac:dyDescent="0.35">
      <c r="A107">
        <v>253</v>
      </c>
      <c r="B107" t="s">
        <v>59</v>
      </c>
      <c r="C107" t="s">
        <v>76</v>
      </c>
      <c r="D107" t="s">
        <v>600</v>
      </c>
      <c r="E107" t="s">
        <v>77</v>
      </c>
      <c r="G107" s="3" t="s">
        <v>584</v>
      </c>
      <c r="H107" t="s">
        <v>96</v>
      </c>
      <c r="I107" t="s">
        <v>378</v>
      </c>
      <c r="J107" t="s">
        <v>64</v>
      </c>
      <c r="K107" t="s">
        <v>65</v>
      </c>
      <c r="L107" t="s">
        <v>80</v>
      </c>
      <c r="M107" t="s">
        <v>80</v>
      </c>
      <c r="N107" t="s">
        <v>65</v>
      </c>
      <c r="O107" t="s">
        <v>67</v>
      </c>
      <c r="T107" t="s">
        <v>66</v>
      </c>
      <c r="AC107" t="s">
        <v>379</v>
      </c>
      <c r="AD107">
        <v>9</v>
      </c>
      <c r="AE107" t="s">
        <v>69</v>
      </c>
      <c r="AF107" t="s">
        <v>74</v>
      </c>
      <c r="AG107" t="s">
        <v>74</v>
      </c>
      <c r="AH107" t="s">
        <v>69</v>
      </c>
      <c r="AI107" t="s">
        <v>74</v>
      </c>
      <c r="AJ107" t="s">
        <v>69</v>
      </c>
      <c r="AK107" t="s">
        <v>70</v>
      </c>
      <c r="AL107" t="s">
        <v>70</v>
      </c>
      <c r="AN107" t="s">
        <v>69</v>
      </c>
      <c r="AO107" t="s">
        <v>69</v>
      </c>
      <c r="AP107" t="s">
        <v>69</v>
      </c>
      <c r="AQ107" t="s">
        <v>70</v>
      </c>
      <c r="AR107" t="s">
        <v>70</v>
      </c>
      <c r="AS107" t="s">
        <v>74</v>
      </c>
      <c r="AT107" t="s">
        <v>74</v>
      </c>
      <c r="AU107" t="s">
        <v>74</v>
      </c>
      <c r="AV107" t="s">
        <v>74</v>
      </c>
      <c r="AW107" t="s">
        <v>85</v>
      </c>
      <c r="AX107" t="s">
        <v>85</v>
      </c>
      <c r="AY107" t="s">
        <v>83</v>
      </c>
      <c r="AZ107" t="s">
        <v>85</v>
      </c>
      <c r="BA107" t="s">
        <v>84</v>
      </c>
      <c r="BB107" t="s">
        <v>83</v>
      </c>
      <c r="BC107" t="s">
        <v>86</v>
      </c>
      <c r="BD107" t="s">
        <v>82</v>
      </c>
      <c r="BE107" t="s">
        <v>380</v>
      </c>
      <c r="BF107" t="s">
        <v>87</v>
      </c>
      <c r="BG107" t="s">
        <v>102</v>
      </c>
    </row>
    <row r="108" spans="1:59" x14ac:dyDescent="0.35">
      <c r="A108">
        <v>255</v>
      </c>
      <c r="B108" t="s">
        <v>59</v>
      </c>
      <c r="C108" t="s">
        <v>60</v>
      </c>
      <c r="D108" t="s">
        <v>600</v>
      </c>
      <c r="E108" t="s">
        <v>95</v>
      </c>
      <c r="G108" s="3" t="s">
        <v>584</v>
      </c>
      <c r="H108" t="s">
        <v>96</v>
      </c>
      <c r="I108" t="s">
        <v>381</v>
      </c>
      <c r="J108" t="s">
        <v>63</v>
      </c>
      <c r="K108" t="s">
        <v>66</v>
      </c>
      <c r="L108" t="s">
        <v>80</v>
      </c>
      <c r="M108" t="s">
        <v>63</v>
      </c>
      <c r="N108" t="s">
        <v>66</v>
      </c>
      <c r="O108" t="s">
        <v>67</v>
      </c>
      <c r="AC108" t="s">
        <v>382</v>
      </c>
      <c r="AD108">
        <v>8</v>
      </c>
      <c r="AE108" t="s">
        <v>74</v>
      </c>
      <c r="AF108" t="s">
        <v>74</v>
      </c>
      <c r="AG108" t="s">
        <v>69</v>
      </c>
      <c r="AH108" t="s">
        <v>68</v>
      </c>
      <c r="AI108" t="s">
        <v>74</v>
      </c>
      <c r="AJ108" t="s">
        <v>68</v>
      </c>
      <c r="AK108" t="s">
        <v>70</v>
      </c>
      <c r="AL108" t="s">
        <v>74</v>
      </c>
      <c r="AN108" t="s">
        <v>74</v>
      </c>
      <c r="AO108" t="s">
        <v>69</v>
      </c>
      <c r="AP108" t="s">
        <v>68</v>
      </c>
      <c r="AQ108" t="s">
        <v>70</v>
      </c>
      <c r="AR108" t="s">
        <v>75</v>
      </c>
      <c r="AS108" t="s">
        <v>70</v>
      </c>
      <c r="AT108" t="s">
        <v>74</v>
      </c>
      <c r="AU108" t="s">
        <v>69</v>
      </c>
      <c r="AV108" t="s">
        <v>68</v>
      </c>
      <c r="AW108" t="s">
        <v>83</v>
      </c>
      <c r="AX108" t="s">
        <v>85</v>
      </c>
      <c r="AY108" t="s">
        <v>85</v>
      </c>
      <c r="AZ108" t="s">
        <v>85</v>
      </c>
      <c r="BA108" t="s">
        <v>84</v>
      </c>
      <c r="BB108" t="s">
        <v>81</v>
      </c>
      <c r="BC108" t="s">
        <v>83</v>
      </c>
      <c r="BD108" t="s">
        <v>83</v>
      </c>
      <c r="BF108" t="s">
        <v>94</v>
      </c>
      <c r="BG108" t="s">
        <v>94</v>
      </c>
    </row>
    <row r="109" spans="1:59" x14ac:dyDescent="0.35">
      <c r="A109">
        <v>256</v>
      </c>
      <c r="B109" t="s">
        <v>59</v>
      </c>
      <c r="C109" t="s">
        <v>76</v>
      </c>
      <c r="D109" t="s">
        <v>600</v>
      </c>
      <c r="E109" t="s">
        <v>95</v>
      </c>
      <c r="G109" s="3" t="s">
        <v>101</v>
      </c>
      <c r="H109" t="s">
        <v>73</v>
      </c>
      <c r="I109" t="s">
        <v>383</v>
      </c>
      <c r="J109" t="s">
        <v>63</v>
      </c>
      <c r="K109" t="s">
        <v>66</v>
      </c>
      <c r="L109" t="s">
        <v>80</v>
      </c>
      <c r="M109" t="s">
        <v>63</v>
      </c>
      <c r="N109" t="s">
        <v>66</v>
      </c>
      <c r="O109" t="s">
        <v>67</v>
      </c>
      <c r="AC109" t="s">
        <v>384</v>
      </c>
      <c r="AD109">
        <v>10</v>
      </c>
      <c r="AE109" t="s">
        <v>69</v>
      </c>
      <c r="AF109" t="s">
        <v>69</v>
      </c>
      <c r="AG109" t="s">
        <v>74</v>
      </c>
      <c r="AH109" t="s">
        <v>68</v>
      </c>
      <c r="AI109" t="s">
        <v>68</v>
      </c>
      <c r="AJ109" t="s">
        <v>69</v>
      </c>
      <c r="AK109" t="s">
        <v>68</v>
      </c>
      <c r="AL109" t="s">
        <v>74</v>
      </c>
      <c r="AN109" t="s">
        <v>74</v>
      </c>
      <c r="AO109" t="s">
        <v>68</v>
      </c>
      <c r="AP109" t="s">
        <v>68</v>
      </c>
      <c r="AQ109" t="s">
        <v>69</v>
      </c>
      <c r="AR109" t="s">
        <v>69</v>
      </c>
      <c r="AS109" t="s">
        <v>68</v>
      </c>
      <c r="AT109" t="s">
        <v>68</v>
      </c>
      <c r="AU109" t="s">
        <v>68</v>
      </c>
      <c r="AV109" t="s">
        <v>74</v>
      </c>
      <c r="AW109" t="s">
        <v>91</v>
      </c>
      <c r="AX109" t="s">
        <v>84</v>
      </c>
      <c r="AY109" t="s">
        <v>84</v>
      </c>
      <c r="AZ109" t="s">
        <v>83</v>
      </c>
      <c r="BA109" t="s">
        <v>84</v>
      </c>
      <c r="BB109" t="s">
        <v>84</v>
      </c>
      <c r="BC109" t="s">
        <v>84</v>
      </c>
      <c r="BD109" t="s">
        <v>84</v>
      </c>
      <c r="BE109" t="s">
        <v>385</v>
      </c>
      <c r="BF109" t="s">
        <v>88</v>
      </c>
      <c r="BG109" t="s">
        <v>88</v>
      </c>
    </row>
    <row r="110" spans="1:59" x14ac:dyDescent="0.35">
      <c r="A110">
        <v>257</v>
      </c>
      <c r="B110" t="s">
        <v>59</v>
      </c>
      <c r="C110" t="s">
        <v>76</v>
      </c>
      <c r="D110" t="s">
        <v>599</v>
      </c>
      <c r="E110" t="s">
        <v>100</v>
      </c>
      <c r="G110" s="3" t="s">
        <v>584</v>
      </c>
      <c r="H110" t="s">
        <v>73</v>
      </c>
      <c r="I110" t="s">
        <v>386</v>
      </c>
      <c r="J110" t="s">
        <v>65</v>
      </c>
      <c r="K110" t="s">
        <v>66</v>
      </c>
      <c r="L110" t="s">
        <v>80</v>
      </c>
      <c r="M110" t="s">
        <v>64</v>
      </c>
      <c r="N110" t="s">
        <v>63</v>
      </c>
      <c r="O110" t="s">
        <v>63</v>
      </c>
      <c r="AC110" t="s">
        <v>387</v>
      </c>
      <c r="AD110">
        <v>1</v>
      </c>
      <c r="AE110" t="s">
        <v>69</v>
      </c>
      <c r="AF110" t="s">
        <v>69</v>
      </c>
      <c r="AG110" t="s">
        <v>69</v>
      </c>
      <c r="AH110" t="s">
        <v>69</v>
      </c>
      <c r="AI110" t="s">
        <v>75</v>
      </c>
      <c r="AJ110" t="s">
        <v>75</v>
      </c>
      <c r="AK110" t="s">
        <v>69</v>
      </c>
      <c r="AL110" t="s">
        <v>75</v>
      </c>
      <c r="AN110" t="s">
        <v>68</v>
      </c>
      <c r="AO110" t="s">
        <v>68</v>
      </c>
      <c r="AP110" t="s">
        <v>68</v>
      </c>
      <c r="AQ110" t="s">
        <v>70</v>
      </c>
      <c r="AR110" t="s">
        <v>75</v>
      </c>
      <c r="AS110" t="s">
        <v>68</v>
      </c>
      <c r="AT110" t="s">
        <v>75</v>
      </c>
      <c r="AU110" t="s">
        <v>68</v>
      </c>
      <c r="AV110" t="s">
        <v>75</v>
      </c>
      <c r="AW110" t="s">
        <v>85</v>
      </c>
      <c r="AX110" t="s">
        <v>85</v>
      </c>
      <c r="AY110" t="s">
        <v>85</v>
      </c>
      <c r="AZ110" t="s">
        <v>85</v>
      </c>
      <c r="BA110" t="s">
        <v>85</v>
      </c>
      <c r="BB110" t="s">
        <v>90</v>
      </c>
      <c r="BC110" t="s">
        <v>85</v>
      </c>
      <c r="BD110" t="s">
        <v>91</v>
      </c>
      <c r="BF110" t="s">
        <v>87</v>
      </c>
      <c r="BG110" t="s">
        <v>102</v>
      </c>
    </row>
    <row r="111" spans="1:59" x14ac:dyDescent="0.35">
      <c r="A111">
        <v>259</v>
      </c>
      <c r="B111" t="s">
        <v>59</v>
      </c>
      <c r="C111" t="s">
        <v>60</v>
      </c>
      <c r="D111" t="s">
        <v>599</v>
      </c>
      <c r="E111" t="s">
        <v>130</v>
      </c>
      <c r="G111" s="3" t="s">
        <v>584</v>
      </c>
      <c r="H111" t="s">
        <v>62</v>
      </c>
      <c r="I111" t="s">
        <v>388</v>
      </c>
      <c r="J111" t="s">
        <v>63</v>
      </c>
      <c r="K111" t="s">
        <v>66</v>
      </c>
      <c r="L111" t="s">
        <v>67</v>
      </c>
      <c r="M111" t="s">
        <v>67</v>
      </c>
      <c r="N111" t="s">
        <v>67</v>
      </c>
      <c r="O111" t="s">
        <v>67</v>
      </c>
      <c r="AC111" t="s">
        <v>389</v>
      </c>
      <c r="AD111">
        <v>5</v>
      </c>
      <c r="AE111" t="s">
        <v>74</v>
      </c>
      <c r="AF111" t="s">
        <v>70</v>
      </c>
      <c r="AG111" t="s">
        <v>68</v>
      </c>
      <c r="AH111" t="s">
        <v>74</v>
      </c>
      <c r="AI111" t="s">
        <v>71</v>
      </c>
      <c r="AJ111" t="s">
        <v>75</v>
      </c>
      <c r="AK111" t="s">
        <v>68</v>
      </c>
      <c r="AL111" t="s">
        <v>68</v>
      </c>
      <c r="AM111" t="s">
        <v>390</v>
      </c>
      <c r="AN111" t="s">
        <v>69</v>
      </c>
      <c r="AO111" t="s">
        <v>69</v>
      </c>
      <c r="AP111" t="s">
        <v>68</v>
      </c>
      <c r="AQ111" t="s">
        <v>74</v>
      </c>
      <c r="AR111" t="s">
        <v>69</v>
      </c>
      <c r="AS111" t="s">
        <v>68</v>
      </c>
      <c r="AT111" t="s">
        <v>75</v>
      </c>
      <c r="AU111" t="s">
        <v>70</v>
      </c>
      <c r="AV111" t="s">
        <v>75</v>
      </c>
      <c r="AW111" t="s">
        <v>85</v>
      </c>
      <c r="AX111" t="s">
        <v>85</v>
      </c>
      <c r="AY111" t="s">
        <v>85</v>
      </c>
      <c r="AZ111" t="s">
        <v>85</v>
      </c>
      <c r="BA111" t="s">
        <v>85</v>
      </c>
      <c r="BB111" t="s">
        <v>85</v>
      </c>
      <c r="BC111" t="s">
        <v>83</v>
      </c>
      <c r="BD111" t="s">
        <v>84</v>
      </c>
      <c r="BE111" t="s">
        <v>391</v>
      </c>
      <c r="BF111" t="s">
        <v>102</v>
      </c>
      <c r="BG111" t="s">
        <v>98</v>
      </c>
    </row>
    <row r="112" spans="1:59" x14ac:dyDescent="0.35">
      <c r="A112">
        <v>260</v>
      </c>
      <c r="B112" t="s">
        <v>59</v>
      </c>
      <c r="C112" t="s">
        <v>60</v>
      </c>
      <c r="D112" t="s">
        <v>599</v>
      </c>
      <c r="E112" t="s">
        <v>95</v>
      </c>
      <c r="G112" s="4" t="s">
        <v>585</v>
      </c>
      <c r="H112" t="s">
        <v>73</v>
      </c>
      <c r="I112" t="s">
        <v>392</v>
      </c>
      <c r="J112" t="s">
        <v>63</v>
      </c>
      <c r="K112" t="s">
        <v>66</v>
      </c>
      <c r="L112" t="s">
        <v>65</v>
      </c>
      <c r="M112" t="s">
        <v>66</v>
      </c>
      <c r="N112" t="s">
        <v>66</v>
      </c>
      <c r="O112" t="s">
        <v>66</v>
      </c>
      <c r="AC112" t="s">
        <v>393</v>
      </c>
      <c r="AD112">
        <v>5</v>
      </c>
      <c r="AE112" t="s">
        <v>74</v>
      </c>
      <c r="AF112" t="s">
        <v>74</v>
      </c>
      <c r="AG112" t="s">
        <v>74</v>
      </c>
      <c r="AH112" t="s">
        <v>74</v>
      </c>
      <c r="AI112" t="s">
        <v>74</v>
      </c>
      <c r="AJ112" t="s">
        <v>69</v>
      </c>
      <c r="AK112" t="s">
        <v>69</v>
      </c>
      <c r="AL112" t="s">
        <v>74</v>
      </c>
      <c r="AN112" t="s">
        <v>69</v>
      </c>
      <c r="AO112" t="s">
        <v>69</v>
      </c>
      <c r="AP112" t="s">
        <v>69</v>
      </c>
      <c r="AQ112" t="s">
        <v>75</v>
      </c>
      <c r="AR112" t="s">
        <v>75</v>
      </c>
      <c r="AS112" t="s">
        <v>69</v>
      </c>
      <c r="AT112" t="s">
        <v>69</v>
      </c>
      <c r="AU112" t="s">
        <v>69</v>
      </c>
      <c r="AV112" t="s">
        <v>69</v>
      </c>
      <c r="AW112" t="s">
        <v>85</v>
      </c>
      <c r="AX112" t="s">
        <v>85</v>
      </c>
      <c r="AY112" t="s">
        <v>85</v>
      </c>
      <c r="AZ112" t="s">
        <v>85</v>
      </c>
      <c r="BA112" t="s">
        <v>85</v>
      </c>
      <c r="BB112" t="s">
        <v>85</v>
      </c>
      <c r="BC112" t="s">
        <v>85</v>
      </c>
      <c r="BD112" t="s">
        <v>85</v>
      </c>
      <c r="BF112" t="s">
        <v>87</v>
      </c>
      <c r="BG112" t="s">
        <v>88</v>
      </c>
    </row>
    <row r="113" spans="1:59" x14ac:dyDescent="0.35">
      <c r="A113">
        <v>261</v>
      </c>
      <c r="B113" t="s">
        <v>59</v>
      </c>
      <c r="C113" t="s">
        <v>76</v>
      </c>
      <c r="D113" t="s">
        <v>599</v>
      </c>
      <c r="E113" t="s">
        <v>103</v>
      </c>
      <c r="F113" t="s">
        <v>394</v>
      </c>
      <c r="G113" s="3" t="s">
        <v>89</v>
      </c>
      <c r="H113" t="s">
        <v>79</v>
      </c>
      <c r="I113" t="s">
        <v>395</v>
      </c>
      <c r="J113" t="s">
        <v>63</v>
      </c>
      <c r="K113" t="s">
        <v>66</v>
      </c>
      <c r="L113" t="s">
        <v>65</v>
      </c>
      <c r="M113" t="s">
        <v>64</v>
      </c>
      <c r="N113" t="s">
        <v>65</v>
      </c>
      <c r="O113" t="s">
        <v>65</v>
      </c>
      <c r="AC113" t="s">
        <v>396</v>
      </c>
      <c r="AD113">
        <v>9</v>
      </c>
      <c r="AE113" t="s">
        <v>69</v>
      </c>
      <c r="AF113" t="s">
        <v>69</v>
      </c>
      <c r="AG113" t="s">
        <v>70</v>
      </c>
      <c r="AH113" t="s">
        <v>69</v>
      </c>
      <c r="AI113" t="s">
        <v>74</v>
      </c>
      <c r="AJ113" t="s">
        <v>68</v>
      </c>
      <c r="AK113" t="s">
        <v>69</v>
      </c>
      <c r="AL113" t="s">
        <v>74</v>
      </c>
      <c r="AM113" t="s">
        <v>397</v>
      </c>
      <c r="AN113" t="s">
        <v>70</v>
      </c>
      <c r="AO113" t="s">
        <v>70</v>
      </c>
      <c r="AP113" t="s">
        <v>69</v>
      </c>
      <c r="AQ113" t="s">
        <v>75</v>
      </c>
      <c r="AR113" t="s">
        <v>75</v>
      </c>
      <c r="AS113" t="s">
        <v>69</v>
      </c>
      <c r="AT113" t="s">
        <v>69</v>
      </c>
      <c r="AU113" t="s">
        <v>69</v>
      </c>
      <c r="AV113" t="s">
        <v>74</v>
      </c>
      <c r="AW113" t="s">
        <v>85</v>
      </c>
      <c r="AX113" t="s">
        <v>85</v>
      </c>
      <c r="AY113" t="s">
        <v>85</v>
      </c>
      <c r="AZ113" t="s">
        <v>85</v>
      </c>
      <c r="BA113" t="s">
        <v>85</v>
      </c>
      <c r="BB113" t="s">
        <v>85</v>
      </c>
      <c r="BC113" t="s">
        <v>83</v>
      </c>
      <c r="BD113" t="s">
        <v>86</v>
      </c>
      <c r="BF113" t="s">
        <v>87</v>
      </c>
      <c r="BG113" t="s">
        <v>102</v>
      </c>
    </row>
    <row r="114" spans="1:59" x14ac:dyDescent="0.35">
      <c r="A114">
        <v>266</v>
      </c>
      <c r="B114" t="s">
        <v>59</v>
      </c>
      <c r="C114" t="s">
        <v>60</v>
      </c>
      <c r="D114" t="s">
        <v>599</v>
      </c>
      <c r="E114" t="s">
        <v>103</v>
      </c>
      <c r="F114" t="s">
        <v>398</v>
      </c>
      <c r="G114" s="3" t="s">
        <v>101</v>
      </c>
      <c r="H114" t="s">
        <v>79</v>
      </c>
      <c r="I114" t="s">
        <v>399</v>
      </c>
      <c r="J114" t="s">
        <v>63</v>
      </c>
      <c r="K114" t="s">
        <v>65</v>
      </c>
      <c r="L114" t="s">
        <v>67</v>
      </c>
      <c r="M114" t="s">
        <v>66</v>
      </c>
      <c r="N114" t="s">
        <v>67</v>
      </c>
      <c r="O114" t="s">
        <v>67</v>
      </c>
      <c r="AC114" t="s">
        <v>400</v>
      </c>
      <c r="AD114">
        <v>5</v>
      </c>
      <c r="AE114" t="s">
        <v>74</v>
      </c>
      <c r="AF114" t="s">
        <v>70</v>
      </c>
      <c r="AG114" t="s">
        <v>69</v>
      </c>
      <c r="AH114" t="s">
        <v>68</v>
      </c>
      <c r="AI114" t="s">
        <v>74</v>
      </c>
      <c r="AJ114" t="s">
        <v>71</v>
      </c>
      <c r="AK114" t="s">
        <v>71</v>
      </c>
      <c r="AL114" t="s">
        <v>74</v>
      </c>
      <c r="AN114" t="s">
        <v>74</v>
      </c>
      <c r="AO114" t="s">
        <v>68</v>
      </c>
      <c r="AP114" t="s">
        <v>68</v>
      </c>
      <c r="AQ114" t="s">
        <v>70</v>
      </c>
      <c r="AR114" t="s">
        <v>68</v>
      </c>
      <c r="AS114" t="s">
        <v>68</v>
      </c>
      <c r="AT114" t="s">
        <v>81</v>
      </c>
      <c r="AU114" t="s">
        <v>68</v>
      </c>
      <c r="AV114" t="s">
        <v>68</v>
      </c>
      <c r="AW114" t="s">
        <v>86</v>
      </c>
      <c r="AX114" t="s">
        <v>83</v>
      </c>
      <c r="AY114" t="s">
        <v>85</v>
      </c>
      <c r="AZ114" t="s">
        <v>85</v>
      </c>
      <c r="BA114" t="s">
        <v>83</v>
      </c>
      <c r="BB114" t="s">
        <v>83</v>
      </c>
      <c r="BC114" t="s">
        <v>86</v>
      </c>
      <c r="BD114" t="s">
        <v>85</v>
      </c>
      <c r="BE114" t="s">
        <v>401</v>
      </c>
      <c r="BF114" t="s">
        <v>102</v>
      </c>
      <c r="BG114" t="s">
        <v>92</v>
      </c>
    </row>
    <row r="115" spans="1:59" x14ac:dyDescent="0.35">
      <c r="A115">
        <v>268</v>
      </c>
      <c r="B115" t="s">
        <v>59</v>
      </c>
      <c r="C115" t="s">
        <v>60</v>
      </c>
      <c r="D115" t="s">
        <v>599</v>
      </c>
      <c r="E115" t="s">
        <v>95</v>
      </c>
      <c r="G115" s="3" t="s">
        <v>78</v>
      </c>
      <c r="H115" t="s">
        <v>62</v>
      </c>
      <c r="I115" t="s">
        <v>402</v>
      </c>
      <c r="J115" t="s">
        <v>64</v>
      </c>
      <c r="K115" t="s">
        <v>80</v>
      </c>
      <c r="L115" t="s">
        <v>67</v>
      </c>
      <c r="M115" t="s">
        <v>65</v>
      </c>
      <c r="N115" t="s">
        <v>67</v>
      </c>
      <c r="O115" t="s">
        <v>67</v>
      </c>
      <c r="AD115">
        <v>7</v>
      </c>
      <c r="AE115" t="s">
        <v>68</v>
      </c>
      <c r="AF115" t="s">
        <v>68</v>
      </c>
      <c r="AG115" t="s">
        <v>68</v>
      </c>
      <c r="AH115" t="s">
        <v>68</v>
      </c>
      <c r="AI115" t="s">
        <v>68</v>
      </c>
      <c r="AJ115" t="s">
        <v>68</v>
      </c>
      <c r="AK115" t="s">
        <v>68</v>
      </c>
      <c r="AL115" t="s">
        <v>68</v>
      </c>
      <c r="AN115" t="s">
        <v>69</v>
      </c>
      <c r="AO115" t="s">
        <v>68</v>
      </c>
      <c r="AP115" t="s">
        <v>68</v>
      </c>
      <c r="AQ115" t="s">
        <v>69</v>
      </c>
      <c r="AR115" t="s">
        <v>68</v>
      </c>
      <c r="AS115" t="s">
        <v>68</v>
      </c>
      <c r="AT115" t="s">
        <v>69</v>
      </c>
      <c r="AU115" t="s">
        <v>68</v>
      </c>
      <c r="AV115" t="s">
        <v>68</v>
      </c>
      <c r="AW115" t="s">
        <v>82</v>
      </c>
      <c r="AX115" t="s">
        <v>82</v>
      </c>
      <c r="AY115" t="s">
        <v>82</v>
      </c>
      <c r="AZ115" t="s">
        <v>82</v>
      </c>
      <c r="BA115" t="s">
        <v>82</v>
      </c>
      <c r="BB115" t="s">
        <v>82</v>
      </c>
      <c r="BC115" t="s">
        <v>90</v>
      </c>
      <c r="BD115" t="s">
        <v>82</v>
      </c>
      <c r="BF115" t="s">
        <v>88</v>
      </c>
      <c r="BG115" t="s">
        <v>98</v>
      </c>
    </row>
    <row r="116" spans="1:59" x14ac:dyDescent="0.35">
      <c r="A116">
        <v>269</v>
      </c>
      <c r="B116" t="s">
        <v>59</v>
      </c>
      <c r="C116" t="s">
        <v>60</v>
      </c>
      <c r="D116" t="s">
        <v>600</v>
      </c>
      <c r="E116" t="s">
        <v>100</v>
      </c>
      <c r="G116" s="3" t="s">
        <v>89</v>
      </c>
      <c r="H116" t="s">
        <v>93</v>
      </c>
      <c r="AD116">
        <v>4</v>
      </c>
      <c r="AE116" t="s">
        <v>74</v>
      </c>
      <c r="AF116" t="s">
        <v>69</v>
      </c>
      <c r="AG116" t="s">
        <v>69</v>
      </c>
      <c r="AH116" t="s">
        <v>74</v>
      </c>
      <c r="AI116" t="s">
        <v>69</v>
      </c>
      <c r="AJ116" t="s">
        <v>70</v>
      </c>
      <c r="AK116" t="s">
        <v>74</v>
      </c>
      <c r="AL116" t="s">
        <v>74</v>
      </c>
      <c r="AN116" t="s">
        <v>69</v>
      </c>
      <c r="AO116" t="s">
        <v>69</v>
      </c>
      <c r="AP116" t="s">
        <v>69</v>
      </c>
      <c r="AQ116" t="s">
        <v>68</v>
      </c>
      <c r="AR116" t="s">
        <v>68</v>
      </c>
      <c r="AS116" t="s">
        <v>74</v>
      </c>
      <c r="AT116" t="s">
        <v>74</v>
      </c>
      <c r="AU116" t="s">
        <v>74</v>
      </c>
      <c r="AV116" t="s">
        <v>74</v>
      </c>
      <c r="AW116" t="s">
        <v>81</v>
      </c>
      <c r="AX116" t="s">
        <v>81</v>
      </c>
      <c r="AY116" t="s">
        <v>81</v>
      </c>
      <c r="AZ116" t="s">
        <v>81</v>
      </c>
      <c r="BA116" t="s">
        <v>81</v>
      </c>
      <c r="BB116" t="s">
        <v>81</v>
      </c>
      <c r="BC116" t="s">
        <v>81</v>
      </c>
      <c r="BD116" t="s">
        <v>81</v>
      </c>
      <c r="BF116" t="s">
        <v>97</v>
      </c>
      <c r="BG116" t="s">
        <v>92</v>
      </c>
    </row>
    <row r="117" spans="1:59" x14ac:dyDescent="0.35">
      <c r="A117">
        <v>271</v>
      </c>
      <c r="B117" t="s">
        <v>59</v>
      </c>
      <c r="C117" t="s">
        <v>60</v>
      </c>
      <c r="D117" t="s">
        <v>599</v>
      </c>
      <c r="E117" t="s">
        <v>100</v>
      </c>
      <c r="G117" s="3" t="s">
        <v>101</v>
      </c>
      <c r="H117" t="s">
        <v>62</v>
      </c>
      <c r="I117" t="s">
        <v>403</v>
      </c>
      <c r="J117" t="s">
        <v>64</v>
      </c>
      <c r="K117" t="s">
        <v>66</v>
      </c>
      <c r="L117" t="s">
        <v>65</v>
      </c>
      <c r="M117" t="s">
        <v>65</v>
      </c>
      <c r="N117" t="s">
        <v>67</v>
      </c>
      <c r="O117" t="s">
        <v>67</v>
      </c>
      <c r="AC117" t="s">
        <v>404</v>
      </c>
      <c r="AD117">
        <v>9</v>
      </c>
      <c r="AE117" t="s">
        <v>69</v>
      </c>
      <c r="AF117" t="s">
        <v>70</v>
      </c>
      <c r="AG117" t="s">
        <v>71</v>
      </c>
      <c r="AH117" t="s">
        <v>68</v>
      </c>
      <c r="AI117" t="s">
        <v>69</v>
      </c>
      <c r="AJ117" t="s">
        <v>74</v>
      </c>
      <c r="AK117" t="s">
        <v>69</v>
      </c>
      <c r="AL117" t="s">
        <v>69</v>
      </c>
      <c r="AN117" t="s">
        <v>69</v>
      </c>
      <c r="AO117" t="s">
        <v>69</v>
      </c>
      <c r="AP117" t="s">
        <v>74</v>
      </c>
      <c r="AQ117" t="s">
        <v>74</v>
      </c>
      <c r="AR117" t="s">
        <v>75</v>
      </c>
      <c r="AS117" t="s">
        <v>69</v>
      </c>
      <c r="AT117" t="s">
        <v>81</v>
      </c>
      <c r="AU117" t="s">
        <v>69</v>
      </c>
      <c r="AV117" t="s">
        <v>69</v>
      </c>
      <c r="AW117" t="s">
        <v>85</v>
      </c>
      <c r="AX117" t="s">
        <v>85</v>
      </c>
      <c r="AY117" t="s">
        <v>85</v>
      </c>
      <c r="AZ117" t="s">
        <v>81</v>
      </c>
      <c r="BA117" t="s">
        <v>85</v>
      </c>
      <c r="BB117" t="s">
        <v>83</v>
      </c>
      <c r="BC117" t="s">
        <v>86</v>
      </c>
      <c r="BD117" t="s">
        <v>86</v>
      </c>
      <c r="BF117" t="s">
        <v>102</v>
      </c>
      <c r="BG117" t="s">
        <v>102</v>
      </c>
    </row>
    <row r="118" spans="1:59" x14ac:dyDescent="0.35">
      <c r="A118">
        <v>274</v>
      </c>
      <c r="B118" t="s">
        <v>59</v>
      </c>
      <c r="C118" t="s">
        <v>60</v>
      </c>
      <c r="D118" t="s">
        <v>600</v>
      </c>
      <c r="E118" t="s">
        <v>130</v>
      </c>
      <c r="G118" s="4" t="s">
        <v>585</v>
      </c>
      <c r="H118" t="s">
        <v>96</v>
      </c>
      <c r="I118" t="s">
        <v>405</v>
      </c>
      <c r="J118" t="s">
        <v>63</v>
      </c>
      <c r="K118" t="s">
        <v>80</v>
      </c>
      <c r="L118" t="s">
        <v>80</v>
      </c>
      <c r="M118" t="s">
        <v>65</v>
      </c>
      <c r="N118" t="s">
        <v>67</v>
      </c>
      <c r="O118" t="s">
        <v>67</v>
      </c>
      <c r="AC118" t="s">
        <v>406</v>
      </c>
      <c r="AD118">
        <v>10</v>
      </c>
      <c r="AE118" t="s">
        <v>69</v>
      </c>
      <c r="AF118" t="s">
        <v>68</v>
      </c>
      <c r="AG118" t="s">
        <v>74</v>
      </c>
      <c r="AH118" t="s">
        <v>69</v>
      </c>
      <c r="AI118" t="s">
        <v>70</v>
      </c>
      <c r="AJ118" t="s">
        <v>70</v>
      </c>
      <c r="AK118" t="s">
        <v>69</v>
      </c>
      <c r="AL118" t="s">
        <v>69</v>
      </c>
      <c r="AM118" t="s">
        <v>407</v>
      </c>
      <c r="AN118" t="s">
        <v>68</v>
      </c>
      <c r="AO118" t="s">
        <v>68</v>
      </c>
      <c r="AP118" t="s">
        <v>68</v>
      </c>
      <c r="AQ118" t="s">
        <v>68</v>
      </c>
      <c r="AR118" t="s">
        <v>74</v>
      </c>
      <c r="AS118" t="s">
        <v>69</v>
      </c>
      <c r="AT118" t="s">
        <v>69</v>
      </c>
      <c r="AU118" t="s">
        <v>69</v>
      </c>
      <c r="AV118" t="s">
        <v>74</v>
      </c>
      <c r="AW118" t="s">
        <v>85</v>
      </c>
      <c r="AX118" t="s">
        <v>85</v>
      </c>
      <c r="AY118" t="s">
        <v>83</v>
      </c>
      <c r="AZ118" t="s">
        <v>86</v>
      </c>
      <c r="BA118" t="s">
        <v>83</v>
      </c>
      <c r="BB118" t="s">
        <v>83</v>
      </c>
      <c r="BC118" t="s">
        <v>85</v>
      </c>
      <c r="BD118" t="s">
        <v>83</v>
      </c>
      <c r="BE118" t="s">
        <v>408</v>
      </c>
      <c r="BF118" t="s">
        <v>97</v>
      </c>
      <c r="BG118" t="s">
        <v>94</v>
      </c>
    </row>
    <row r="119" spans="1:59" x14ac:dyDescent="0.35">
      <c r="A119">
        <v>275</v>
      </c>
      <c r="B119" t="s">
        <v>59</v>
      </c>
      <c r="C119" t="s">
        <v>60</v>
      </c>
      <c r="D119" t="s">
        <v>599</v>
      </c>
      <c r="E119" t="s">
        <v>100</v>
      </c>
      <c r="G119" s="3" t="s">
        <v>101</v>
      </c>
      <c r="H119" t="s">
        <v>73</v>
      </c>
      <c r="I119" t="s">
        <v>409</v>
      </c>
      <c r="J119" t="s">
        <v>63</v>
      </c>
      <c r="K119" t="s">
        <v>65</v>
      </c>
      <c r="L119" t="s">
        <v>67</v>
      </c>
      <c r="M119" t="s">
        <v>80</v>
      </c>
      <c r="N119" t="s">
        <v>65</v>
      </c>
      <c r="O119" t="s">
        <v>65</v>
      </c>
      <c r="AC119" t="s">
        <v>410</v>
      </c>
      <c r="AD119">
        <v>10</v>
      </c>
      <c r="AE119" t="s">
        <v>69</v>
      </c>
      <c r="AF119" t="s">
        <v>69</v>
      </c>
      <c r="AG119" t="s">
        <v>68</v>
      </c>
      <c r="AH119" t="s">
        <v>68</v>
      </c>
      <c r="AI119" t="s">
        <v>68</v>
      </c>
      <c r="AJ119" t="s">
        <v>68</v>
      </c>
      <c r="AK119" t="s">
        <v>68</v>
      </c>
      <c r="AL119" t="s">
        <v>68</v>
      </c>
      <c r="AM119" t="s">
        <v>411</v>
      </c>
      <c r="AN119" t="s">
        <v>69</v>
      </c>
      <c r="AO119" t="s">
        <v>69</v>
      </c>
      <c r="AP119" t="s">
        <v>68</v>
      </c>
      <c r="AQ119" t="s">
        <v>68</v>
      </c>
      <c r="AR119" t="s">
        <v>68</v>
      </c>
      <c r="AS119" t="s">
        <v>68</v>
      </c>
      <c r="AT119" t="s">
        <v>68</v>
      </c>
      <c r="AU119" t="s">
        <v>68</v>
      </c>
      <c r="AV119" t="s">
        <v>68</v>
      </c>
      <c r="AW119" t="s">
        <v>82</v>
      </c>
      <c r="AX119" t="s">
        <v>82</v>
      </c>
      <c r="AY119" t="s">
        <v>82</v>
      </c>
      <c r="AZ119" t="s">
        <v>82</v>
      </c>
      <c r="BA119" t="s">
        <v>82</v>
      </c>
      <c r="BB119" t="s">
        <v>82</v>
      </c>
      <c r="BC119" t="s">
        <v>82</v>
      </c>
      <c r="BD119" t="s">
        <v>82</v>
      </c>
      <c r="BF119" t="s">
        <v>97</v>
      </c>
      <c r="BG119" t="s">
        <v>94</v>
      </c>
    </row>
    <row r="120" spans="1:59" x14ac:dyDescent="0.35">
      <c r="A120">
        <v>276</v>
      </c>
      <c r="B120" t="s">
        <v>59</v>
      </c>
      <c r="C120" t="s">
        <v>60</v>
      </c>
      <c r="D120" t="s">
        <v>600</v>
      </c>
      <c r="E120" t="s">
        <v>130</v>
      </c>
      <c r="G120" s="4" t="s">
        <v>585</v>
      </c>
      <c r="H120" t="s">
        <v>62</v>
      </c>
      <c r="I120" t="s">
        <v>412</v>
      </c>
      <c r="J120" t="s">
        <v>63</v>
      </c>
      <c r="K120" t="s">
        <v>66</v>
      </c>
      <c r="L120" t="s">
        <v>67</v>
      </c>
      <c r="M120" t="s">
        <v>65</v>
      </c>
      <c r="N120" t="s">
        <v>67</v>
      </c>
      <c r="O120" t="s">
        <v>67</v>
      </c>
      <c r="AD120">
        <v>8</v>
      </c>
      <c r="AE120" t="s">
        <v>69</v>
      </c>
      <c r="AF120" t="s">
        <v>74</v>
      </c>
      <c r="AG120" t="s">
        <v>70</v>
      </c>
      <c r="AH120" t="s">
        <v>69</v>
      </c>
      <c r="AI120" t="s">
        <v>68</v>
      </c>
      <c r="AJ120" t="s">
        <v>69</v>
      </c>
      <c r="AK120" t="s">
        <v>69</v>
      </c>
      <c r="AL120" t="s">
        <v>70</v>
      </c>
      <c r="AN120" t="s">
        <v>69</v>
      </c>
      <c r="AO120" t="s">
        <v>69</v>
      </c>
      <c r="AP120" t="s">
        <v>69</v>
      </c>
      <c r="AQ120" t="s">
        <v>69</v>
      </c>
      <c r="AR120" t="s">
        <v>74</v>
      </c>
      <c r="AS120" t="s">
        <v>74</v>
      </c>
      <c r="AT120" t="s">
        <v>70</v>
      </c>
      <c r="AU120" t="s">
        <v>68</v>
      </c>
      <c r="AV120" t="s">
        <v>69</v>
      </c>
      <c r="AW120" t="s">
        <v>83</v>
      </c>
      <c r="AX120" t="s">
        <v>83</v>
      </c>
      <c r="AY120" t="s">
        <v>83</v>
      </c>
      <c r="AZ120" t="s">
        <v>86</v>
      </c>
      <c r="BA120" t="s">
        <v>85</v>
      </c>
      <c r="BB120" t="s">
        <v>81</v>
      </c>
      <c r="BC120" t="s">
        <v>91</v>
      </c>
      <c r="BD120" t="s">
        <v>82</v>
      </c>
      <c r="BF120" t="s">
        <v>88</v>
      </c>
      <c r="BG120" t="s">
        <v>88</v>
      </c>
    </row>
    <row r="121" spans="1:59" x14ac:dyDescent="0.35">
      <c r="A121">
        <v>277</v>
      </c>
      <c r="B121" t="s">
        <v>59</v>
      </c>
      <c r="C121" t="s">
        <v>76</v>
      </c>
      <c r="D121" t="s">
        <v>600</v>
      </c>
      <c r="E121" t="s">
        <v>77</v>
      </c>
      <c r="G121" s="3" t="s">
        <v>584</v>
      </c>
      <c r="H121" t="s">
        <v>73</v>
      </c>
      <c r="I121" t="s">
        <v>413</v>
      </c>
      <c r="J121" t="s">
        <v>63</v>
      </c>
      <c r="K121" t="s">
        <v>65</v>
      </c>
      <c r="L121" t="s">
        <v>65</v>
      </c>
      <c r="M121" t="s">
        <v>67</v>
      </c>
      <c r="N121" t="s">
        <v>65</v>
      </c>
      <c r="O121" t="s">
        <v>67</v>
      </c>
      <c r="AC121" t="s">
        <v>414</v>
      </c>
      <c r="AD121">
        <v>8</v>
      </c>
      <c r="AE121" t="s">
        <v>69</v>
      </c>
      <c r="AF121" t="s">
        <v>68</v>
      </c>
      <c r="AG121" t="s">
        <v>68</v>
      </c>
      <c r="AH121" t="s">
        <v>69</v>
      </c>
      <c r="AI121" t="s">
        <v>75</v>
      </c>
      <c r="AJ121" t="s">
        <v>69</v>
      </c>
      <c r="AK121" t="s">
        <v>68</v>
      </c>
      <c r="AL121" t="s">
        <v>70</v>
      </c>
      <c r="AN121" t="s">
        <v>68</v>
      </c>
      <c r="AO121" t="s">
        <v>68</v>
      </c>
      <c r="AP121" t="s">
        <v>68</v>
      </c>
      <c r="AQ121" t="s">
        <v>70</v>
      </c>
      <c r="AR121" t="s">
        <v>70</v>
      </c>
      <c r="AS121" t="s">
        <v>68</v>
      </c>
      <c r="AT121" t="s">
        <v>75</v>
      </c>
      <c r="AU121" t="s">
        <v>68</v>
      </c>
      <c r="AV121" t="s">
        <v>68</v>
      </c>
      <c r="AW121" t="s">
        <v>86</v>
      </c>
      <c r="AX121" t="s">
        <v>86</v>
      </c>
      <c r="AY121" t="s">
        <v>85</v>
      </c>
      <c r="AZ121" t="s">
        <v>85</v>
      </c>
      <c r="BA121" t="s">
        <v>85</v>
      </c>
      <c r="BB121" t="s">
        <v>85</v>
      </c>
      <c r="BC121" t="s">
        <v>83</v>
      </c>
      <c r="BD121" t="s">
        <v>85</v>
      </c>
      <c r="BF121" t="s">
        <v>102</v>
      </c>
      <c r="BG121" t="s">
        <v>92</v>
      </c>
    </row>
    <row r="122" spans="1:59" x14ac:dyDescent="0.35">
      <c r="A122">
        <v>278</v>
      </c>
      <c r="B122" t="s">
        <v>59</v>
      </c>
      <c r="C122" t="s">
        <v>76</v>
      </c>
      <c r="D122" t="s">
        <v>599</v>
      </c>
      <c r="E122" t="s">
        <v>77</v>
      </c>
      <c r="G122" s="4" t="s">
        <v>585</v>
      </c>
      <c r="H122" t="s">
        <v>73</v>
      </c>
      <c r="I122" t="s">
        <v>415</v>
      </c>
      <c r="J122" t="s">
        <v>63</v>
      </c>
      <c r="K122" t="s">
        <v>80</v>
      </c>
      <c r="L122" t="s">
        <v>65</v>
      </c>
      <c r="M122" t="s">
        <v>64</v>
      </c>
      <c r="N122" t="s">
        <v>80</v>
      </c>
      <c r="O122" t="s">
        <v>80</v>
      </c>
      <c r="AC122" t="s">
        <v>416</v>
      </c>
      <c r="AD122">
        <v>6</v>
      </c>
      <c r="AE122" t="s">
        <v>69</v>
      </c>
      <c r="AF122" t="s">
        <v>70</v>
      </c>
      <c r="AG122" t="s">
        <v>74</v>
      </c>
      <c r="AH122" t="s">
        <v>69</v>
      </c>
      <c r="AI122" t="s">
        <v>74</v>
      </c>
      <c r="AJ122" t="s">
        <v>75</v>
      </c>
      <c r="AK122" t="s">
        <v>70</v>
      </c>
      <c r="AL122" t="s">
        <v>70</v>
      </c>
      <c r="AM122" t="s">
        <v>417</v>
      </c>
      <c r="AN122" t="s">
        <v>69</v>
      </c>
      <c r="AO122" t="s">
        <v>69</v>
      </c>
      <c r="AP122" t="s">
        <v>69</v>
      </c>
      <c r="AQ122" t="s">
        <v>74</v>
      </c>
      <c r="AR122" t="s">
        <v>74</v>
      </c>
      <c r="AS122" t="s">
        <v>69</v>
      </c>
      <c r="AT122" t="s">
        <v>69</v>
      </c>
      <c r="AU122" t="s">
        <v>70</v>
      </c>
      <c r="AV122" t="s">
        <v>75</v>
      </c>
      <c r="AW122" t="s">
        <v>84</v>
      </c>
      <c r="AX122" t="s">
        <v>84</v>
      </c>
      <c r="AY122" t="s">
        <v>84</v>
      </c>
      <c r="AZ122" t="s">
        <v>84</v>
      </c>
      <c r="BA122" t="s">
        <v>84</v>
      </c>
      <c r="BB122" t="s">
        <v>84</v>
      </c>
      <c r="BC122" t="s">
        <v>86</v>
      </c>
      <c r="BD122" t="s">
        <v>86</v>
      </c>
      <c r="BE122" t="s">
        <v>418</v>
      </c>
      <c r="BF122" t="s">
        <v>94</v>
      </c>
      <c r="BG122" t="s">
        <v>94</v>
      </c>
    </row>
    <row r="123" spans="1:59" x14ac:dyDescent="0.35">
      <c r="A123">
        <v>280</v>
      </c>
      <c r="B123" t="s">
        <v>59</v>
      </c>
      <c r="C123" t="s">
        <v>60</v>
      </c>
      <c r="D123" t="s">
        <v>600</v>
      </c>
      <c r="E123" t="s">
        <v>130</v>
      </c>
      <c r="G123" s="4" t="s">
        <v>585</v>
      </c>
      <c r="H123" t="s">
        <v>73</v>
      </c>
      <c r="I123" t="s">
        <v>419</v>
      </c>
      <c r="J123" t="s">
        <v>63</v>
      </c>
      <c r="K123" t="s">
        <v>66</v>
      </c>
      <c r="L123" t="s">
        <v>67</v>
      </c>
      <c r="M123" t="s">
        <v>67</v>
      </c>
      <c r="N123" t="s">
        <v>80</v>
      </c>
      <c r="O123" t="s">
        <v>67</v>
      </c>
      <c r="AC123" t="s">
        <v>420</v>
      </c>
      <c r="AD123">
        <v>5</v>
      </c>
      <c r="AE123" t="s">
        <v>71</v>
      </c>
      <c r="AF123" t="s">
        <v>71</v>
      </c>
      <c r="AG123" t="s">
        <v>70</v>
      </c>
      <c r="AH123" t="s">
        <v>68</v>
      </c>
      <c r="AI123" t="s">
        <v>74</v>
      </c>
      <c r="AJ123" t="s">
        <v>74</v>
      </c>
      <c r="AK123" t="s">
        <v>69</v>
      </c>
      <c r="AL123" t="s">
        <v>75</v>
      </c>
      <c r="AN123" t="s">
        <v>69</v>
      </c>
      <c r="AO123" t="s">
        <v>69</v>
      </c>
      <c r="AP123" t="s">
        <v>69</v>
      </c>
      <c r="AQ123" t="s">
        <v>70</v>
      </c>
      <c r="AR123" t="s">
        <v>68</v>
      </c>
      <c r="AS123" t="s">
        <v>68</v>
      </c>
      <c r="AT123" t="s">
        <v>81</v>
      </c>
      <c r="AU123" t="s">
        <v>68</v>
      </c>
      <c r="AV123" t="s">
        <v>74</v>
      </c>
      <c r="AW123" t="s">
        <v>81</v>
      </c>
      <c r="AX123" t="s">
        <v>85</v>
      </c>
      <c r="AY123" t="s">
        <v>85</v>
      </c>
      <c r="AZ123" t="s">
        <v>85</v>
      </c>
      <c r="BA123" t="s">
        <v>85</v>
      </c>
      <c r="BB123" t="s">
        <v>85</v>
      </c>
      <c r="BC123" t="s">
        <v>85</v>
      </c>
      <c r="BD123" t="s">
        <v>85</v>
      </c>
      <c r="BF123" t="s">
        <v>87</v>
      </c>
      <c r="BG123" t="s">
        <v>102</v>
      </c>
    </row>
    <row r="124" spans="1:59" x14ac:dyDescent="0.35">
      <c r="A124">
        <v>282</v>
      </c>
      <c r="B124" t="s">
        <v>59</v>
      </c>
      <c r="C124" t="s">
        <v>76</v>
      </c>
      <c r="D124" t="s">
        <v>603</v>
      </c>
      <c r="E124" t="s">
        <v>77</v>
      </c>
      <c r="G124" s="4" t="s">
        <v>585</v>
      </c>
      <c r="H124" t="s">
        <v>96</v>
      </c>
      <c r="I124" t="s">
        <v>421</v>
      </c>
      <c r="J124" t="s">
        <v>80</v>
      </c>
      <c r="K124" t="s">
        <v>65</v>
      </c>
      <c r="L124" t="s">
        <v>65</v>
      </c>
      <c r="M124" t="s">
        <v>80</v>
      </c>
      <c r="N124" t="s">
        <v>63</v>
      </c>
      <c r="O124" t="s">
        <v>65</v>
      </c>
      <c r="AC124" t="s">
        <v>422</v>
      </c>
      <c r="AD124">
        <v>0</v>
      </c>
      <c r="AE124" t="s">
        <v>70</v>
      </c>
      <c r="AF124" t="s">
        <v>70</v>
      </c>
      <c r="AG124" t="s">
        <v>70</v>
      </c>
      <c r="AH124" t="s">
        <v>74</v>
      </c>
      <c r="AI124" t="s">
        <v>70</v>
      </c>
      <c r="AJ124" t="s">
        <v>75</v>
      </c>
      <c r="AK124" t="s">
        <v>75</v>
      </c>
      <c r="AL124" t="s">
        <v>75</v>
      </c>
      <c r="AM124" t="s">
        <v>423</v>
      </c>
      <c r="AN124" t="s">
        <v>68</v>
      </c>
      <c r="AO124" t="s">
        <v>68</v>
      </c>
      <c r="AP124" t="s">
        <v>69</v>
      </c>
      <c r="AQ124" t="s">
        <v>74</v>
      </c>
      <c r="AR124" t="s">
        <v>69</v>
      </c>
      <c r="AS124" t="s">
        <v>68</v>
      </c>
      <c r="AT124" t="s">
        <v>75</v>
      </c>
      <c r="AU124" t="s">
        <v>74</v>
      </c>
      <c r="AV124" t="s">
        <v>74</v>
      </c>
      <c r="AW124" t="s">
        <v>84</v>
      </c>
      <c r="AX124" t="s">
        <v>84</v>
      </c>
      <c r="AY124" t="s">
        <v>84</v>
      </c>
      <c r="AZ124" t="s">
        <v>84</v>
      </c>
      <c r="BA124" t="s">
        <v>84</v>
      </c>
      <c r="BB124" t="s">
        <v>84</v>
      </c>
      <c r="BC124" t="s">
        <v>85</v>
      </c>
      <c r="BD124" t="s">
        <v>84</v>
      </c>
      <c r="BE124" t="s">
        <v>424</v>
      </c>
      <c r="BF124" t="s">
        <v>88</v>
      </c>
      <c r="BG124" t="s">
        <v>98</v>
      </c>
    </row>
    <row r="125" spans="1:59" x14ac:dyDescent="0.35">
      <c r="A125">
        <v>284</v>
      </c>
      <c r="B125" t="s">
        <v>59</v>
      </c>
      <c r="C125" t="s">
        <v>60</v>
      </c>
      <c r="D125" t="s">
        <v>599</v>
      </c>
      <c r="E125" t="s">
        <v>130</v>
      </c>
      <c r="G125" s="3" t="s">
        <v>89</v>
      </c>
      <c r="H125" t="s">
        <v>96</v>
      </c>
      <c r="I125" t="s">
        <v>425</v>
      </c>
      <c r="J125" t="s">
        <v>63</v>
      </c>
      <c r="K125" t="s">
        <v>80</v>
      </c>
      <c r="L125" t="s">
        <v>65</v>
      </c>
      <c r="M125" t="s">
        <v>64</v>
      </c>
      <c r="N125" t="s">
        <v>67</v>
      </c>
      <c r="O125" t="s">
        <v>67</v>
      </c>
      <c r="AC125" t="s">
        <v>426</v>
      </c>
      <c r="AD125">
        <v>8</v>
      </c>
      <c r="AE125" t="s">
        <v>69</v>
      </c>
      <c r="AF125" t="s">
        <v>74</v>
      </c>
      <c r="AG125" t="s">
        <v>74</v>
      </c>
      <c r="AH125" t="s">
        <v>68</v>
      </c>
      <c r="AI125" t="s">
        <v>68</v>
      </c>
      <c r="AJ125" t="s">
        <v>74</v>
      </c>
      <c r="AK125" t="s">
        <v>69</v>
      </c>
      <c r="AL125" t="s">
        <v>68</v>
      </c>
      <c r="AM125" t="s">
        <v>427</v>
      </c>
      <c r="AN125" t="s">
        <v>69</v>
      </c>
      <c r="AO125" t="s">
        <v>69</v>
      </c>
      <c r="AP125" t="s">
        <v>68</v>
      </c>
      <c r="AQ125" t="s">
        <v>70</v>
      </c>
      <c r="AR125" t="s">
        <v>70</v>
      </c>
      <c r="AS125" t="s">
        <v>68</v>
      </c>
      <c r="AT125" t="s">
        <v>74</v>
      </c>
      <c r="AU125" t="s">
        <v>69</v>
      </c>
      <c r="AV125" t="s">
        <v>69</v>
      </c>
      <c r="AW125" t="s">
        <v>85</v>
      </c>
      <c r="AX125" t="s">
        <v>85</v>
      </c>
      <c r="AY125" t="s">
        <v>85</v>
      </c>
      <c r="AZ125" t="s">
        <v>85</v>
      </c>
      <c r="BA125" t="s">
        <v>84</v>
      </c>
      <c r="BB125" t="s">
        <v>84</v>
      </c>
      <c r="BC125" t="s">
        <v>86</v>
      </c>
      <c r="BD125" t="s">
        <v>84</v>
      </c>
      <c r="BE125" t="s">
        <v>428</v>
      </c>
      <c r="BF125" t="s">
        <v>87</v>
      </c>
      <c r="BG125" t="s">
        <v>88</v>
      </c>
    </row>
    <row r="126" spans="1:59" x14ac:dyDescent="0.35">
      <c r="A126">
        <v>291</v>
      </c>
      <c r="B126" t="s">
        <v>59</v>
      </c>
      <c r="C126" t="s">
        <v>76</v>
      </c>
      <c r="D126" t="s">
        <v>599</v>
      </c>
      <c r="E126" t="s">
        <v>95</v>
      </c>
      <c r="G126" s="3" t="s">
        <v>101</v>
      </c>
      <c r="H126" t="s">
        <v>79</v>
      </c>
      <c r="I126" t="s">
        <v>429</v>
      </c>
      <c r="J126" t="s">
        <v>80</v>
      </c>
      <c r="K126" t="s">
        <v>65</v>
      </c>
      <c r="L126" t="s">
        <v>63</v>
      </c>
      <c r="M126" t="s">
        <v>64</v>
      </c>
      <c r="N126" t="s">
        <v>64</v>
      </c>
      <c r="O126" t="s">
        <v>67</v>
      </c>
      <c r="AD126">
        <v>3</v>
      </c>
      <c r="AE126" t="s">
        <v>75</v>
      </c>
      <c r="AF126" t="s">
        <v>70</v>
      </c>
      <c r="AG126" t="s">
        <v>70</v>
      </c>
      <c r="AH126" t="s">
        <v>69</v>
      </c>
      <c r="AI126" t="s">
        <v>75</v>
      </c>
      <c r="AJ126" t="s">
        <v>70</v>
      </c>
      <c r="AK126" t="s">
        <v>69</v>
      </c>
      <c r="AL126" t="s">
        <v>70</v>
      </c>
      <c r="AN126" t="s">
        <v>81</v>
      </c>
      <c r="AO126" t="s">
        <v>68</v>
      </c>
      <c r="AP126" t="s">
        <v>68</v>
      </c>
      <c r="AQ126" t="s">
        <v>75</v>
      </c>
      <c r="AR126" t="s">
        <v>75</v>
      </c>
      <c r="AS126" t="s">
        <v>74</v>
      </c>
      <c r="AT126" t="s">
        <v>70</v>
      </c>
      <c r="AU126" t="s">
        <v>70</v>
      </c>
      <c r="AV126" t="s">
        <v>74</v>
      </c>
      <c r="AW126" t="s">
        <v>81</v>
      </c>
      <c r="AX126" t="s">
        <v>86</v>
      </c>
      <c r="AY126" t="s">
        <v>86</v>
      </c>
      <c r="AZ126" t="s">
        <v>85</v>
      </c>
      <c r="BA126" t="s">
        <v>85</v>
      </c>
      <c r="BB126" t="s">
        <v>85</v>
      </c>
      <c r="BC126" t="s">
        <v>86</v>
      </c>
      <c r="BD126" t="s">
        <v>86</v>
      </c>
      <c r="BF126" t="s">
        <v>102</v>
      </c>
      <c r="BG126" t="s">
        <v>102</v>
      </c>
    </row>
    <row r="127" spans="1:59" x14ac:dyDescent="0.35">
      <c r="A127">
        <v>293</v>
      </c>
      <c r="B127" t="s">
        <v>59</v>
      </c>
      <c r="C127" t="s">
        <v>76</v>
      </c>
      <c r="D127" t="s">
        <v>600</v>
      </c>
      <c r="E127" t="s">
        <v>77</v>
      </c>
      <c r="G127" s="3" t="s">
        <v>78</v>
      </c>
      <c r="H127" t="s">
        <v>96</v>
      </c>
      <c r="I127" t="s">
        <v>430</v>
      </c>
      <c r="J127" t="s">
        <v>80</v>
      </c>
      <c r="K127" t="s">
        <v>66</v>
      </c>
      <c r="L127" t="s">
        <v>67</v>
      </c>
      <c r="M127" t="s">
        <v>67</v>
      </c>
      <c r="N127" t="s">
        <v>67</v>
      </c>
      <c r="O127" t="s">
        <v>67</v>
      </c>
      <c r="AC127" t="s">
        <v>431</v>
      </c>
      <c r="AD127">
        <v>10</v>
      </c>
      <c r="AE127" t="s">
        <v>74</v>
      </c>
      <c r="AF127" t="s">
        <v>74</v>
      </c>
      <c r="AG127" t="s">
        <v>74</v>
      </c>
      <c r="AH127" t="s">
        <v>68</v>
      </c>
      <c r="AI127" t="s">
        <v>68</v>
      </c>
      <c r="AJ127" t="s">
        <v>68</v>
      </c>
      <c r="AK127" t="s">
        <v>68</v>
      </c>
      <c r="AL127" t="s">
        <v>68</v>
      </c>
      <c r="AN127" t="s">
        <v>68</v>
      </c>
      <c r="AO127" t="s">
        <v>68</v>
      </c>
      <c r="AP127" t="s">
        <v>75</v>
      </c>
      <c r="AQ127" t="s">
        <v>75</v>
      </c>
      <c r="AR127" t="s">
        <v>75</v>
      </c>
      <c r="AS127" t="s">
        <v>68</v>
      </c>
      <c r="AT127" t="s">
        <v>68</v>
      </c>
      <c r="AU127" t="s">
        <v>74</v>
      </c>
      <c r="AV127" t="s">
        <v>74</v>
      </c>
      <c r="AW127" t="s">
        <v>84</v>
      </c>
      <c r="AX127" t="s">
        <v>84</v>
      </c>
      <c r="AY127" t="s">
        <v>84</v>
      </c>
      <c r="AZ127" t="s">
        <v>90</v>
      </c>
      <c r="BA127" t="s">
        <v>84</v>
      </c>
      <c r="BB127" t="s">
        <v>84</v>
      </c>
      <c r="BC127" t="s">
        <v>84</v>
      </c>
      <c r="BD127" t="s">
        <v>84</v>
      </c>
      <c r="BF127" t="s">
        <v>94</v>
      </c>
      <c r="BG127" t="s">
        <v>92</v>
      </c>
    </row>
    <row r="128" spans="1:59" x14ac:dyDescent="0.35">
      <c r="A128">
        <v>294</v>
      </c>
      <c r="B128" t="s">
        <v>59</v>
      </c>
      <c r="C128" t="s">
        <v>60</v>
      </c>
      <c r="D128" t="s">
        <v>600</v>
      </c>
      <c r="E128" t="s">
        <v>95</v>
      </c>
      <c r="G128" s="4" t="s">
        <v>585</v>
      </c>
      <c r="H128" t="s">
        <v>73</v>
      </c>
      <c r="I128" t="s">
        <v>432</v>
      </c>
      <c r="J128" t="s">
        <v>63</v>
      </c>
      <c r="K128" t="s">
        <v>66</v>
      </c>
      <c r="L128" t="s">
        <v>80</v>
      </c>
      <c r="M128" t="s">
        <v>64</v>
      </c>
      <c r="N128" t="s">
        <v>65</v>
      </c>
      <c r="O128" t="s">
        <v>67</v>
      </c>
      <c r="AC128" t="s">
        <v>433</v>
      </c>
      <c r="AD128">
        <v>6</v>
      </c>
      <c r="AE128" t="s">
        <v>69</v>
      </c>
      <c r="AF128" t="s">
        <v>70</v>
      </c>
      <c r="AG128" t="s">
        <v>69</v>
      </c>
      <c r="AH128" t="s">
        <v>68</v>
      </c>
      <c r="AI128" t="s">
        <v>69</v>
      </c>
      <c r="AJ128" t="s">
        <v>75</v>
      </c>
      <c r="AK128" t="s">
        <v>69</v>
      </c>
      <c r="AL128" t="s">
        <v>70</v>
      </c>
      <c r="AM128" t="s">
        <v>434</v>
      </c>
      <c r="AN128" t="s">
        <v>74</v>
      </c>
      <c r="AO128" t="s">
        <v>74</v>
      </c>
      <c r="AP128" t="s">
        <v>68</v>
      </c>
      <c r="AQ128" t="s">
        <v>68</v>
      </c>
      <c r="AR128" t="s">
        <v>68</v>
      </c>
      <c r="AS128" t="s">
        <v>70</v>
      </c>
      <c r="AT128" t="s">
        <v>69</v>
      </c>
      <c r="AU128" t="s">
        <v>68</v>
      </c>
      <c r="AV128" t="s">
        <v>75</v>
      </c>
      <c r="AW128" t="s">
        <v>85</v>
      </c>
      <c r="AX128" t="s">
        <v>85</v>
      </c>
      <c r="AY128" t="s">
        <v>85</v>
      </c>
      <c r="AZ128" t="s">
        <v>85</v>
      </c>
      <c r="BA128" t="s">
        <v>85</v>
      </c>
      <c r="BB128" t="s">
        <v>85</v>
      </c>
      <c r="BC128" t="s">
        <v>85</v>
      </c>
      <c r="BD128" t="s">
        <v>85</v>
      </c>
      <c r="BE128" t="s">
        <v>435</v>
      </c>
      <c r="BF128" t="s">
        <v>94</v>
      </c>
      <c r="BG128" t="s">
        <v>94</v>
      </c>
    </row>
    <row r="129" spans="1:59" x14ac:dyDescent="0.35">
      <c r="A129">
        <v>296</v>
      </c>
      <c r="B129" t="s">
        <v>59</v>
      </c>
      <c r="C129" t="s">
        <v>76</v>
      </c>
      <c r="D129" t="s">
        <v>600</v>
      </c>
      <c r="E129" t="s">
        <v>103</v>
      </c>
      <c r="F129" t="s">
        <v>436</v>
      </c>
      <c r="G129" s="3" t="s">
        <v>89</v>
      </c>
      <c r="H129" t="s">
        <v>79</v>
      </c>
      <c r="I129" t="s">
        <v>437</v>
      </c>
      <c r="J129" t="s">
        <v>63</v>
      </c>
      <c r="K129" t="s">
        <v>65</v>
      </c>
      <c r="L129" t="s">
        <v>80</v>
      </c>
      <c r="M129" t="s">
        <v>80</v>
      </c>
      <c r="N129" t="s">
        <v>65</v>
      </c>
      <c r="O129" t="s">
        <v>67</v>
      </c>
      <c r="AC129" t="s">
        <v>438</v>
      </c>
      <c r="AD129">
        <v>10</v>
      </c>
      <c r="AE129" t="s">
        <v>69</v>
      </c>
      <c r="AF129" t="s">
        <v>69</v>
      </c>
      <c r="AG129" t="s">
        <v>69</v>
      </c>
      <c r="AH129" t="s">
        <v>70</v>
      </c>
      <c r="AI129" t="s">
        <v>74</v>
      </c>
      <c r="AJ129" t="s">
        <v>69</v>
      </c>
      <c r="AK129" t="s">
        <v>68</v>
      </c>
      <c r="AL129" t="s">
        <v>74</v>
      </c>
      <c r="AM129" t="s">
        <v>439</v>
      </c>
      <c r="AN129" t="s">
        <v>74</v>
      </c>
      <c r="AO129" t="s">
        <v>69</v>
      </c>
      <c r="AP129" t="s">
        <v>68</v>
      </c>
      <c r="AQ129" t="s">
        <v>69</v>
      </c>
      <c r="AR129" t="s">
        <v>74</v>
      </c>
      <c r="AS129" t="s">
        <v>68</v>
      </c>
      <c r="AT129" t="s">
        <v>74</v>
      </c>
      <c r="AU129" t="s">
        <v>69</v>
      </c>
      <c r="AV129" t="s">
        <v>74</v>
      </c>
      <c r="AW129" t="s">
        <v>91</v>
      </c>
      <c r="AX129" t="s">
        <v>91</v>
      </c>
      <c r="AY129" t="s">
        <v>83</v>
      </c>
      <c r="AZ129" t="s">
        <v>91</v>
      </c>
      <c r="BA129" t="s">
        <v>85</v>
      </c>
      <c r="BB129" t="s">
        <v>84</v>
      </c>
      <c r="BC129" t="s">
        <v>90</v>
      </c>
      <c r="BD129" t="s">
        <v>90</v>
      </c>
      <c r="BE129" t="s">
        <v>440</v>
      </c>
      <c r="BF129" t="s">
        <v>102</v>
      </c>
      <c r="BG129" t="s">
        <v>102</v>
      </c>
    </row>
    <row r="130" spans="1:59" x14ac:dyDescent="0.35">
      <c r="A130">
        <v>301</v>
      </c>
      <c r="B130" t="s">
        <v>59</v>
      </c>
      <c r="C130" t="s">
        <v>60</v>
      </c>
      <c r="D130" t="s">
        <v>600</v>
      </c>
      <c r="E130" t="s">
        <v>100</v>
      </c>
      <c r="G130" s="3" t="s">
        <v>78</v>
      </c>
      <c r="H130" t="s">
        <v>79</v>
      </c>
      <c r="I130" t="s">
        <v>441</v>
      </c>
      <c r="J130" t="s">
        <v>63</v>
      </c>
      <c r="K130" t="s">
        <v>66</v>
      </c>
      <c r="L130" t="s">
        <v>67</v>
      </c>
      <c r="M130" t="s">
        <v>64</v>
      </c>
      <c r="N130" t="s">
        <v>67</v>
      </c>
      <c r="O130" t="s">
        <v>67</v>
      </c>
      <c r="AC130" t="s">
        <v>442</v>
      </c>
      <c r="AD130">
        <v>10</v>
      </c>
      <c r="AE130" t="s">
        <v>74</v>
      </c>
      <c r="AF130" t="s">
        <v>74</v>
      </c>
      <c r="AG130" t="s">
        <v>74</v>
      </c>
      <c r="AH130" t="s">
        <v>68</v>
      </c>
      <c r="AI130" t="s">
        <v>68</v>
      </c>
      <c r="AJ130" t="s">
        <v>68</v>
      </c>
      <c r="AK130" t="s">
        <v>69</v>
      </c>
      <c r="AL130" t="s">
        <v>69</v>
      </c>
      <c r="AM130" t="s">
        <v>443</v>
      </c>
      <c r="AN130" t="s">
        <v>74</v>
      </c>
      <c r="AO130" t="s">
        <v>69</v>
      </c>
      <c r="AP130" t="s">
        <v>68</v>
      </c>
      <c r="AQ130" t="s">
        <v>68</v>
      </c>
      <c r="AR130" t="s">
        <v>74</v>
      </c>
      <c r="AS130" t="s">
        <v>69</v>
      </c>
      <c r="AT130" t="s">
        <v>68</v>
      </c>
      <c r="AU130" t="s">
        <v>68</v>
      </c>
      <c r="AV130" t="s">
        <v>68</v>
      </c>
      <c r="AW130" t="s">
        <v>90</v>
      </c>
      <c r="AX130" t="s">
        <v>83</v>
      </c>
      <c r="AY130" t="s">
        <v>85</v>
      </c>
      <c r="AZ130" t="s">
        <v>85</v>
      </c>
      <c r="BA130" t="s">
        <v>84</v>
      </c>
      <c r="BB130" t="s">
        <v>84</v>
      </c>
      <c r="BC130" t="s">
        <v>84</v>
      </c>
      <c r="BD130" t="s">
        <v>84</v>
      </c>
      <c r="BF130" t="s">
        <v>87</v>
      </c>
      <c r="BG130" t="s">
        <v>102</v>
      </c>
    </row>
    <row r="131" spans="1:59" x14ac:dyDescent="0.35">
      <c r="A131">
        <v>303</v>
      </c>
      <c r="B131" t="s">
        <v>59</v>
      </c>
      <c r="C131" t="s">
        <v>76</v>
      </c>
      <c r="D131" t="s">
        <v>602</v>
      </c>
      <c r="E131" t="s">
        <v>104</v>
      </c>
      <c r="G131" s="3" t="s">
        <v>584</v>
      </c>
      <c r="H131" t="s">
        <v>73</v>
      </c>
      <c r="I131" t="s">
        <v>444</v>
      </c>
      <c r="J131" t="s">
        <v>64</v>
      </c>
      <c r="K131" t="s">
        <v>64</v>
      </c>
      <c r="L131" t="s">
        <v>65</v>
      </c>
      <c r="M131" t="s">
        <v>66</v>
      </c>
      <c r="N131" t="s">
        <v>80</v>
      </c>
      <c r="O131" t="s">
        <v>80</v>
      </c>
      <c r="AD131">
        <v>5</v>
      </c>
      <c r="AE131" t="s">
        <v>74</v>
      </c>
      <c r="AF131" t="s">
        <v>70</v>
      </c>
      <c r="AG131" t="s">
        <v>70</v>
      </c>
      <c r="AH131" t="s">
        <v>70</v>
      </c>
      <c r="AI131" t="s">
        <v>70</v>
      </c>
      <c r="AJ131" t="s">
        <v>70</v>
      </c>
      <c r="AK131" t="s">
        <v>70</v>
      </c>
      <c r="AL131" t="s">
        <v>70</v>
      </c>
      <c r="AN131" t="s">
        <v>70</v>
      </c>
      <c r="AO131" t="s">
        <v>74</v>
      </c>
      <c r="AP131" t="s">
        <v>69</v>
      </c>
      <c r="AQ131" t="s">
        <v>74</v>
      </c>
      <c r="AR131" t="s">
        <v>68</v>
      </c>
      <c r="AS131" t="s">
        <v>68</v>
      </c>
      <c r="AT131" t="s">
        <v>68</v>
      </c>
      <c r="AU131" t="s">
        <v>68</v>
      </c>
      <c r="AV131" t="s">
        <v>68</v>
      </c>
      <c r="AW131" t="s">
        <v>82</v>
      </c>
      <c r="AX131" t="s">
        <v>82</v>
      </c>
      <c r="AY131" t="s">
        <v>82</v>
      </c>
      <c r="AZ131" t="s">
        <v>82</v>
      </c>
      <c r="BA131" t="s">
        <v>91</v>
      </c>
      <c r="BB131" t="s">
        <v>82</v>
      </c>
      <c r="BC131" t="s">
        <v>82</v>
      </c>
      <c r="BD131" t="s">
        <v>91</v>
      </c>
      <c r="BF131" t="s">
        <v>92</v>
      </c>
      <c r="BG131" t="s">
        <v>94</v>
      </c>
    </row>
    <row r="132" spans="1:59" x14ac:dyDescent="0.35">
      <c r="A132">
        <v>304</v>
      </c>
      <c r="B132" t="s">
        <v>59</v>
      </c>
      <c r="C132" t="s">
        <v>76</v>
      </c>
      <c r="D132" t="s">
        <v>604</v>
      </c>
      <c r="E132" t="s">
        <v>130</v>
      </c>
      <c r="G132" s="3" t="s">
        <v>101</v>
      </c>
      <c r="H132" t="s">
        <v>62</v>
      </c>
      <c r="I132" t="s">
        <v>445</v>
      </c>
      <c r="J132" t="s">
        <v>67</v>
      </c>
      <c r="K132" t="s">
        <v>66</v>
      </c>
      <c r="L132" t="s">
        <v>67</v>
      </c>
      <c r="M132" t="s">
        <v>66</v>
      </c>
      <c r="N132" t="s">
        <v>67</v>
      </c>
      <c r="O132" t="s">
        <v>67</v>
      </c>
      <c r="AD132">
        <v>7</v>
      </c>
      <c r="AE132" t="s">
        <v>69</v>
      </c>
      <c r="AF132" t="s">
        <v>69</v>
      </c>
      <c r="AG132" t="s">
        <v>69</v>
      </c>
      <c r="AH132" t="s">
        <v>69</v>
      </c>
      <c r="AI132" t="s">
        <v>74</v>
      </c>
      <c r="AJ132" t="s">
        <v>71</v>
      </c>
      <c r="AK132" t="s">
        <v>69</v>
      </c>
      <c r="AL132" t="s">
        <v>69</v>
      </c>
      <c r="AN132" t="s">
        <v>75</v>
      </c>
      <c r="AO132" t="s">
        <v>75</v>
      </c>
      <c r="AP132" t="s">
        <v>69</v>
      </c>
      <c r="AQ132" t="s">
        <v>74</v>
      </c>
      <c r="AR132" t="s">
        <v>74</v>
      </c>
      <c r="AS132" t="s">
        <v>69</v>
      </c>
      <c r="AT132" t="s">
        <v>74</v>
      </c>
      <c r="AU132" t="s">
        <v>69</v>
      </c>
      <c r="AV132" t="s">
        <v>74</v>
      </c>
      <c r="AW132" t="s">
        <v>86</v>
      </c>
      <c r="AX132" t="s">
        <v>81</v>
      </c>
      <c r="AY132" t="s">
        <v>85</v>
      </c>
      <c r="AZ132" t="s">
        <v>85</v>
      </c>
      <c r="BA132" t="s">
        <v>82</v>
      </c>
      <c r="BB132" t="s">
        <v>82</v>
      </c>
      <c r="BC132" t="s">
        <v>82</v>
      </c>
      <c r="BD132" t="s">
        <v>82</v>
      </c>
      <c r="BF132" t="s">
        <v>97</v>
      </c>
      <c r="BG132" t="s">
        <v>94</v>
      </c>
    </row>
    <row r="133" spans="1:59" x14ac:dyDescent="0.35">
      <c r="A133">
        <v>305</v>
      </c>
      <c r="B133" t="s">
        <v>59</v>
      </c>
      <c r="C133" t="s">
        <v>60</v>
      </c>
      <c r="D133" t="s">
        <v>600</v>
      </c>
      <c r="E133" t="s">
        <v>77</v>
      </c>
      <c r="G133" s="3" t="s">
        <v>584</v>
      </c>
      <c r="H133" t="s">
        <v>79</v>
      </c>
      <c r="I133" t="s">
        <v>446</v>
      </c>
      <c r="J133" t="s">
        <v>64</v>
      </c>
      <c r="K133" t="s">
        <v>66</v>
      </c>
      <c r="L133" t="s">
        <v>66</v>
      </c>
      <c r="M133" t="s">
        <v>66</v>
      </c>
      <c r="N133" t="s">
        <v>66</v>
      </c>
      <c r="O133" t="s">
        <v>66</v>
      </c>
      <c r="AC133" t="s">
        <v>447</v>
      </c>
      <c r="AD133">
        <v>10</v>
      </c>
      <c r="AE133" t="s">
        <v>68</v>
      </c>
      <c r="AF133" t="s">
        <v>68</v>
      </c>
      <c r="AG133" t="s">
        <v>74</v>
      </c>
      <c r="AH133" t="s">
        <v>68</v>
      </c>
      <c r="AI133" t="s">
        <v>69</v>
      </c>
      <c r="AJ133" t="s">
        <v>69</v>
      </c>
      <c r="AK133" t="s">
        <v>68</v>
      </c>
      <c r="AL133" t="s">
        <v>74</v>
      </c>
      <c r="AN133" t="s">
        <v>68</v>
      </c>
      <c r="AO133" t="s">
        <v>74</v>
      </c>
      <c r="AP133" t="s">
        <v>68</v>
      </c>
      <c r="AQ133" t="s">
        <v>70</v>
      </c>
      <c r="AR133" t="s">
        <v>75</v>
      </c>
      <c r="AS133" t="s">
        <v>68</v>
      </c>
      <c r="AT133" t="s">
        <v>74</v>
      </c>
      <c r="AU133" t="s">
        <v>68</v>
      </c>
      <c r="AV133" t="s">
        <v>68</v>
      </c>
      <c r="AW133" t="s">
        <v>83</v>
      </c>
      <c r="AX133" t="s">
        <v>83</v>
      </c>
      <c r="AY133" t="s">
        <v>85</v>
      </c>
      <c r="AZ133" t="s">
        <v>85</v>
      </c>
      <c r="BA133" t="s">
        <v>83</v>
      </c>
      <c r="BB133" t="s">
        <v>85</v>
      </c>
      <c r="BC133" t="s">
        <v>85</v>
      </c>
      <c r="BD133" t="s">
        <v>83</v>
      </c>
      <c r="BE133" t="s">
        <v>448</v>
      </c>
      <c r="BF133" t="s">
        <v>102</v>
      </c>
      <c r="BG133" t="s">
        <v>102</v>
      </c>
    </row>
    <row r="134" spans="1:59" x14ac:dyDescent="0.35">
      <c r="A134">
        <v>309</v>
      </c>
      <c r="B134" t="s">
        <v>59</v>
      </c>
      <c r="C134" t="s">
        <v>76</v>
      </c>
      <c r="D134" t="s">
        <v>599</v>
      </c>
      <c r="E134" t="s">
        <v>77</v>
      </c>
      <c r="G134" s="3" t="s">
        <v>101</v>
      </c>
      <c r="H134" t="s">
        <v>62</v>
      </c>
      <c r="I134" t="s">
        <v>449</v>
      </c>
      <c r="J134" t="s">
        <v>64</v>
      </c>
      <c r="K134" t="s">
        <v>65</v>
      </c>
      <c r="L134" t="s">
        <v>67</v>
      </c>
      <c r="M134" t="s">
        <v>65</v>
      </c>
      <c r="N134" t="s">
        <v>66</v>
      </c>
      <c r="O134" t="s">
        <v>67</v>
      </c>
      <c r="AC134" t="s">
        <v>450</v>
      </c>
      <c r="AD134">
        <v>10</v>
      </c>
      <c r="AE134" t="s">
        <v>70</v>
      </c>
      <c r="AF134" t="s">
        <v>74</v>
      </c>
      <c r="AG134" t="s">
        <v>74</v>
      </c>
      <c r="AH134" t="s">
        <v>74</v>
      </c>
      <c r="AI134" t="s">
        <v>70</v>
      </c>
      <c r="AJ134" t="s">
        <v>74</v>
      </c>
      <c r="AK134" t="s">
        <v>70</v>
      </c>
      <c r="AL134" t="s">
        <v>70</v>
      </c>
      <c r="AM134" t="s">
        <v>451</v>
      </c>
      <c r="AN134" t="s">
        <v>69</v>
      </c>
      <c r="AO134" t="s">
        <v>68</v>
      </c>
      <c r="AP134" t="s">
        <v>68</v>
      </c>
      <c r="AQ134" t="s">
        <v>68</v>
      </c>
      <c r="AR134" t="s">
        <v>70</v>
      </c>
      <c r="AS134" t="s">
        <v>69</v>
      </c>
      <c r="AT134" t="s">
        <v>74</v>
      </c>
      <c r="AU134" t="s">
        <v>69</v>
      </c>
      <c r="AV134" t="s">
        <v>70</v>
      </c>
      <c r="AW134" t="s">
        <v>85</v>
      </c>
      <c r="AX134" t="s">
        <v>83</v>
      </c>
      <c r="AY134" t="s">
        <v>85</v>
      </c>
      <c r="AZ134" t="s">
        <v>85</v>
      </c>
      <c r="BA134" t="s">
        <v>84</v>
      </c>
      <c r="BB134" t="s">
        <v>84</v>
      </c>
      <c r="BC134" t="s">
        <v>85</v>
      </c>
      <c r="BD134" t="s">
        <v>86</v>
      </c>
      <c r="BE134" t="s">
        <v>452</v>
      </c>
      <c r="BF134" t="s">
        <v>92</v>
      </c>
      <c r="BG134" t="s">
        <v>94</v>
      </c>
    </row>
    <row r="135" spans="1:59" x14ac:dyDescent="0.35">
      <c r="A135">
        <v>310</v>
      </c>
      <c r="B135" t="s">
        <v>59</v>
      </c>
      <c r="C135" t="s">
        <v>60</v>
      </c>
      <c r="D135" t="s">
        <v>599</v>
      </c>
      <c r="E135" t="s">
        <v>77</v>
      </c>
      <c r="G135" s="3" t="s">
        <v>584</v>
      </c>
      <c r="H135" t="s">
        <v>73</v>
      </c>
      <c r="I135" t="s">
        <v>453</v>
      </c>
      <c r="J135" t="s">
        <v>63</v>
      </c>
      <c r="K135" t="s">
        <v>65</v>
      </c>
      <c r="L135" t="s">
        <v>67</v>
      </c>
      <c r="M135" t="s">
        <v>65</v>
      </c>
      <c r="N135" t="s">
        <v>67</v>
      </c>
      <c r="O135" t="s">
        <v>67</v>
      </c>
      <c r="AC135" t="s">
        <v>454</v>
      </c>
      <c r="AD135">
        <v>9</v>
      </c>
      <c r="AE135" t="s">
        <v>68</v>
      </c>
      <c r="AF135" t="s">
        <v>69</v>
      </c>
      <c r="AG135" t="s">
        <v>71</v>
      </c>
      <c r="AH135" t="s">
        <v>69</v>
      </c>
      <c r="AI135" t="s">
        <v>74</v>
      </c>
      <c r="AJ135" t="s">
        <v>71</v>
      </c>
      <c r="AK135" t="s">
        <v>71</v>
      </c>
      <c r="AL135" t="s">
        <v>69</v>
      </c>
      <c r="AN135" t="s">
        <v>70</v>
      </c>
      <c r="AO135" t="s">
        <v>74</v>
      </c>
      <c r="AP135" t="s">
        <v>68</v>
      </c>
      <c r="AQ135" t="s">
        <v>75</v>
      </c>
      <c r="AR135" t="s">
        <v>70</v>
      </c>
      <c r="AS135" t="s">
        <v>68</v>
      </c>
      <c r="AT135" t="s">
        <v>81</v>
      </c>
      <c r="AU135" t="s">
        <v>74</v>
      </c>
      <c r="AV135" t="s">
        <v>69</v>
      </c>
      <c r="AW135" t="s">
        <v>86</v>
      </c>
      <c r="AX135" t="s">
        <v>82</v>
      </c>
      <c r="AY135" t="s">
        <v>85</v>
      </c>
      <c r="AZ135" t="s">
        <v>85</v>
      </c>
      <c r="BA135" t="s">
        <v>82</v>
      </c>
      <c r="BB135" t="s">
        <v>83</v>
      </c>
      <c r="BC135" t="s">
        <v>86</v>
      </c>
      <c r="BD135" t="s">
        <v>91</v>
      </c>
      <c r="BF135" t="s">
        <v>102</v>
      </c>
      <c r="BG135" t="s">
        <v>94</v>
      </c>
    </row>
    <row r="136" spans="1:59" x14ac:dyDescent="0.35">
      <c r="A136">
        <v>314</v>
      </c>
      <c r="B136" t="s">
        <v>59</v>
      </c>
      <c r="C136" t="s">
        <v>76</v>
      </c>
      <c r="D136" t="s">
        <v>600</v>
      </c>
      <c r="E136" t="s">
        <v>95</v>
      </c>
      <c r="G136" s="4" t="s">
        <v>585</v>
      </c>
      <c r="H136" t="s">
        <v>79</v>
      </c>
      <c r="I136" t="s">
        <v>455</v>
      </c>
      <c r="J136" t="s">
        <v>80</v>
      </c>
      <c r="K136" t="s">
        <v>66</v>
      </c>
      <c r="L136" t="s">
        <v>64</v>
      </c>
      <c r="M136" t="s">
        <v>64</v>
      </c>
      <c r="N136" t="s">
        <v>65</v>
      </c>
      <c r="O136" t="s">
        <v>80</v>
      </c>
      <c r="AC136" t="s">
        <v>456</v>
      </c>
      <c r="AD136">
        <v>7</v>
      </c>
      <c r="AE136" t="s">
        <v>70</v>
      </c>
      <c r="AF136" t="s">
        <v>74</v>
      </c>
      <c r="AG136" t="s">
        <v>69</v>
      </c>
      <c r="AH136" t="s">
        <v>69</v>
      </c>
      <c r="AI136" t="s">
        <v>74</v>
      </c>
      <c r="AJ136" t="s">
        <v>74</v>
      </c>
      <c r="AK136" t="s">
        <v>70</v>
      </c>
      <c r="AL136" t="s">
        <v>74</v>
      </c>
      <c r="AM136" t="s">
        <v>457</v>
      </c>
      <c r="AN136" t="s">
        <v>74</v>
      </c>
      <c r="AO136" t="s">
        <v>69</v>
      </c>
      <c r="AP136" t="s">
        <v>68</v>
      </c>
      <c r="AQ136" t="s">
        <v>69</v>
      </c>
      <c r="AR136" t="s">
        <v>70</v>
      </c>
      <c r="AS136" t="s">
        <v>70</v>
      </c>
      <c r="AT136" t="s">
        <v>69</v>
      </c>
      <c r="AU136" t="s">
        <v>69</v>
      </c>
      <c r="AV136" t="s">
        <v>70</v>
      </c>
      <c r="AW136" t="s">
        <v>86</v>
      </c>
      <c r="AX136" t="s">
        <v>83</v>
      </c>
      <c r="AY136" t="s">
        <v>85</v>
      </c>
      <c r="AZ136" t="s">
        <v>83</v>
      </c>
      <c r="BA136" t="s">
        <v>86</v>
      </c>
      <c r="BB136" t="s">
        <v>86</v>
      </c>
      <c r="BC136" t="s">
        <v>83</v>
      </c>
      <c r="BD136" t="s">
        <v>86</v>
      </c>
      <c r="BF136" t="s">
        <v>98</v>
      </c>
      <c r="BG136" t="s">
        <v>92</v>
      </c>
    </row>
    <row r="137" spans="1:59" x14ac:dyDescent="0.35">
      <c r="A137">
        <v>319</v>
      </c>
      <c r="B137" t="s">
        <v>59</v>
      </c>
      <c r="C137" t="s">
        <v>60</v>
      </c>
      <c r="D137" t="s">
        <v>599</v>
      </c>
      <c r="E137" t="s">
        <v>103</v>
      </c>
      <c r="F137" t="s">
        <v>458</v>
      </c>
      <c r="G137" s="3" t="s">
        <v>101</v>
      </c>
      <c r="H137" t="s">
        <v>73</v>
      </c>
      <c r="I137" t="s">
        <v>459</v>
      </c>
      <c r="J137" t="s">
        <v>80</v>
      </c>
      <c r="K137" t="s">
        <v>66</v>
      </c>
      <c r="L137" t="s">
        <v>80</v>
      </c>
      <c r="M137" t="s">
        <v>80</v>
      </c>
      <c r="N137" t="s">
        <v>67</v>
      </c>
      <c r="O137" t="s">
        <v>67</v>
      </c>
      <c r="AC137" t="s">
        <v>460</v>
      </c>
      <c r="AD137">
        <v>10</v>
      </c>
      <c r="AE137" t="s">
        <v>75</v>
      </c>
      <c r="AF137" t="s">
        <v>75</v>
      </c>
      <c r="AG137" t="s">
        <v>75</v>
      </c>
      <c r="AH137" t="s">
        <v>68</v>
      </c>
      <c r="AI137" t="s">
        <v>75</v>
      </c>
      <c r="AJ137" t="s">
        <v>68</v>
      </c>
      <c r="AK137" t="s">
        <v>68</v>
      </c>
      <c r="AL137" t="s">
        <v>75</v>
      </c>
      <c r="AM137" t="s">
        <v>461</v>
      </c>
      <c r="AN137" t="s">
        <v>75</v>
      </c>
      <c r="AO137" t="s">
        <v>68</v>
      </c>
      <c r="AP137" t="s">
        <v>74</v>
      </c>
      <c r="AQ137" t="s">
        <v>75</v>
      </c>
      <c r="AR137" t="s">
        <v>68</v>
      </c>
      <c r="AS137" t="s">
        <v>75</v>
      </c>
      <c r="AT137" t="s">
        <v>75</v>
      </c>
      <c r="AU137" t="s">
        <v>68</v>
      </c>
      <c r="AV137" t="s">
        <v>68</v>
      </c>
      <c r="AW137" t="s">
        <v>86</v>
      </c>
      <c r="AX137" t="s">
        <v>84</v>
      </c>
      <c r="AY137" t="s">
        <v>85</v>
      </c>
      <c r="AZ137" t="s">
        <v>85</v>
      </c>
      <c r="BA137" t="s">
        <v>84</v>
      </c>
      <c r="BB137" t="s">
        <v>90</v>
      </c>
      <c r="BC137" t="s">
        <v>84</v>
      </c>
      <c r="BD137" t="s">
        <v>84</v>
      </c>
      <c r="BE137" t="s">
        <v>462</v>
      </c>
      <c r="BF137" t="s">
        <v>97</v>
      </c>
      <c r="BG137" t="s">
        <v>102</v>
      </c>
    </row>
    <row r="138" spans="1:59" x14ac:dyDescent="0.35">
      <c r="A138">
        <v>321</v>
      </c>
      <c r="B138" t="s">
        <v>59</v>
      </c>
      <c r="C138" t="s">
        <v>60</v>
      </c>
      <c r="D138" t="s">
        <v>599</v>
      </c>
      <c r="E138" t="s">
        <v>130</v>
      </c>
      <c r="G138" s="3" t="s">
        <v>101</v>
      </c>
      <c r="H138" t="s">
        <v>62</v>
      </c>
      <c r="I138" t="s">
        <v>463</v>
      </c>
      <c r="J138" t="s">
        <v>67</v>
      </c>
      <c r="K138" t="s">
        <v>67</v>
      </c>
      <c r="L138" t="s">
        <v>67</v>
      </c>
      <c r="M138" t="s">
        <v>67</v>
      </c>
      <c r="N138" t="s">
        <v>67</v>
      </c>
      <c r="O138" t="s">
        <v>67</v>
      </c>
      <c r="AC138" t="s">
        <v>464</v>
      </c>
      <c r="AD138">
        <v>7</v>
      </c>
      <c r="AE138" t="s">
        <v>69</v>
      </c>
      <c r="AF138" t="s">
        <v>68</v>
      </c>
      <c r="AG138" t="s">
        <v>69</v>
      </c>
      <c r="AH138" t="s">
        <v>74</v>
      </c>
      <c r="AI138" t="s">
        <v>74</v>
      </c>
      <c r="AJ138" t="s">
        <v>70</v>
      </c>
      <c r="AK138" t="s">
        <v>74</v>
      </c>
      <c r="AL138" t="s">
        <v>70</v>
      </c>
      <c r="AN138" t="s">
        <v>69</v>
      </c>
      <c r="AO138" t="s">
        <v>69</v>
      </c>
      <c r="AP138" t="s">
        <v>69</v>
      </c>
      <c r="AQ138" t="s">
        <v>69</v>
      </c>
      <c r="AR138" t="s">
        <v>69</v>
      </c>
      <c r="AS138" t="s">
        <v>69</v>
      </c>
      <c r="AT138" t="s">
        <v>74</v>
      </c>
      <c r="AU138" t="s">
        <v>68</v>
      </c>
      <c r="AV138" t="s">
        <v>68</v>
      </c>
      <c r="AW138" t="s">
        <v>85</v>
      </c>
      <c r="AX138" t="s">
        <v>85</v>
      </c>
      <c r="AY138" t="s">
        <v>83</v>
      </c>
      <c r="AZ138" t="s">
        <v>84</v>
      </c>
      <c r="BA138" t="s">
        <v>83</v>
      </c>
      <c r="BB138" t="s">
        <v>83</v>
      </c>
      <c r="BC138" t="s">
        <v>84</v>
      </c>
      <c r="BD138" t="s">
        <v>85</v>
      </c>
      <c r="BF138" t="s">
        <v>102</v>
      </c>
      <c r="BG138" t="s">
        <v>88</v>
      </c>
    </row>
    <row r="139" spans="1:59" x14ac:dyDescent="0.35">
      <c r="A139">
        <v>323</v>
      </c>
      <c r="B139" t="s">
        <v>59</v>
      </c>
      <c r="C139" t="s">
        <v>76</v>
      </c>
      <c r="D139" t="s">
        <v>599</v>
      </c>
      <c r="E139" t="s">
        <v>77</v>
      </c>
      <c r="G139" s="4" t="s">
        <v>585</v>
      </c>
      <c r="H139" t="s">
        <v>96</v>
      </c>
      <c r="I139" t="s">
        <v>465</v>
      </c>
      <c r="J139" t="s">
        <v>63</v>
      </c>
      <c r="K139" t="s">
        <v>66</v>
      </c>
      <c r="L139" t="s">
        <v>67</v>
      </c>
      <c r="M139" t="s">
        <v>67</v>
      </c>
      <c r="N139" t="s">
        <v>80</v>
      </c>
      <c r="O139" t="s">
        <v>67</v>
      </c>
      <c r="AC139" t="s">
        <v>466</v>
      </c>
      <c r="AD139">
        <v>5</v>
      </c>
      <c r="AE139" t="s">
        <v>74</v>
      </c>
      <c r="AF139" t="s">
        <v>74</v>
      </c>
      <c r="AG139" t="s">
        <v>74</v>
      </c>
      <c r="AH139" t="s">
        <v>69</v>
      </c>
      <c r="AI139" t="s">
        <v>70</v>
      </c>
      <c r="AJ139" t="s">
        <v>70</v>
      </c>
      <c r="AK139" t="s">
        <v>69</v>
      </c>
      <c r="AL139" t="s">
        <v>74</v>
      </c>
      <c r="AN139" t="s">
        <v>68</v>
      </c>
      <c r="AO139" t="s">
        <v>68</v>
      </c>
      <c r="AP139" t="s">
        <v>68</v>
      </c>
      <c r="AQ139" t="s">
        <v>70</v>
      </c>
      <c r="AR139" t="s">
        <v>70</v>
      </c>
      <c r="AS139" t="s">
        <v>69</v>
      </c>
      <c r="AT139" t="s">
        <v>74</v>
      </c>
      <c r="AU139" t="s">
        <v>69</v>
      </c>
      <c r="AV139" t="s">
        <v>74</v>
      </c>
      <c r="AW139" t="s">
        <v>85</v>
      </c>
      <c r="AX139" t="s">
        <v>85</v>
      </c>
      <c r="AY139" t="s">
        <v>83</v>
      </c>
      <c r="AZ139" t="s">
        <v>82</v>
      </c>
      <c r="BA139" t="s">
        <v>84</v>
      </c>
      <c r="BB139" t="s">
        <v>81</v>
      </c>
      <c r="BC139" t="s">
        <v>82</v>
      </c>
      <c r="BD139" t="s">
        <v>86</v>
      </c>
      <c r="BF139" t="s">
        <v>94</v>
      </c>
      <c r="BG139" t="s">
        <v>98</v>
      </c>
    </row>
    <row r="140" spans="1:59" x14ac:dyDescent="0.35">
      <c r="A140">
        <v>325</v>
      </c>
      <c r="B140" t="s">
        <v>59</v>
      </c>
      <c r="C140" t="s">
        <v>76</v>
      </c>
      <c r="D140" t="s">
        <v>599</v>
      </c>
      <c r="E140" t="s">
        <v>95</v>
      </c>
      <c r="G140" s="4" t="s">
        <v>585</v>
      </c>
      <c r="H140" t="s">
        <v>73</v>
      </c>
      <c r="I140" t="s">
        <v>467</v>
      </c>
      <c r="J140" t="s">
        <v>63</v>
      </c>
      <c r="K140" t="s">
        <v>66</v>
      </c>
      <c r="L140" t="s">
        <v>67</v>
      </c>
      <c r="M140" t="s">
        <v>67</v>
      </c>
      <c r="N140" t="s">
        <v>65</v>
      </c>
      <c r="O140" t="s">
        <v>67</v>
      </c>
      <c r="AC140" t="s">
        <v>468</v>
      </c>
      <c r="AD140">
        <v>6</v>
      </c>
      <c r="AE140" t="s">
        <v>69</v>
      </c>
      <c r="AF140" t="s">
        <v>74</v>
      </c>
      <c r="AG140" t="s">
        <v>74</v>
      </c>
      <c r="AH140" t="s">
        <v>68</v>
      </c>
      <c r="AI140" t="s">
        <v>68</v>
      </c>
      <c r="AJ140" t="s">
        <v>68</v>
      </c>
      <c r="AK140" t="s">
        <v>68</v>
      </c>
      <c r="AL140" t="s">
        <v>74</v>
      </c>
      <c r="AN140" t="s">
        <v>74</v>
      </c>
      <c r="AO140" t="s">
        <v>68</v>
      </c>
      <c r="AP140" t="s">
        <v>68</v>
      </c>
      <c r="AQ140" t="s">
        <v>74</v>
      </c>
      <c r="AR140" t="s">
        <v>74</v>
      </c>
      <c r="AS140" t="s">
        <v>68</v>
      </c>
      <c r="AT140" t="s">
        <v>69</v>
      </c>
      <c r="AU140" t="s">
        <v>68</v>
      </c>
      <c r="AV140" t="s">
        <v>69</v>
      </c>
      <c r="AW140" t="s">
        <v>85</v>
      </c>
      <c r="AX140" t="s">
        <v>84</v>
      </c>
      <c r="AY140" t="s">
        <v>84</v>
      </c>
      <c r="AZ140" t="s">
        <v>84</v>
      </c>
      <c r="BA140" t="s">
        <v>84</v>
      </c>
      <c r="BB140" t="s">
        <v>84</v>
      </c>
      <c r="BC140" t="s">
        <v>86</v>
      </c>
      <c r="BD140" t="s">
        <v>84</v>
      </c>
      <c r="BE140" t="s">
        <v>469</v>
      </c>
      <c r="BF140" t="s">
        <v>98</v>
      </c>
      <c r="BG140" t="s">
        <v>98</v>
      </c>
    </row>
    <row r="141" spans="1:59" x14ac:dyDescent="0.35">
      <c r="A141">
        <v>326</v>
      </c>
      <c r="B141" t="s">
        <v>59</v>
      </c>
      <c r="C141" t="s">
        <v>76</v>
      </c>
      <c r="D141" t="s">
        <v>602</v>
      </c>
      <c r="E141" t="s">
        <v>130</v>
      </c>
      <c r="G141" s="4" t="s">
        <v>585</v>
      </c>
      <c r="H141" t="s">
        <v>96</v>
      </c>
      <c r="I141" t="s">
        <v>470</v>
      </c>
      <c r="J141" t="s">
        <v>63</v>
      </c>
      <c r="K141" t="s">
        <v>66</v>
      </c>
      <c r="L141" t="s">
        <v>63</v>
      </c>
      <c r="M141" t="s">
        <v>63</v>
      </c>
      <c r="N141" t="s">
        <v>63</v>
      </c>
      <c r="O141" t="s">
        <v>63</v>
      </c>
      <c r="AC141" t="s">
        <v>471</v>
      </c>
      <c r="AD141">
        <v>7</v>
      </c>
      <c r="AE141" t="s">
        <v>69</v>
      </c>
      <c r="AF141" t="s">
        <v>68</v>
      </c>
      <c r="AG141" t="s">
        <v>68</v>
      </c>
      <c r="AH141" t="s">
        <v>68</v>
      </c>
      <c r="AI141" t="s">
        <v>68</v>
      </c>
      <c r="AJ141" t="s">
        <v>69</v>
      </c>
      <c r="AK141" t="s">
        <v>69</v>
      </c>
      <c r="AL141" t="s">
        <v>74</v>
      </c>
      <c r="AN141" t="s">
        <v>70</v>
      </c>
      <c r="AO141" t="s">
        <v>68</v>
      </c>
      <c r="AP141" t="s">
        <v>68</v>
      </c>
      <c r="AQ141" t="s">
        <v>68</v>
      </c>
      <c r="AR141" t="s">
        <v>68</v>
      </c>
      <c r="AS141" t="s">
        <v>68</v>
      </c>
      <c r="AT141" t="s">
        <v>68</v>
      </c>
      <c r="AU141" t="s">
        <v>68</v>
      </c>
      <c r="AV141" t="s">
        <v>68</v>
      </c>
      <c r="AW141" t="s">
        <v>86</v>
      </c>
      <c r="AX141" t="s">
        <v>84</v>
      </c>
      <c r="AY141" t="s">
        <v>84</v>
      </c>
      <c r="AZ141" t="s">
        <v>84</v>
      </c>
      <c r="BA141" t="s">
        <v>84</v>
      </c>
      <c r="BB141" t="s">
        <v>84</v>
      </c>
      <c r="BC141" t="s">
        <v>84</v>
      </c>
      <c r="BD141" t="s">
        <v>84</v>
      </c>
      <c r="BF141" t="s">
        <v>98</v>
      </c>
      <c r="BG141" t="s">
        <v>88</v>
      </c>
    </row>
    <row r="142" spans="1:59" x14ac:dyDescent="0.35">
      <c r="A142">
        <v>328</v>
      </c>
      <c r="B142" t="s">
        <v>59</v>
      </c>
      <c r="C142" t="s">
        <v>60</v>
      </c>
      <c r="D142" t="s">
        <v>602</v>
      </c>
      <c r="E142" t="s">
        <v>130</v>
      </c>
      <c r="G142" s="3" t="s">
        <v>584</v>
      </c>
      <c r="H142" t="s">
        <v>93</v>
      </c>
      <c r="AD142">
        <v>7</v>
      </c>
      <c r="AE142" t="s">
        <v>68</v>
      </c>
      <c r="AF142" t="s">
        <v>69</v>
      </c>
      <c r="AG142" t="s">
        <v>68</v>
      </c>
      <c r="AH142" t="s">
        <v>68</v>
      </c>
      <c r="AI142" t="s">
        <v>68</v>
      </c>
      <c r="AJ142" t="s">
        <v>68</v>
      </c>
      <c r="AK142" t="s">
        <v>68</v>
      </c>
      <c r="AL142" t="s">
        <v>69</v>
      </c>
      <c r="AM142" t="s">
        <v>472</v>
      </c>
      <c r="AN142" t="s">
        <v>69</v>
      </c>
      <c r="AO142" t="s">
        <v>68</v>
      </c>
      <c r="AP142" t="s">
        <v>69</v>
      </c>
      <c r="AQ142" t="s">
        <v>68</v>
      </c>
      <c r="AR142" t="s">
        <v>68</v>
      </c>
      <c r="AS142" t="s">
        <v>68</v>
      </c>
      <c r="AT142" t="s">
        <v>68</v>
      </c>
      <c r="AU142" t="s">
        <v>68</v>
      </c>
      <c r="AV142" t="s">
        <v>68</v>
      </c>
      <c r="AW142" t="s">
        <v>81</v>
      </c>
      <c r="AX142" t="s">
        <v>81</v>
      </c>
      <c r="AY142" t="s">
        <v>81</v>
      </c>
      <c r="AZ142" t="s">
        <v>81</v>
      </c>
      <c r="BA142" t="s">
        <v>81</v>
      </c>
      <c r="BB142" t="s">
        <v>81</v>
      </c>
      <c r="BC142" t="s">
        <v>81</v>
      </c>
      <c r="BD142" t="s">
        <v>81</v>
      </c>
      <c r="BE142" t="s">
        <v>473</v>
      </c>
      <c r="BF142" t="s">
        <v>97</v>
      </c>
      <c r="BG142" t="s">
        <v>94</v>
      </c>
    </row>
    <row r="143" spans="1:59" x14ac:dyDescent="0.35">
      <c r="A143">
        <v>331</v>
      </c>
      <c r="B143" t="s">
        <v>59</v>
      </c>
      <c r="C143" t="s">
        <v>76</v>
      </c>
      <c r="D143" t="s">
        <v>599</v>
      </c>
      <c r="E143" t="s">
        <v>77</v>
      </c>
      <c r="G143" s="4" t="s">
        <v>585</v>
      </c>
      <c r="H143" t="s">
        <v>79</v>
      </c>
      <c r="I143" t="s">
        <v>474</v>
      </c>
      <c r="J143" t="s">
        <v>63</v>
      </c>
      <c r="K143" t="s">
        <v>65</v>
      </c>
      <c r="L143" t="s">
        <v>67</v>
      </c>
      <c r="M143" t="s">
        <v>80</v>
      </c>
      <c r="N143" t="s">
        <v>66</v>
      </c>
      <c r="O143" t="s">
        <v>65</v>
      </c>
      <c r="AA143" t="s">
        <v>66</v>
      </c>
      <c r="AC143" t="s">
        <v>475</v>
      </c>
      <c r="AD143">
        <v>10</v>
      </c>
      <c r="AE143" t="s">
        <v>74</v>
      </c>
      <c r="AF143" t="s">
        <v>74</v>
      </c>
      <c r="AG143" t="s">
        <v>74</v>
      </c>
      <c r="AH143" t="s">
        <v>68</v>
      </c>
      <c r="AI143" t="s">
        <v>74</v>
      </c>
      <c r="AJ143" t="s">
        <v>68</v>
      </c>
      <c r="AK143" t="s">
        <v>69</v>
      </c>
      <c r="AL143" t="s">
        <v>74</v>
      </c>
      <c r="AM143" t="s">
        <v>476</v>
      </c>
      <c r="AN143" t="s">
        <v>69</v>
      </c>
      <c r="AO143" t="s">
        <v>69</v>
      </c>
      <c r="AP143" t="s">
        <v>69</v>
      </c>
      <c r="AQ143" t="s">
        <v>70</v>
      </c>
      <c r="AR143" t="s">
        <v>70</v>
      </c>
      <c r="AS143" t="s">
        <v>74</v>
      </c>
      <c r="AT143" t="s">
        <v>74</v>
      </c>
      <c r="AU143" t="s">
        <v>74</v>
      </c>
      <c r="AV143" t="s">
        <v>69</v>
      </c>
      <c r="AW143" t="s">
        <v>82</v>
      </c>
      <c r="AX143" t="s">
        <v>86</v>
      </c>
      <c r="AY143" t="s">
        <v>82</v>
      </c>
      <c r="AZ143" t="s">
        <v>83</v>
      </c>
      <c r="BA143" t="s">
        <v>85</v>
      </c>
      <c r="BB143" t="s">
        <v>82</v>
      </c>
      <c r="BC143" t="s">
        <v>82</v>
      </c>
      <c r="BD143" t="s">
        <v>82</v>
      </c>
      <c r="BF143" t="s">
        <v>102</v>
      </c>
      <c r="BG143" t="s">
        <v>102</v>
      </c>
    </row>
    <row r="144" spans="1:59" x14ac:dyDescent="0.35">
      <c r="A144">
        <v>335</v>
      </c>
      <c r="B144" t="s">
        <v>59</v>
      </c>
      <c r="C144" t="s">
        <v>60</v>
      </c>
      <c r="D144" t="s">
        <v>605</v>
      </c>
      <c r="E144" t="s">
        <v>100</v>
      </c>
      <c r="G144" s="3" t="s">
        <v>101</v>
      </c>
      <c r="H144" t="s">
        <v>93</v>
      </c>
      <c r="AD144">
        <v>5</v>
      </c>
      <c r="AE144" t="s">
        <v>74</v>
      </c>
      <c r="AF144" t="s">
        <v>68</v>
      </c>
      <c r="AG144" t="s">
        <v>69</v>
      </c>
      <c r="AH144" t="s">
        <v>68</v>
      </c>
      <c r="AI144" t="s">
        <v>68</v>
      </c>
      <c r="AJ144" t="s">
        <v>68</v>
      </c>
      <c r="AK144" t="s">
        <v>68</v>
      </c>
      <c r="AL144" t="s">
        <v>68</v>
      </c>
      <c r="AN144" t="s">
        <v>69</v>
      </c>
      <c r="AO144" t="s">
        <v>69</v>
      </c>
      <c r="AP144" t="s">
        <v>68</v>
      </c>
      <c r="AQ144" t="s">
        <v>68</v>
      </c>
      <c r="AR144" t="s">
        <v>68</v>
      </c>
      <c r="AS144" t="s">
        <v>68</v>
      </c>
      <c r="AT144" t="s">
        <v>68</v>
      </c>
      <c r="AU144" t="s">
        <v>68</v>
      </c>
      <c r="AV144" t="s">
        <v>68</v>
      </c>
      <c r="AW144" t="s">
        <v>84</v>
      </c>
      <c r="AX144" t="s">
        <v>84</v>
      </c>
      <c r="AY144" t="s">
        <v>84</v>
      </c>
      <c r="AZ144" t="s">
        <v>84</v>
      </c>
      <c r="BA144" t="s">
        <v>84</v>
      </c>
      <c r="BB144" t="s">
        <v>84</v>
      </c>
      <c r="BC144" t="s">
        <v>84</v>
      </c>
      <c r="BD144" t="s">
        <v>84</v>
      </c>
      <c r="BF144" t="s">
        <v>87</v>
      </c>
      <c r="BG144" t="s">
        <v>102</v>
      </c>
    </row>
    <row r="145" spans="1:59" x14ac:dyDescent="0.35">
      <c r="A145">
        <v>337</v>
      </c>
      <c r="B145" t="s">
        <v>59</v>
      </c>
      <c r="C145" t="s">
        <v>60</v>
      </c>
      <c r="D145" t="s">
        <v>600</v>
      </c>
      <c r="E145" t="s">
        <v>130</v>
      </c>
      <c r="G145" s="3" t="s">
        <v>584</v>
      </c>
      <c r="H145" t="s">
        <v>73</v>
      </c>
      <c r="I145" t="s">
        <v>477</v>
      </c>
      <c r="J145" t="s">
        <v>64</v>
      </c>
      <c r="K145" t="s">
        <v>66</v>
      </c>
      <c r="L145" t="s">
        <v>80</v>
      </c>
      <c r="M145" t="s">
        <v>67</v>
      </c>
      <c r="N145" t="s">
        <v>67</v>
      </c>
      <c r="O145" t="s">
        <v>67</v>
      </c>
      <c r="AC145" t="s">
        <v>478</v>
      </c>
      <c r="AD145">
        <v>9</v>
      </c>
      <c r="AE145" t="s">
        <v>68</v>
      </c>
      <c r="AF145" t="s">
        <v>68</v>
      </c>
      <c r="AG145" t="s">
        <v>74</v>
      </c>
      <c r="AH145" t="s">
        <v>68</v>
      </c>
      <c r="AI145" t="s">
        <v>69</v>
      </c>
      <c r="AJ145" t="s">
        <v>69</v>
      </c>
      <c r="AK145" t="s">
        <v>68</v>
      </c>
      <c r="AL145" t="s">
        <v>74</v>
      </c>
      <c r="AN145" t="s">
        <v>70</v>
      </c>
      <c r="AO145" t="s">
        <v>69</v>
      </c>
      <c r="AP145" t="s">
        <v>69</v>
      </c>
      <c r="AQ145" t="s">
        <v>74</v>
      </c>
      <c r="AR145" t="s">
        <v>69</v>
      </c>
      <c r="AS145" t="s">
        <v>68</v>
      </c>
      <c r="AT145" t="s">
        <v>81</v>
      </c>
      <c r="AU145" t="s">
        <v>69</v>
      </c>
      <c r="AV145" t="s">
        <v>69</v>
      </c>
      <c r="AW145" t="s">
        <v>91</v>
      </c>
      <c r="AX145" t="s">
        <v>85</v>
      </c>
      <c r="AY145" t="s">
        <v>85</v>
      </c>
      <c r="AZ145" t="s">
        <v>86</v>
      </c>
      <c r="BA145" t="s">
        <v>82</v>
      </c>
      <c r="BB145" t="s">
        <v>85</v>
      </c>
      <c r="BC145" t="s">
        <v>81</v>
      </c>
      <c r="BD145" t="s">
        <v>86</v>
      </c>
      <c r="BF145" t="s">
        <v>88</v>
      </c>
      <c r="BG145" t="s">
        <v>98</v>
      </c>
    </row>
    <row r="146" spans="1:59" x14ac:dyDescent="0.35">
      <c r="A146">
        <v>340</v>
      </c>
      <c r="B146" t="s">
        <v>59</v>
      </c>
      <c r="C146" t="s">
        <v>76</v>
      </c>
      <c r="D146" t="s">
        <v>600</v>
      </c>
      <c r="E146" t="s">
        <v>77</v>
      </c>
      <c r="G146" s="4" t="s">
        <v>585</v>
      </c>
      <c r="H146" t="s">
        <v>96</v>
      </c>
      <c r="I146" t="s">
        <v>479</v>
      </c>
      <c r="J146" t="s">
        <v>64</v>
      </c>
      <c r="K146" t="s">
        <v>66</v>
      </c>
      <c r="L146" t="s">
        <v>80</v>
      </c>
      <c r="M146" t="s">
        <v>80</v>
      </c>
      <c r="N146" t="s">
        <v>67</v>
      </c>
      <c r="O146" t="s">
        <v>67</v>
      </c>
      <c r="AC146" t="s">
        <v>480</v>
      </c>
      <c r="AD146">
        <v>8</v>
      </c>
      <c r="AE146" t="s">
        <v>69</v>
      </c>
      <c r="AF146" t="s">
        <v>69</v>
      </c>
      <c r="AG146" t="s">
        <v>69</v>
      </c>
      <c r="AH146" t="s">
        <v>68</v>
      </c>
      <c r="AI146" t="s">
        <v>69</v>
      </c>
      <c r="AJ146" t="s">
        <v>69</v>
      </c>
      <c r="AK146" t="s">
        <v>68</v>
      </c>
      <c r="AL146" t="s">
        <v>68</v>
      </c>
      <c r="AM146" t="s">
        <v>481</v>
      </c>
      <c r="AN146" t="s">
        <v>69</v>
      </c>
      <c r="AO146" t="s">
        <v>69</v>
      </c>
      <c r="AP146" t="s">
        <v>68</v>
      </c>
      <c r="AQ146" t="s">
        <v>69</v>
      </c>
      <c r="AR146" t="s">
        <v>74</v>
      </c>
      <c r="AS146" t="s">
        <v>68</v>
      </c>
      <c r="AT146" t="s">
        <v>81</v>
      </c>
      <c r="AU146" t="s">
        <v>68</v>
      </c>
      <c r="AV146" t="s">
        <v>81</v>
      </c>
      <c r="AW146" t="s">
        <v>83</v>
      </c>
      <c r="AX146" t="s">
        <v>84</v>
      </c>
      <c r="AY146" t="s">
        <v>84</v>
      </c>
      <c r="AZ146" t="s">
        <v>83</v>
      </c>
      <c r="BA146" t="s">
        <v>84</v>
      </c>
      <c r="BB146" t="s">
        <v>84</v>
      </c>
      <c r="BC146" t="s">
        <v>83</v>
      </c>
      <c r="BD146" t="s">
        <v>83</v>
      </c>
      <c r="BE146" t="s">
        <v>482</v>
      </c>
      <c r="BF146" t="s">
        <v>102</v>
      </c>
      <c r="BG146" t="s">
        <v>88</v>
      </c>
    </row>
    <row r="147" spans="1:59" x14ac:dyDescent="0.35">
      <c r="A147">
        <v>341</v>
      </c>
      <c r="B147" t="s">
        <v>59</v>
      </c>
      <c r="C147" t="s">
        <v>76</v>
      </c>
      <c r="D147" t="s">
        <v>602</v>
      </c>
      <c r="E147" t="s">
        <v>77</v>
      </c>
      <c r="G147" s="3" t="s">
        <v>584</v>
      </c>
      <c r="H147" t="s">
        <v>93</v>
      </c>
      <c r="AD147">
        <v>10</v>
      </c>
      <c r="AE147" t="s">
        <v>68</v>
      </c>
      <c r="AF147" t="s">
        <v>68</v>
      </c>
      <c r="AG147" t="s">
        <v>68</v>
      </c>
      <c r="AH147" t="s">
        <v>68</v>
      </c>
      <c r="AI147" t="s">
        <v>68</v>
      </c>
      <c r="AJ147" t="s">
        <v>68</v>
      </c>
      <c r="AK147" t="s">
        <v>68</v>
      </c>
      <c r="AL147" t="s">
        <v>68</v>
      </c>
      <c r="AN147" t="s">
        <v>69</v>
      </c>
      <c r="AO147" t="s">
        <v>68</v>
      </c>
      <c r="AP147" t="s">
        <v>68</v>
      </c>
      <c r="AQ147" t="s">
        <v>68</v>
      </c>
      <c r="AR147" t="s">
        <v>68</v>
      </c>
      <c r="AS147" t="s">
        <v>68</v>
      </c>
      <c r="AT147" t="s">
        <v>68</v>
      </c>
      <c r="AU147" t="s">
        <v>68</v>
      </c>
      <c r="AV147" t="s">
        <v>68</v>
      </c>
      <c r="AW147" t="s">
        <v>85</v>
      </c>
      <c r="AX147" t="s">
        <v>85</v>
      </c>
      <c r="AY147" t="s">
        <v>85</v>
      </c>
      <c r="AZ147" t="s">
        <v>85</v>
      </c>
      <c r="BA147" t="s">
        <v>85</v>
      </c>
      <c r="BB147" t="s">
        <v>85</v>
      </c>
      <c r="BC147" t="s">
        <v>85</v>
      </c>
      <c r="BD147" t="s">
        <v>85</v>
      </c>
      <c r="BF147" t="s">
        <v>97</v>
      </c>
      <c r="BG147" t="s">
        <v>98</v>
      </c>
    </row>
    <row r="148" spans="1:59" x14ac:dyDescent="0.35">
      <c r="A148">
        <v>344</v>
      </c>
      <c r="B148" t="s">
        <v>59</v>
      </c>
      <c r="C148" t="s">
        <v>76</v>
      </c>
      <c r="D148" t="s">
        <v>600</v>
      </c>
      <c r="E148" t="s">
        <v>77</v>
      </c>
      <c r="G148" s="3" t="s">
        <v>584</v>
      </c>
      <c r="H148" t="s">
        <v>96</v>
      </c>
      <c r="I148" t="e">
        <f>- Attempt To implement something the authors did in my own research - better understanding an algorithm by trying out its implementation, e.g., for understandign details not mentioned in the methods section</f>
        <v>#NAME?</v>
      </c>
      <c r="J148" t="s">
        <v>63</v>
      </c>
      <c r="K148" t="s">
        <v>65</v>
      </c>
      <c r="L148" t="s">
        <v>65</v>
      </c>
      <c r="M148" t="s">
        <v>80</v>
      </c>
      <c r="N148" t="s">
        <v>65</v>
      </c>
      <c r="O148" t="s">
        <v>67</v>
      </c>
      <c r="AC148" t="s">
        <v>483</v>
      </c>
      <c r="AD148">
        <v>7</v>
      </c>
      <c r="AE148" t="s">
        <v>68</v>
      </c>
      <c r="AF148" t="s">
        <v>74</v>
      </c>
      <c r="AG148" t="s">
        <v>74</v>
      </c>
      <c r="AH148" t="s">
        <v>68</v>
      </c>
      <c r="AI148" t="s">
        <v>68</v>
      </c>
      <c r="AJ148" t="s">
        <v>68</v>
      </c>
      <c r="AK148" t="s">
        <v>69</v>
      </c>
      <c r="AL148" t="s">
        <v>68</v>
      </c>
      <c r="AN148" t="s">
        <v>69</v>
      </c>
      <c r="AO148" t="s">
        <v>69</v>
      </c>
      <c r="AP148" t="s">
        <v>69</v>
      </c>
      <c r="AQ148" t="s">
        <v>69</v>
      </c>
      <c r="AR148" t="s">
        <v>69</v>
      </c>
      <c r="AS148" t="s">
        <v>74</v>
      </c>
      <c r="AT148" t="s">
        <v>70</v>
      </c>
      <c r="AU148" t="s">
        <v>69</v>
      </c>
      <c r="AV148" t="s">
        <v>69</v>
      </c>
      <c r="AW148" t="s">
        <v>82</v>
      </c>
      <c r="AX148" t="s">
        <v>85</v>
      </c>
      <c r="AY148" t="s">
        <v>86</v>
      </c>
      <c r="AZ148" t="s">
        <v>86</v>
      </c>
      <c r="BA148" t="s">
        <v>85</v>
      </c>
      <c r="BB148" t="s">
        <v>85</v>
      </c>
      <c r="BC148" t="s">
        <v>91</v>
      </c>
      <c r="BD148" t="s">
        <v>91</v>
      </c>
      <c r="BF148" t="s">
        <v>87</v>
      </c>
      <c r="BG148" t="s">
        <v>102</v>
      </c>
    </row>
    <row r="149" spans="1:59" x14ac:dyDescent="0.35">
      <c r="A149">
        <v>346</v>
      </c>
      <c r="B149" t="s">
        <v>59</v>
      </c>
      <c r="C149" t="s">
        <v>76</v>
      </c>
      <c r="D149" t="s">
        <v>599</v>
      </c>
      <c r="E149" t="s">
        <v>61</v>
      </c>
      <c r="G149" s="4" t="s">
        <v>585</v>
      </c>
      <c r="H149" t="s">
        <v>62</v>
      </c>
      <c r="I149" t="s">
        <v>484</v>
      </c>
      <c r="J149" t="s">
        <v>63</v>
      </c>
      <c r="K149" t="s">
        <v>66</v>
      </c>
      <c r="L149" t="s">
        <v>66</v>
      </c>
      <c r="M149" t="s">
        <v>66</v>
      </c>
      <c r="N149" t="s">
        <v>66</v>
      </c>
      <c r="O149" t="s">
        <v>65</v>
      </c>
      <c r="AC149" t="s">
        <v>485</v>
      </c>
      <c r="AD149">
        <v>10</v>
      </c>
      <c r="AE149" t="s">
        <v>69</v>
      </c>
      <c r="AF149" t="s">
        <v>69</v>
      </c>
      <c r="AG149" t="s">
        <v>69</v>
      </c>
      <c r="AH149" t="s">
        <v>68</v>
      </c>
      <c r="AI149" t="s">
        <v>69</v>
      </c>
      <c r="AJ149" t="s">
        <v>68</v>
      </c>
      <c r="AK149" t="s">
        <v>68</v>
      </c>
      <c r="AL149" t="s">
        <v>74</v>
      </c>
      <c r="AN149" t="s">
        <v>69</v>
      </c>
      <c r="AO149" t="s">
        <v>69</v>
      </c>
      <c r="AP149" t="s">
        <v>68</v>
      </c>
      <c r="AQ149" t="s">
        <v>69</v>
      </c>
      <c r="AR149" t="s">
        <v>69</v>
      </c>
      <c r="AS149" t="s">
        <v>68</v>
      </c>
      <c r="AT149" t="s">
        <v>74</v>
      </c>
      <c r="AU149" t="s">
        <v>74</v>
      </c>
      <c r="AV149" t="s">
        <v>69</v>
      </c>
      <c r="AW149" t="s">
        <v>85</v>
      </c>
      <c r="AX149" t="s">
        <v>83</v>
      </c>
      <c r="AY149" t="s">
        <v>85</v>
      </c>
      <c r="AZ149" t="s">
        <v>83</v>
      </c>
      <c r="BA149" t="s">
        <v>85</v>
      </c>
      <c r="BB149" t="s">
        <v>85</v>
      </c>
      <c r="BC149" t="s">
        <v>85</v>
      </c>
      <c r="BD149" t="s">
        <v>85</v>
      </c>
      <c r="BE149" t="s">
        <v>486</v>
      </c>
      <c r="BF149" t="s">
        <v>102</v>
      </c>
      <c r="BG149" t="s">
        <v>98</v>
      </c>
    </row>
    <row r="150" spans="1:59" x14ac:dyDescent="0.35">
      <c r="A150">
        <v>347</v>
      </c>
      <c r="B150" t="s">
        <v>59</v>
      </c>
      <c r="C150" t="s">
        <v>76</v>
      </c>
      <c r="D150" t="s">
        <v>600</v>
      </c>
      <c r="E150" t="s">
        <v>103</v>
      </c>
      <c r="F150" t="s">
        <v>487</v>
      </c>
      <c r="G150" s="3" t="s">
        <v>101</v>
      </c>
      <c r="H150" t="s">
        <v>96</v>
      </c>
      <c r="I150" t="s">
        <v>488</v>
      </c>
      <c r="J150" t="s">
        <v>67</v>
      </c>
      <c r="K150" t="s">
        <v>66</v>
      </c>
      <c r="L150" t="s">
        <v>67</v>
      </c>
      <c r="M150" t="s">
        <v>66</v>
      </c>
      <c r="N150" t="s">
        <v>67</v>
      </c>
      <c r="O150" t="s">
        <v>67</v>
      </c>
      <c r="AC150" t="s">
        <v>489</v>
      </c>
      <c r="AD150">
        <v>5</v>
      </c>
      <c r="AE150" t="s">
        <v>74</v>
      </c>
      <c r="AF150" t="s">
        <v>74</v>
      </c>
      <c r="AG150" t="s">
        <v>74</v>
      </c>
      <c r="AH150" t="s">
        <v>74</v>
      </c>
      <c r="AI150" t="s">
        <v>74</v>
      </c>
      <c r="AJ150" t="s">
        <v>74</v>
      </c>
      <c r="AK150" t="s">
        <v>74</v>
      </c>
      <c r="AL150" t="s">
        <v>74</v>
      </c>
      <c r="AN150" t="s">
        <v>74</v>
      </c>
      <c r="AO150" t="s">
        <v>74</v>
      </c>
      <c r="AP150" t="s">
        <v>74</v>
      </c>
      <c r="AQ150" t="s">
        <v>74</v>
      </c>
      <c r="AR150" t="s">
        <v>74</v>
      </c>
      <c r="AS150" t="s">
        <v>74</v>
      </c>
      <c r="AT150" t="s">
        <v>74</v>
      </c>
      <c r="AU150" t="s">
        <v>74</v>
      </c>
      <c r="AV150" t="s">
        <v>74</v>
      </c>
      <c r="AW150" t="s">
        <v>86</v>
      </c>
      <c r="AX150" t="s">
        <v>86</v>
      </c>
      <c r="AY150" t="s">
        <v>86</v>
      </c>
      <c r="AZ150" t="s">
        <v>86</v>
      </c>
      <c r="BA150" t="s">
        <v>86</v>
      </c>
      <c r="BB150" t="s">
        <v>86</v>
      </c>
      <c r="BC150" t="s">
        <v>86</v>
      </c>
      <c r="BD150" t="s">
        <v>86</v>
      </c>
      <c r="BF150" t="s">
        <v>87</v>
      </c>
      <c r="BG150" t="s">
        <v>102</v>
      </c>
    </row>
    <row r="151" spans="1:59" x14ac:dyDescent="0.35">
      <c r="A151">
        <v>348</v>
      </c>
      <c r="B151" t="s">
        <v>59</v>
      </c>
      <c r="C151" t="s">
        <v>76</v>
      </c>
      <c r="D151" t="s">
        <v>599</v>
      </c>
      <c r="E151" t="s">
        <v>77</v>
      </c>
      <c r="G151" s="3" t="s">
        <v>584</v>
      </c>
      <c r="H151" t="s">
        <v>96</v>
      </c>
      <c r="I151" t="s">
        <v>490</v>
      </c>
      <c r="J151" t="s">
        <v>63</v>
      </c>
      <c r="K151" t="s">
        <v>66</v>
      </c>
      <c r="L151" t="s">
        <v>80</v>
      </c>
      <c r="M151" t="s">
        <v>80</v>
      </c>
      <c r="N151" t="s">
        <v>65</v>
      </c>
      <c r="O151" t="s">
        <v>65</v>
      </c>
      <c r="AD151">
        <v>9</v>
      </c>
      <c r="AE151" t="s">
        <v>68</v>
      </c>
      <c r="AF151" t="s">
        <v>68</v>
      </c>
      <c r="AG151" t="s">
        <v>68</v>
      </c>
      <c r="AH151" t="s">
        <v>74</v>
      </c>
      <c r="AI151" t="s">
        <v>68</v>
      </c>
      <c r="AJ151" t="s">
        <v>69</v>
      </c>
      <c r="AK151" t="s">
        <v>69</v>
      </c>
      <c r="AL151" t="s">
        <v>68</v>
      </c>
      <c r="AN151" t="s">
        <v>69</v>
      </c>
      <c r="AO151" t="s">
        <v>69</v>
      </c>
      <c r="AP151" t="s">
        <v>74</v>
      </c>
      <c r="AQ151" t="s">
        <v>68</v>
      </c>
      <c r="AR151" t="s">
        <v>69</v>
      </c>
      <c r="AS151" t="s">
        <v>70</v>
      </c>
      <c r="AT151" t="s">
        <v>69</v>
      </c>
      <c r="AU151" t="s">
        <v>69</v>
      </c>
      <c r="AV151" t="s">
        <v>69</v>
      </c>
      <c r="AW151" t="s">
        <v>85</v>
      </c>
      <c r="AX151" t="s">
        <v>85</v>
      </c>
      <c r="AY151" t="s">
        <v>84</v>
      </c>
      <c r="AZ151" t="s">
        <v>84</v>
      </c>
      <c r="BA151" t="s">
        <v>85</v>
      </c>
      <c r="BB151" t="s">
        <v>84</v>
      </c>
      <c r="BC151" t="s">
        <v>84</v>
      </c>
      <c r="BD151" t="s">
        <v>84</v>
      </c>
      <c r="BF151" t="s">
        <v>102</v>
      </c>
      <c r="BG151" t="s">
        <v>94</v>
      </c>
    </row>
    <row r="152" spans="1:59" x14ac:dyDescent="0.35">
      <c r="A152">
        <v>350</v>
      </c>
      <c r="B152" t="s">
        <v>59</v>
      </c>
      <c r="C152" t="s">
        <v>60</v>
      </c>
      <c r="D152" t="s">
        <v>599</v>
      </c>
      <c r="E152" t="s">
        <v>72</v>
      </c>
      <c r="G152" s="3" t="s">
        <v>78</v>
      </c>
      <c r="H152" t="s">
        <v>62</v>
      </c>
      <c r="I152" t="s">
        <v>491</v>
      </c>
      <c r="J152" t="s">
        <v>67</v>
      </c>
      <c r="K152" t="s">
        <v>67</v>
      </c>
      <c r="L152" t="s">
        <v>67</v>
      </c>
      <c r="M152" t="s">
        <v>67</v>
      </c>
      <c r="N152" t="s">
        <v>67</v>
      </c>
      <c r="O152" t="s">
        <v>67</v>
      </c>
      <c r="AC152" t="s">
        <v>492</v>
      </c>
      <c r="AD152">
        <v>5</v>
      </c>
      <c r="AE152" t="s">
        <v>74</v>
      </c>
      <c r="AF152" t="s">
        <v>69</v>
      </c>
      <c r="AG152" t="s">
        <v>69</v>
      </c>
      <c r="AH152" t="s">
        <v>68</v>
      </c>
      <c r="AI152" t="s">
        <v>69</v>
      </c>
      <c r="AJ152" t="s">
        <v>69</v>
      </c>
      <c r="AK152" t="s">
        <v>68</v>
      </c>
      <c r="AL152" t="s">
        <v>69</v>
      </c>
      <c r="AM152" t="s">
        <v>60</v>
      </c>
      <c r="AN152" t="s">
        <v>74</v>
      </c>
      <c r="AO152" t="s">
        <v>70</v>
      </c>
      <c r="AP152" t="s">
        <v>68</v>
      </c>
      <c r="AQ152" t="s">
        <v>69</v>
      </c>
      <c r="AR152" t="s">
        <v>74</v>
      </c>
      <c r="AS152" t="s">
        <v>74</v>
      </c>
      <c r="AT152" t="s">
        <v>69</v>
      </c>
      <c r="AU152" t="s">
        <v>68</v>
      </c>
      <c r="AV152" t="s">
        <v>68</v>
      </c>
      <c r="AW152" t="s">
        <v>81</v>
      </c>
      <c r="AX152" t="s">
        <v>81</v>
      </c>
      <c r="AY152" t="s">
        <v>81</v>
      </c>
      <c r="AZ152" t="s">
        <v>81</v>
      </c>
      <c r="BA152" t="s">
        <v>81</v>
      </c>
      <c r="BB152" t="s">
        <v>81</v>
      </c>
      <c r="BC152" t="s">
        <v>81</v>
      </c>
      <c r="BD152" t="s">
        <v>81</v>
      </c>
      <c r="BE152" t="s">
        <v>493</v>
      </c>
      <c r="BF152" t="s">
        <v>97</v>
      </c>
      <c r="BG152" t="s">
        <v>94</v>
      </c>
    </row>
    <row r="153" spans="1:59" x14ac:dyDescent="0.35">
      <c r="A153">
        <v>351</v>
      </c>
      <c r="B153" t="s">
        <v>59</v>
      </c>
      <c r="C153" t="s">
        <v>60</v>
      </c>
      <c r="D153" t="s">
        <v>599</v>
      </c>
      <c r="E153" t="s">
        <v>130</v>
      </c>
      <c r="G153" s="4" t="s">
        <v>585</v>
      </c>
      <c r="H153" t="s">
        <v>96</v>
      </c>
      <c r="I153" t="s">
        <v>494</v>
      </c>
      <c r="J153" t="s">
        <v>63</v>
      </c>
      <c r="K153" t="s">
        <v>65</v>
      </c>
      <c r="L153" t="s">
        <v>64</v>
      </c>
      <c r="M153" t="s">
        <v>80</v>
      </c>
      <c r="N153" t="s">
        <v>67</v>
      </c>
      <c r="O153" t="s">
        <v>67</v>
      </c>
      <c r="AC153" t="s">
        <v>495</v>
      </c>
      <c r="AD153">
        <v>9</v>
      </c>
      <c r="AE153" t="s">
        <v>69</v>
      </c>
      <c r="AF153" t="s">
        <v>69</v>
      </c>
      <c r="AG153" t="s">
        <v>74</v>
      </c>
      <c r="AH153" t="s">
        <v>68</v>
      </c>
      <c r="AI153" t="s">
        <v>68</v>
      </c>
      <c r="AJ153" t="s">
        <v>68</v>
      </c>
      <c r="AK153" t="s">
        <v>74</v>
      </c>
      <c r="AL153" t="s">
        <v>74</v>
      </c>
      <c r="AN153" t="s">
        <v>74</v>
      </c>
      <c r="AO153" t="s">
        <v>74</v>
      </c>
      <c r="AP153" t="s">
        <v>69</v>
      </c>
      <c r="AQ153" t="s">
        <v>69</v>
      </c>
      <c r="AR153" t="s">
        <v>69</v>
      </c>
      <c r="AS153" t="s">
        <v>69</v>
      </c>
      <c r="AT153" t="s">
        <v>69</v>
      </c>
      <c r="AU153" t="s">
        <v>69</v>
      </c>
      <c r="AV153" t="s">
        <v>74</v>
      </c>
      <c r="AW153" t="s">
        <v>86</v>
      </c>
      <c r="AX153" t="s">
        <v>86</v>
      </c>
      <c r="AY153" t="s">
        <v>83</v>
      </c>
      <c r="AZ153" t="s">
        <v>83</v>
      </c>
      <c r="BA153" t="s">
        <v>83</v>
      </c>
      <c r="BB153" t="s">
        <v>86</v>
      </c>
      <c r="BC153" t="s">
        <v>86</v>
      </c>
      <c r="BD153" t="s">
        <v>86</v>
      </c>
      <c r="BF153" t="s">
        <v>102</v>
      </c>
      <c r="BG153" t="s">
        <v>98</v>
      </c>
    </row>
    <row r="154" spans="1:59" x14ac:dyDescent="0.35">
      <c r="A154">
        <v>352</v>
      </c>
      <c r="B154" t="s">
        <v>59</v>
      </c>
      <c r="C154" t="s">
        <v>76</v>
      </c>
      <c r="D154" t="s">
        <v>599</v>
      </c>
      <c r="E154" t="s">
        <v>61</v>
      </c>
      <c r="G154" s="4" t="s">
        <v>585</v>
      </c>
      <c r="H154" t="s">
        <v>79</v>
      </c>
      <c r="I154" t="s">
        <v>496</v>
      </c>
      <c r="J154" t="s">
        <v>67</v>
      </c>
      <c r="K154" t="s">
        <v>80</v>
      </c>
      <c r="L154" t="s">
        <v>66</v>
      </c>
      <c r="M154" t="s">
        <v>67</v>
      </c>
      <c r="N154" t="s">
        <v>64</v>
      </c>
      <c r="O154" t="s">
        <v>63</v>
      </c>
      <c r="AC154" t="s">
        <v>497</v>
      </c>
      <c r="AD154">
        <v>0</v>
      </c>
      <c r="AE154" t="s">
        <v>74</v>
      </c>
      <c r="AF154" t="s">
        <v>74</v>
      </c>
      <c r="AG154" t="s">
        <v>74</v>
      </c>
      <c r="AH154" t="s">
        <v>69</v>
      </c>
      <c r="AI154" t="s">
        <v>69</v>
      </c>
      <c r="AJ154" t="s">
        <v>69</v>
      </c>
      <c r="AK154" t="s">
        <v>68</v>
      </c>
      <c r="AL154" t="s">
        <v>74</v>
      </c>
      <c r="AN154" t="s">
        <v>68</v>
      </c>
      <c r="AO154" t="s">
        <v>68</v>
      </c>
      <c r="AP154" t="s">
        <v>68</v>
      </c>
      <c r="AQ154" t="s">
        <v>69</v>
      </c>
      <c r="AR154" t="s">
        <v>75</v>
      </c>
      <c r="AS154" t="s">
        <v>69</v>
      </c>
      <c r="AT154" t="s">
        <v>69</v>
      </c>
      <c r="AU154" t="s">
        <v>68</v>
      </c>
      <c r="AV154" t="s">
        <v>74</v>
      </c>
      <c r="AW154" t="s">
        <v>85</v>
      </c>
      <c r="AX154" t="s">
        <v>85</v>
      </c>
      <c r="AY154" t="s">
        <v>85</v>
      </c>
      <c r="AZ154" t="s">
        <v>85</v>
      </c>
      <c r="BA154" t="s">
        <v>85</v>
      </c>
      <c r="BB154" t="s">
        <v>85</v>
      </c>
      <c r="BC154" t="s">
        <v>85</v>
      </c>
      <c r="BD154" t="s">
        <v>82</v>
      </c>
      <c r="BF154" t="s">
        <v>94</v>
      </c>
      <c r="BG154" t="s">
        <v>98</v>
      </c>
    </row>
    <row r="155" spans="1:59" x14ac:dyDescent="0.35">
      <c r="A155">
        <v>353</v>
      </c>
      <c r="B155" t="s">
        <v>59</v>
      </c>
      <c r="C155" t="s">
        <v>76</v>
      </c>
      <c r="D155" t="s">
        <v>599</v>
      </c>
      <c r="E155" t="s">
        <v>77</v>
      </c>
      <c r="G155" s="3" t="s">
        <v>101</v>
      </c>
      <c r="H155" t="s">
        <v>73</v>
      </c>
      <c r="I155" t="s">
        <v>498</v>
      </c>
      <c r="J155" t="s">
        <v>64</v>
      </c>
      <c r="K155" t="s">
        <v>66</v>
      </c>
      <c r="L155" t="s">
        <v>67</v>
      </c>
      <c r="M155" t="s">
        <v>66</v>
      </c>
      <c r="N155" t="s">
        <v>67</v>
      </c>
      <c r="O155" t="s">
        <v>67</v>
      </c>
      <c r="AD155">
        <v>6</v>
      </c>
      <c r="AE155" t="s">
        <v>69</v>
      </c>
      <c r="AF155" t="s">
        <v>69</v>
      </c>
      <c r="AG155" t="s">
        <v>70</v>
      </c>
      <c r="AH155" t="s">
        <v>68</v>
      </c>
      <c r="AI155" t="s">
        <v>68</v>
      </c>
      <c r="AJ155" t="s">
        <v>69</v>
      </c>
      <c r="AK155" t="s">
        <v>68</v>
      </c>
      <c r="AL155" t="s">
        <v>74</v>
      </c>
      <c r="AN155" t="s">
        <v>69</v>
      </c>
      <c r="AO155" t="s">
        <v>69</v>
      </c>
      <c r="AP155" t="s">
        <v>69</v>
      </c>
      <c r="AQ155" t="s">
        <v>70</v>
      </c>
      <c r="AR155" t="s">
        <v>70</v>
      </c>
      <c r="AS155" t="s">
        <v>69</v>
      </c>
      <c r="AT155" t="s">
        <v>74</v>
      </c>
      <c r="AU155" t="s">
        <v>69</v>
      </c>
      <c r="AV155" t="s">
        <v>68</v>
      </c>
      <c r="AW155" t="s">
        <v>85</v>
      </c>
      <c r="AX155" t="s">
        <v>85</v>
      </c>
      <c r="AY155" t="s">
        <v>85</v>
      </c>
      <c r="AZ155" t="s">
        <v>85</v>
      </c>
      <c r="BA155" t="s">
        <v>85</v>
      </c>
      <c r="BB155" t="s">
        <v>84</v>
      </c>
      <c r="BC155" t="s">
        <v>85</v>
      </c>
      <c r="BD155" t="s">
        <v>84</v>
      </c>
      <c r="BF155" t="s">
        <v>102</v>
      </c>
      <c r="BG155" t="s">
        <v>102</v>
      </c>
    </row>
    <row r="156" spans="1:59" x14ac:dyDescent="0.35">
      <c r="A156">
        <v>354</v>
      </c>
      <c r="B156" t="s">
        <v>59</v>
      </c>
      <c r="C156" t="s">
        <v>76</v>
      </c>
      <c r="D156" t="s">
        <v>599</v>
      </c>
      <c r="E156" t="s">
        <v>130</v>
      </c>
      <c r="G156" s="3" t="s">
        <v>584</v>
      </c>
      <c r="H156" t="s">
        <v>62</v>
      </c>
      <c r="I156" t="s">
        <v>499</v>
      </c>
      <c r="J156" t="s">
        <v>67</v>
      </c>
      <c r="K156" t="s">
        <v>65</v>
      </c>
      <c r="L156" t="s">
        <v>67</v>
      </c>
      <c r="M156" t="s">
        <v>67</v>
      </c>
      <c r="N156" t="s">
        <v>65</v>
      </c>
      <c r="O156" t="s">
        <v>67</v>
      </c>
      <c r="AD156">
        <v>9</v>
      </c>
      <c r="AE156" t="s">
        <v>69</v>
      </c>
      <c r="AF156" t="s">
        <v>69</v>
      </c>
      <c r="AG156" t="s">
        <v>68</v>
      </c>
      <c r="AH156" t="s">
        <v>69</v>
      </c>
      <c r="AI156" t="s">
        <v>69</v>
      </c>
      <c r="AJ156" t="s">
        <v>69</v>
      </c>
      <c r="AK156" t="s">
        <v>74</v>
      </c>
      <c r="AL156" t="s">
        <v>74</v>
      </c>
      <c r="AN156" t="s">
        <v>70</v>
      </c>
      <c r="AO156" t="s">
        <v>70</v>
      </c>
      <c r="AP156" t="s">
        <v>69</v>
      </c>
      <c r="AQ156" t="s">
        <v>70</v>
      </c>
      <c r="AR156" t="s">
        <v>70</v>
      </c>
      <c r="AS156" t="s">
        <v>70</v>
      </c>
      <c r="AT156" t="s">
        <v>70</v>
      </c>
      <c r="AU156" t="s">
        <v>69</v>
      </c>
      <c r="AV156" t="s">
        <v>74</v>
      </c>
      <c r="AW156" t="s">
        <v>85</v>
      </c>
      <c r="AX156" t="s">
        <v>85</v>
      </c>
      <c r="AY156" t="s">
        <v>85</v>
      </c>
      <c r="AZ156" t="s">
        <v>85</v>
      </c>
      <c r="BA156" t="s">
        <v>85</v>
      </c>
      <c r="BB156" t="s">
        <v>81</v>
      </c>
      <c r="BC156" t="s">
        <v>81</v>
      </c>
      <c r="BD156" t="s">
        <v>81</v>
      </c>
      <c r="BF156" t="s">
        <v>102</v>
      </c>
      <c r="BG156" t="s">
        <v>88</v>
      </c>
    </row>
    <row r="157" spans="1:59" x14ac:dyDescent="0.35">
      <c r="A157">
        <v>355</v>
      </c>
      <c r="B157" t="s">
        <v>59</v>
      </c>
      <c r="C157" t="s">
        <v>76</v>
      </c>
      <c r="D157" t="s">
        <v>600</v>
      </c>
      <c r="E157" t="s">
        <v>77</v>
      </c>
      <c r="G157" s="3" t="s">
        <v>89</v>
      </c>
      <c r="H157" t="s">
        <v>79</v>
      </c>
      <c r="I157" t="s">
        <v>500</v>
      </c>
      <c r="J157" t="s">
        <v>63</v>
      </c>
      <c r="K157" t="s">
        <v>66</v>
      </c>
      <c r="L157" t="s">
        <v>66</v>
      </c>
      <c r="M157" t="s">
        <v>80</v>
      </c>
      <c r="N157" t="s">
        <v>65</v>
      </c>
      <c r="O157" t="s">
        <v>67</v>
      </c>
      <c r="AC157" t="s">
        <v>501</v>
      </c>
      <c r="AD157">
        <v>10</v>
      </c>
      <c r="AE157" t="s">
        <v>68</v>
      </c>
      <c r="AF157" t="s">
        <v>69</v>
      </c>
      <c r="AG157" t="s">
        <v>69</v>
      </c>
      <c r="AH157" t="s">
        <v>68</v>
      </c>
      <c r="AI157" t="s">
        <v>69</v>
      </c>
      <c r="AJ157" t="s">
        <v>69</v>
      </c>
      <c r="AK157" t="s">
        <v>69</v>
      </c>
      <c r="AL157" t="s">
        <v>68</v>
      </c>
      <c r="AM157" t="s">
        <v>502</v>
      </c>
      <c r="AN157" t="s">
        <v>75</v>
      </c>
      <c r="AO157" t="s">
        <v>69</v>
      </c>
      <c r="AP157" t="s">
        <v>68</v>
      </c>
      <c r="AQ157" t="s">
        <v>74</v>
      </c>
      <c r="AR157" t="s">
        <v>74</v>
      </c>
      <c r="AS157" t="s">
        <v>68</v>
      </c>
      <c r="AT157" t="s">
        <v>68</v>
      </c>
      <c r="AU157" t="s">
        <v>68</v>
      </c>
      <c r="AV157" t="s">
        <v>68</v>
      </c>
      <c r="AW157" t="s">
        <v>81</v>
      </c>
      <c r="AX157" t="s">
        <v>84</v>
      </c>
      <c r="AY157" t="s">
        <v>84</v>
      </c>
      <c r="AZ157" t="s">
        <v>84</v>
      </c>
      <c r="BA157" t="s">
        <v>84</v>
      </c>
      <c r="BB157" t="s">
        <v>84</v>
      </c>
      <c r="BC157" t="s">
        <v>83</v>
      </c>
      <c r="BD157" t="s">
        <v>83</v>
      </c>
      <c r="BE157" t="s">
        <v>503</v>
      </c>
      <c r="BF157" t="s">
        <v>87</v>
      </c>
      <c r="BG157" t="s">
        <v>102</v>
      </c>
    </row>
    <row r="158" spans="1:59" x14ac:dyDescent="0.35">
      <c r="A158">
        <v>357</v>
      </c>
      <c r="B158" t="s">
        <v>59</v>
      </c>
      <c r="C158" t="s">
        <v>60</v>
      </c>
      <c r="D158" t="s">
        <v>600</v>
      </c>
      <c r="E158" t="s">
        <v>77</v>
      </c>
      <c r="G158" s="3" t="s">
        <v>101</v>
      </c>
      <c r="H158" t="s">
        <v>96</v>
      </c>
      <c r="I158" t="s">
        <v>504</v>
      </c>
      <c r="J158" t="s">
        <v>67</v>
      </c>
      <c r="K158" t="s">
        <v>80</v>
      </c>
      <c r="L158" t="s">
        <v>65</v>
      </c>
      <c r="M158" t="s">
        <v>80</v>
      </c>
      <c r="N158" t="s">
        <v>80</v>
      </c>
      <c r="O158" t="s">
        <v>67</v>
      </c>
      <c r="AC158" t="s">
        <v>505</v>
      </c>
      <c r="AD158">
        <v>7</v>
      </c>
      <c r="AE158" t="s">
        <v>70</v>
      </c>
      <c r="AF158" t="s">
        <v>69</v>
      </c>
      <c r="AG158" t="s">
        <v>68</v>
      </c>
      <c r="AH158" t="s">
        <v>68</v>
      </c>
      <c r="AI158" t="s">
        <v>74</v>
      </c>
      <c r="AJ158" t="s">
        <v>69</v>
      </c>
      <c r="AK158" t="s">
        <v>74</v>
      </c>
      <c r="AL158" t="s">
        <v>74</v>
      </c>
      <c r="AN158" t="s">
        <v>75</v>
      </c>
      <c r="AO158" t="s">
        <v>70</v>
      </c>
      <c r="AP158" t="s">
        <v>69</v>
      </c>
      <c r="AQ158" t="s">
        <v>75</v>
      </c>
      <c r="AR158" t="s">
        <v>74</v>
      </c>
      <c r="AS158" t="s">
        <v>68</v>
      </c>
      <c r="AT158" t="s">
        <v>69</v>
      </c>
      <c r="AU158" t="s">
        <v>68</v>
      </c>
      <c r="AV158" t="s">
        <v>68</v>
      </c>
      <c r="AW158" t="s">
        <v>81</v>
      </c>
      <c r="AX158" t="s">
        <v>86</v>
      </c>
      <c r="AY158" t="s">
        <v>85</v>
      </c>
      <c r="AZ158" t="s">
        <v>86</v>
      </c>
      <c r="BA158" t="s">
        <v>84</v>
      </c>
      <c r="BB158" t="s">
        <v>84</v>
      </c>
      <c r="BC158" t="s">
        <v>86</v>
      </c>
      <c r="BD158" t="s">
        <v>85</v>
      </c>
      <c r="BE158" t="s">
        <v>506</v>
      </c>
      <c r="BF158" t="s">
        <v>102</v>
      </c>
      <c r="BG158" t="s">
        <v>102</v>
      </c>
    </row>
    <row r="159" spans="1:59" x14ac:dyDescent="0.35">
      <c r="A159">
        <v>358</v>
      </c>
      <c r="B159" t="s">
        <v>59</v>
      </c>
      <c r="C159" t="s">
        <v>76</v>
      </c>
      <c r="D159" t="s">
        <v>599</v>
      </c>
      <c r="E159" t="s">
        <v>130</v>
      </c>
      <c r="G159" s="3" t="s">
        <v>78</v>
      </c>
      <c r="H159" t="s">
        <v>96</v>
      </c>
      <c r="I159" t="s">
        <v>507</v>
      </c>
      <c r="J159" t="s">
        <v>80</v>
      </c>
      <c r="K159" t="s">
        <v>65</v>
      </c>
      <c r="L159" t="s">
        <v>80</v>
      </c>
      <c r="M159" t="s">
        <v>65</v>
      </c>
      <c r="N159" t="s">
        <v>64</v>
      </c>
      <c r="O159" t="s">
        <v>64</v>
      </c>
      <c r="AD159">
        <v>2</v>
      </c>
      <c r="AE159" t="s">
        <v>70</v>
      </c>
      <c r="AF159" t="s">
        <v>74</v>
      </c>
      <c r="AG159" t="s">
        <v>74</v>
      </c>
      <c r="AH159" t="s">
        <v>69</v>
      </c>
      <c r="AI159" t="s">
        <v>74</v>
      </c>
      <c r="AJ159" t="s">
        <v>69</v>
      </c>
      <c r="AK159" t="s">
        <v>69</v>
      </c>
      <c r="AL159" t="s">
        <v>69</v>
      </c>
      <c r="AN159" t="s">
        <v>68</v>
      </c>
      <c r="AO159" t="s">
        <v>68</v>
      </c>
      <c r="AP159" t="s">
        <v>69</v>
      </c>
      <c r="AQ159" t="s">
        <v>68</v>
      </c>
      <c r="AR159" t="s">
        <v>68</v>
      </c>
      <c r="AS159" t="s">
        <v>68</v>
      </c>
      <c r="AT159" t="s">
        <v>69</v>
      </c>
      <c r="AU159" t="s">
        <v>69</v>
      </c>
      <c r="AV159" t="s">
        <v>68</v>
      </c>
      <c r="AW159" t="s">
        <v>85</v>
      </c>
      <c r="AX159" t="s">
        <v>85</v>
      </c>
      <c r="AY159" t="s">
        <v>85</v>
      </c>
      <c r="AZ159" t="s">
        <v>85</v>
      </c>
      <c r="BA159" t="s">
        <v>85</v>
      </c>
      <c r="BB159" t="s">
        <v>85</v>
      </c>
      <c r="BC159" t="s">
        <v>84</v>
      </c>
      <c r="BD159" t="s">
        <v>84</v>
      </c>
      <c r="BF159" t="s">
        <v>87</v>
      </c>
      <c r="BG159" t="s">
        <v>88</v>
      </c>
    </row>
    <row r="160" spans="1:59" x14ac:dyDescent="0.35">
      <c r="A160">
        <v>359</v>
      </c>
      <c r="B160" t="s">
        <v>59</v>
      </c>
      <c r="C160" t="s">
        <v>60</v>
      </c>
      <c r="D160" t="s">
        <v>599</v>
      </c>
      <c r="E160" t="s">
        <v>77</v>
      </c>
      <c r="G160" s="3" t="s">
        <v>584</v>
      </c>
      <c r="H160" t="s">
        <v>96</v>
      </c>
      <c r="I160" t="s">
        <v>508</v>
      </c>
      <c r="J160" t="s">
        <v>67</v>
      </c>
      <c r="K160" t="s">
        <v>65</v>
      </c>
      <c r="L160" t="s">
        <v>67</v>
      </c>
      <c r="M160" t="s">
        <v>65</v>
      </c>
      <c r="N160" t="s">
        <v>67</v>
      </c>
      <c r="O160" t="s">
        <v>67</v>
      </c>
      <c r="AC160" t="s">
        <v>509</v>
      </c>
      <c r="AD160">
        <v>6</v>
      </c>
      <c r="AE160" t="s">
        <v>70</v>
      </c>
      <c r="AF160" t="s">
        <v>74</v>
      </c>
      <c r="AG160" t="s">
        <v>74</v>
      </c>
      <c r="AH160" t="s">
        <v>74</v>
      </c>
      <c r="AI160" t="s">
        <v>69</v>
      </c>
      <c r="AJ160" t="s">
        <v>70</v>
      </c>
      <c r="AK160" t="s">
        <v>70</v>
      </c>
      <c r="AL160" t="s">
        <v>70</v>
      </c>
      <c r="AM160" t="s">
        <v>510</v>
      </c>
      <c r="AN160" t="s">
        <v>69</v>
      </c>
      <c r="AO160" t="s">
        <v>68</v>
      </c>
      <c r="AP160" t="s">
        <v>69</v>
      </c>
      <c r="AQ160" t="s">
        <v>70</v>
      </c>
      <c r="AR160" t="s">
        <v>74</v>
      </c>
      <c r="AS160" t="s">
        <v>69</v>
      </c>
      <c r="AT160" t="s">
        <v>70</v>
      </c>
      <c r="AU160" t="s">
        <v>69</v>
      </c>
      <c r="AV160" t="s">
        <v>69</v>
      </c>
      <c r="AW160" t="s">
        <v>81</v>
      </c>
      <c r="AX160" t="s">
        <v>81</v>
      </c>
      <c r="AY160" t="s">
        <v>81</v>
      </c>
      <c r="AZ160" t="s">
        <v>81</v>
      </c>
      <c r="BA160" t="s">
        <v>81</v>
      </c>
      <c r="BB160" t="s">
        <v>81</v>
      </c>
      <c r="BC160" t="s">
        <v>81</v>
      </c>
      <c r="BD160" t="s">
        <v>81</v>
      </c>
      <c r="BF160" t="s">
        <v>102</v>
      </c>
      <c r="BG160" t="s">
        <v>94</v>
      </c>
    </row>
    <row r="161" spans="1:59" x14ac:dyDescent="0.35">
      <c r="A161">
        <v>360</v>
      </c>
      <c r="B161" t="s">
        <v>59</v>
      </c>
      <c r="C161" t="s">
        <v>76</v>
      </c>
      <c r="D161" t="s">
        <v>600</v>
      </c>
      <c r="E161" t="s">
        <v>130</v>
      </c>
      <c r="G161" s="3" t="s">
        <v>101</v>
      </c>
      <c r="H161" t="s">
        <v>73</v>
      </c>
      <c r="I161" t="s">
        <v>511</v>
      </c>
      <c r="J161" t="s">
        <v>63</v>
      </c>
      <c r="K161" t="s">
        <v>66</v>
      </c>
      <c r="L161" t="s">
        <v>65</v>
      </c>
      <c r="M161" t="s">
        <v>66</v>
      </c>
      <c r="N161" t="s">
        <v>66</v>
      </c>
      <c r="O161" t="s">
        <v>65</v>
      </c>
      <c r="AC161" t="s">
        <v>512</v>
      </c>
      <c r="AD161">
        <v>7</v>
      </c>
      <c r="AE161" t="s">
        <v>74</v>
      </c>
      <c r="AF161" t="s">
        <v>74</v>
      </c>
      <c r="AG161" t="s">
        <v>74</v>
      </c>
      <c r="AH161" t="s">
        <v>68</v>
      </c>
      <c r="AI161" t="s">
        <v>74</v>
      </c>
      <c r="AJ161" t="s">
        <v>74</v>
      </c>
      <c r="AK161" t="s">
        <v>69</v>
      </c>
      <c r="AL161" t="s">
        <v>74</v>
      </c>
      <c r="AN161" t="s">
        <v>69</v>
      </c>
      <c r="AO161" t="s">
        <v>69</v>
      </c>
      <c r="AP161" t="s">
        <v>69</v>
      </c>
      <c r="AQ161" t="s">
        <v>69</v>
      </c>
      <c r="AR161" t="s">
        <v>69</v>
      </c>
      <c r="AS161" t="s">
        <v>69</v>
      </c>
      <c r="AT161" t="s">
        <v>70</v>
      </c>
      <c r="AU161" t="s">
        <v>69</v>
      </c>
      <c r="AV161" t="s">
        <v>69</v>
      </c>
      <c r="AW161" t="s">
        <v>83</v>
      </c>
      <c r="AX161" t="s">
        <v>85</v>
      </c>
      <c r="AY161" t="s">
        <v>83</v>
      </c>
      <c r="AZ161" t="s">
        <v>86</v>
      </c>
      <c r="BA161" t="s">
        <v>85</v>
      </c>
      <c r="BB161" t="s">
        <v>85</v>
      </c>
      <c r="BC161" t="s">
        <v>86</v>
      </c>
      <c r="BD161" t="s">
        <v>85</v>
      </c>
      <c r="BF161" t="s">
        <v>87</v>
      </c>
      <c r="BG161" t="s">
        <v>88</v>
      </c>
    </row>
    <row r="162" spans="1:59" x14ac:dyDescent="0.35">
      <c r="A162">
        <v>362</v>
      </c>
      <c r="B162" t="s">
        <v>59</v>
      </c>
      <c r="C162" t="s">
        <v>76</v>
      </c>
      <c r="D162" t="s">
        <v>602</v>
      </c>
      <c r="E162" t="s">
        <v>77</v>
      </c>
      <c r="G162" s="4" t="s">
        <v>585</v>
      </c>
      <c r="H162" t="s">
        <v>73</v>
      </c>
      <c r="I162" t="s">
        <v>513</v>
      </c>
      <c r="J162" t="s">
        <v>67</v>
      </c>
      <c r="K162" t="s">
        <v>80</v>
      </c>
      <c r="L162" t="s">
        <v>67</v>
      </c>
      <c r="M162" t="s">
        <v>80</v>
      </c>
      <c r="N162" t="s">
        <v>65</v>
      </c>
      <c r="O162" t="s">
        <v>80</v>
      </c>
      <c r="AC162" t="s">
        <v>514</v>
      </c>
      <c r="AD162">
        <v>10</v>
      </c>
      <c r="AE162" t="s">
        <v>74</v>
      </c>
      <c r="AF162" t="s">
        <v>74</v>
      </c>
      <c r="AG162" t="s">
        <v>74</v>
      </c>
      <c r="AH162" t="s">
        <v>68</v>
      </c>
      <c r="AI162" t="s">
        <v>69</v>
      </c>
      <c r="AJ162" t="s">
        <v>68</v>
      </c>
      <c r="AK162" t="s">
        <v>69</v>
      </c>
      <c r="AL162" t="s">
        <v>68</v>
      </c>
      <c r="AN162" t="s">
        <v>74</v>
      </c>
      <c r="AO162" t="s">
        <v>69</v>
      </c>
      <c r="AP162" t="s">
        <v>69</v>
      </c>
      <c r="AQ162" t="s">
        <v>69</v>
      </c>
      <c r="AR162" t="s">
        <v>69</v>
      </c>
      <c r="AS162" t="s">
        <v>69</v>
      </c>
      <c r="AT162" t="s">
        <v>69</v>
      </c>
      <c r="AU162" t="s">
        <v>69</v>
      </c>
      <c r="AV162" t="s">
        <v>68</v>
      </c>
      <c r="AW162" t="s">
        <v>83</v>
      </c>
      <c r="AX162" t="s">
        <v>83</v>
      </c>
      <c r="AY162" t="s">
        <v>83</v>
      </c>
      <c r="AZ162" t="s">
        <v>85</v>
      </c>
      <c r="BA162" t="s">
        <v>85</v>
      </c>
      <c r="BB162" t="s">
        <v>85</v>
      </c>
      <c r="BC162" t="s">
        <v>85</v>
      </c>
      <c r="BD162" t="s">
        <v>83</v>
      </c>
      <c r="BF162" t="s">
        <v>87</v>
      </c>
      <c r="BG162" t="s">
        <v>94</v>
      </c>
    </row>
    <row r="163" spans="1:59" x14ac:dyDescent="0.35">
      <c r="A163">
        <v>364</v>
      </c>
      <c r="B163" t="s">
        <v>59</v>
      </c>
      <c r="C163" t="s">
        <v>60</v>
      </c>
      <c r="D163" t="s">
        <v>600</v>
      </c>
      <c r="E163" t="s">
        <v>130</v>
      </c>
      <c r="G163" s="4" t="s">
        <v>585</v>
      </c>
      <c r="H163" t="s">
        <v>96</v>
      </c>
      <c r="I163" t="s">
        <v>515</v>
      </c>
      <c r="J163" t="s">
        <v>63</v>
      </c>
      <c r="K163" t="s">
        <v>65</v>
      </c>
      <c r="L163" t="s">
        <v>67</v>
      </c>
      <c r="M163" t="s">
        <v>65</v>
      </c>
      <c r="N163" t="s">
        <v>67</v>
      </c>
      <c r="O163" t="s">
        <v>67</v>
      </c>
      <c r="AC163" t="s">
        <v>516</v>
      </c>
      <c r="AD163">
        <v>9</v>
      </c>
      <c r="AE163" t="s">
        <v>74</v>
      </c>
      <c r="AF163" t="s">
        <v>69</v>
      </c>
      <c r="AG163" t="s">
        <v>70</v>
      </c>
      <c r="AH163" t="s">
        <v>68</v>
      </c>
      <c r="AI163" t="s">
        <v>70</v>
      </c>
      <c r="AJ163" t="s">
        <v>70</v>
      </c>
      <c r="AK163" t="s">
        <v>71</v>
      </c>
      <c r="AL163" t="s">
        <v>69</v>
      </c>
      <c r="AN163" t="s">
        <v>81</v>
      </c>
      <c r="AO163" t="s">
        <v>70</v>
      </c>
      <c r="AP163" t="s">
        <v>68</v>
      </c>
      <c r="AQ163" t="s">
        <v>69</v>
      </c>
      <c r="AR163" t="s">
        <v>69</v>
      </c>
      <c r="AS163" t="s">
        <v>69</v>
      </c>
      <c r="AT163" t="s">
        <v>70</v>
      </c>
      <c r="AU163" t="s">
        <v>69</v>
      </c>
      <c r="AV163" t="s">
        <v>68</v>
      </c>
      <c r="AW163" t="s">
        <v>81</v>
      </c>
      <c r="AX163" t="s">
        <v>82</v>
      </c>
      <c r="AY163" t="s">
        <v>91</v>
      </c>
      <c r="AZ163" t="s">
        <v>86</v>
      </c>
      <c r="BA163" t="s">
        <v>85</v>
      </c>
      <c r="BB163" t="s">
        <v>81</v>
      </c>
      <c r="BC163" t="s">
        <v>81</v>
      </c>
      <c r="BD163" t="s">
        <v>85</v>
      </c>
      <c r="BF163" t="s">
        <v>97</v>
      </c>
      <c r="BG163" t="s">
        <v>88</v>
      </c>
    </row>
    <row r="164" spans="1:59" x14ac:dyDescent="0.35">
      <c r="A164">
        <v>365</v>
      </c>
      <c r="B164" t="s">
        <v>59</v>
      </c>
      <c r="C164" t="s">
        <v>60</v>
      </c>
      <c r="D164" t="s">
        <v>600</v>
      </c>
      <c r="E164" t="s">
        <v>95</v>
      </c>
      <c r="G164" s="3" t="s">
        <v>78</v>
      </c>
      <c r="H164" t="s">
        <v>62</v>
      </c>
      <c r="I164" t="s">
        <v>517</v>
      </c>
      <c r="J164" t="s">
        <v>63</v>
      </c>
      <c r="K164" t="s">
        <v>65</v>
      </c>
      <c r="L164" t="s">
        <v>63</v>
      </c>
      <c r="M164" t="s">
        <v>65</v>
      </c>
      <c r="N164" t="s">
        <v>63</v>
      </c>
      <c r="O164" t="s">
        <v>63</v>
      </c>
      <c r="AC164" t="s">
        <v>518</v>
      </c>
      <c r="AD164">
        <v>0</v>
      </c>
      <c r="AE164" t="s">
        <v>75</v>
      </c>
      <c r="AF164" t="s">
        <v>75</v>
      </c>
      <c r="AG164" t="s">
        <v>75</v>
      </c>
      <c r="AH164" t="s">
        <v>74</v>
      </c>
      <c r="AI164" t="s">
        <v>70</v>
      </c>
      <c r="AJ164" t="s">
        <v>75</v>
      </c>
      <c r="AK164" t="s">
        <v>75</v>
      </c>
      <c r="AL164" t="s">
        <v>75</v>
      </c>
      <c r="AM164" t="s">
        <v>519</v>
      </c>
      <c r="AN164" t="s">
        <v>75</v>
      </c>
      <c r="AO164" t="s">
        <v>69</v>
      </c>
      <c r="AP164" t="s">
        <v>69</v>
      </c>
      <c r="AQ164" t="s">
        <v>75</v>
      </c>
      <c r="AR164" t="s">
        <v>75</v>
      </c>
      <c r="AS164" t="s">
        <v>75</v>
      </c>
      <c r="AT164" t="s">
        <v>75</v>
      </c>
      <c r="AU164" t="s">
        <v>69</v>
      </c>
      <c r="AV164" t="s">
        <v>69</v>
      </c>
      <c r="AW164" t="s">
        <v>86</v>
      </c>
      <c r="AX164" t="s">
        <v>85</v>
      </c>
      <c r="AY164" t="s">
        <v>85</v>
      </c>
      <c r="AZ164" t="s">
        <v>85</v>
      </c>
      <c r="BA164" t="s">
        <v>85</v>
      </c>
      <c r="BB164" t="s">
        <v>86</v>
      </c>
      <c r="BC164" t="s">
        <v>85</v>
      </c>
      <c r="BD164" t="s">
        <v>85</v>
      </c>
      <c r="BF164" t="s">
        <v>102</v>
      </c>
      <c r="BG164" t="s">
        <v>94</v>
      </c>
    </row>
    <row r="165" spans="1:59" x14ac:dyDescent="0.35">
      <c r="A165">
        <v>367</v>
      </c>
      <c r="B165" t="s">
        <v>59</v>
      </c>
      <c r="C165" t="s">
        <v>60</v>
      </c>
      <c r="D165" t="s">
        <v>600</v>
      </c>
      <c r="E165" t="s">
        <v>100</v>
      </c>
      <c r="G165" s="3" t="s">
        <v>584</v>
      </c>
      <c r="H165" t="s">
        <v>79</v>
      </c>
      <c r="I165" t="s">
        <v>520</v>
      </c>
      <c r="J165" t="s">
        <v>63</v>
      </c>
      <c r="K165" t="s">
        <v>66</v>
      </c>
      <c r="L165" t="s">
        <v>80</v>
      </c>
      <c r="M165" t="s">
        <v>64</v>
      </c>
      <c r="N165" t="s">
        <v>65</v>
      </c>
      <c r="O165" t="s">
        <v>67</v>
      </c>
      <c r="AC165" t="s">
        <v>521</v>
      </c>
      <c r="AD165">
        <v>10</v>
      </c>
      <c r="AE165" t="s">
        <v>68</v>
      </c>
      <c r="AF165" t="s">
        <v>68</v>
      </c>
      <c r="AG165" t="s">
        <v>68</v>
      </c>
      <c r="AH165" t="s">
        <v>68</v>
      </c>
      <c r="AI165" t="s">
        <v>68</v>
      </c>
      <c r="AJ165" t="s">
        <v>68</v>
      </c>
      <c r="AK165" t="s">
        <v>75</v>
      </c>
      <c r="AL165" t="s">
        <v>74</v>
      </c>
      <c r="AN165" t="s">
        <v>70</v>
      </c>
      <c r="AO165" t="s">
        <v>68</v>
      </c>
      <c r="AP165" t="s">
        <v>68</v>
      </c>
      <c r="AQ165" t="s">
        <v>69</v>
      </c>
      <c r="AR165" t="s">
        <v>75</v>
      </c>
      <c r="AS165" t="s">
        <v>68</v>
      </c>
      <c r="AT165" t="s">
        <v>69</v>
      </c>
      <c r="AU165" t="s">
        <v>68</v>
      </c>
      <c r="AV165" t="s">
        <v>68</v>
      </c>
      <c r="AW165" t="s">
        <v>85</v>
      </c>
      <c r="AX165" t="s">
        <v>84</v>
      </c>
      <c r="AY165" t="s">
        <v>84</v>
      </c>
      <c r="AZ165" t="s">
        <v>83</v>
      </c>
      <c r="BA165" t="s">
        <v>84</v>
      </c>
      <c r="BB165" t="s">
        <v>85</v>
      </c>
      <c r="BC165" t="s">
        <v>91</v>
      </c>
      <c r="BD165" t="s">
        <v>84</v>
      </c>
      <c r="BF165" t="s">
        <v>98</v>
      </c>
      <c r="BG165" t="s">
        <v>88</v>
      </c>
    </row>
    <row r="166" spans="1:59" x14ac:dyDescent="0.35">
      <c r="A166">
        <v>368</v>
      </c>
      <c r="B166" t="s">
        <v>59</v>
      </c>
      <c r="C166" t="s">
        <v>60</v>
      </c>
      <c r="D166" t="s">
        <v>600</v>
      </c>
      <c r="E166" t="s">
        <v>77</v>
      </c>
      <c r="G166" s="4" t="s">
        <v>585</v>
      </c>
      <c r="H166" t="s">
        <v>96</v>
      </c>
      <c r="I166" t="s">
        <v>522</v>
      </c>
      <c r="J166" t="s">
        <v>63</v>
      </c>
      <c r="K166" t="s">
        <v>65</v>
      </c>
      <c r="L166" t="s">
        <v>64</v>
      </c>
      <c r="M166" t="s">
        <v>64</v>
      </c>
      <c r="N166" t="s">
        <v>65</v>
      </c>
      <c r="O166" t="s">
        <v>67</v>
      </c>
      <c r="Y166" t="s">
        <v>65</v>
      </c>
      <c r="AC166" t="s">
        <v>523</v>
      </c>
      <c r="AD166">
        <v>6</v>
      </c>
      <c r="AE166" t="s">
        <v>74</v>
      </c>
      <c r="AF166" t="s">
        <v>74</v>
      </c>
      <c r="AG166" t="s">
        <v>74</v>
      </c>
      <c r="AH166" t="s">
        <v>69</v>
      </c>
      <c r="AI166" t="s">
        <v>74</v>
      </c>
      <c r="AJ166" t="s">
        <v>69</v>
      </c>
      <c r="AK166" t="s">
        <v>69</v>
      </c>
      <c r="AL166" t="s">
        <v>74</v>
      </c>
      <c r="AN166" t="s">
        <v>74</v>
      </c>
      <c r="AO166" t="s">
        <v>69</v>
      </c>
      <c r="AP166" t="s">
        <v>69</v>
      </c>
      <c r="AQ166" t="s">
        <v>74</v>
      </c>
      <c r="AR166" t="s">
        <v>74</v>
      </c>
      <c r="AS166" t="s">
        <v>69</v>
      </c>
      <c r="AT166" t="s">
        <v>69</v>
      </c>
      <c r="AU166" t="s">
        <v>69</v>
      </c>
      <c r="AV166" t="s">
        <v>69</v>
      </c>
      <c r="AW166" t="s">
        <v>83</v>
      </c>
      <c r="AX166" t="s">
        <v>83</v>
      </c>
      <c r="AY166" t="s">
        <v>83</v>
      </c>
      <c r="AZ166" t="s">
        <v>83</v>
      </c>
      <c r="BA166" t="s">
        <v>83</v>
      </c>
      <c r="BB166" t="s">
        <v>83</v>
      </c>
      <c r="BC166" t="s">
        <v>82</v>
      </c>
      <c r="BD166" t="s">
        <v>82</v>
      </c>
      <c r="BF166" t="s">
        <v>102</v>
      </c>
      <c r="BG166" t="s">
        <v>98</v>
      </c>
    </row>
    <row r="167" spans="1:59" x14ac:dyDescent="0.35">
      <c r="A167">
        <v>370</v>
      </c>
      <c r="B167" t="s">
        <v>59</v>
      </c>
      <c r="C167" t="s">
        <v>60</v>
      </c>
      <c r="D167" t="s">
        <v>600</v>
      </c>
      <c r="E167" t="s">
        <v>95</v>
      </c>
      <c r="G167" s="3" t="s">
        <v>584</v>
      </c>
      <c r="H167" t="s">
        <v>96</v>
      </c>
      <c r="I167" t="s">
        <v>524</v>
      </c>
      <c r="J167" t="s">
        <v>67</v>
      </c>
      <c r="K167" t="s">
        <v>65</v>
      </c>
      <c r="L167" t="s">
        <v>64</v>
      </c>
      <c r="M167" t="s">
        <v>64</v>
      </c>
      <c r="N167" t="s">
        <v>67</v>
      </c>
      <c r="O167" t="s">
        <v>67</v>
      </c>
      <c r="AC167" t="s">
        <v>525</v>
      </c>
      <c r="AD167">
        <v>7</v>
      </c>
      <c r="AE167" t="s">
        <v>74</v>
      </c>
      <c r="AF167" t="s">
        <v>69</v>
      </c>
      <c r="AG167" t="s">
        <v>69</v>
      </c>
      <c r="AH167" t="s">
        <v>68</v>
      </c>
      <c r="AI167" t="s">
        <v>69</v>
      </c>
      <c r="AJ167" t="s">
        <v>69</v>
      </c>
      <c r="AK167" t="s">
        <v>68</v>
      </c>
      <c r="AL167" t="s">
        <v>74</v>
      </c>
      <c r="AM167" t="s">
        <v>526</v>
      </c>
      <c r="AN167" t="s">
        <v>69</v>
      </c>
      <c r="AO167" t="s">
        <v>68</v>
      </c>
      <c r="AP167" t="s">
        <v>68</v>
      </c>
      <c r="AQ167" t="s">
        <v>75</v>
      </c>
      <c r="AR167" t="s">
        <v>75</v>
      </c>
      <c r="AS167" t="s">
        <v>74</v>
      </c>
      <c r="AT167" t="s">
        <v>81</v>
      </c>
      <c r="AU167" t="s">
        <v>69</v>
      </c>
      <c r="AV167" t="s">
        <v>68</v>
      </c>
      <c r="AW167" t="s">
        <v>81</v>
      </c>
      <c r="AX167" t="s">
        <v>85</v>
      </c>
      <c r="AY167" t="s">
        <v>85</v>
      </c>
      <c r="AZ167" t="s">
        <v>85</v>
      </c>
      <c r="BA167" t="s">
        <v>84</v>
      </c>
      <c r="BB167" t="s">
        <v>81</v>
      </c>
      <c r="BC167" t="s">
        <v>83</v>
      </c>
      <c r="BD167" t="s">
        <v>83</v>
      </c>
      <c r="BE167" t="s">
        <v>527</v>
      </c>
      <c r="BF167" t="s">
        <v>87</v>
      </c>
      <c r="BG167" t="s">
        <v>102</v>
      </c>
    </row>
    <row r="168" spans="1:59" x14ac:dyDescent="0.35">
      <c r="A168">
        <v>372</v>
      </c>
      <c r="B168" t="s">
        <v>59</v>
      </c>
      <c r="C168" t="s">
        <v>76</v>
      </c>
      <c r="D168" t="s">
        <v>600</v>
      </c>
      <c r="E168" t="s">
        <v>77</v>
      </c>
      <c r="G168" s="3" t="s">
        <v>101</v>
      </c>
      <c r="H168" t="s">
        <v>96</v>
      </c>
      <c r="I168" t="s">
        <v>528</v>
      </c>
      <c r="J168" t="s">
        <v>67</v>
      </c>
      <c r="K168" t="s">
        <v>65</v>
      </c>
      <c r="L168" t="s">
        <v>65</v>
      </c>
      <c r="M168" t="s">
        <v>67</v>
      </c>
      <c r="N168" t="s">
        <v>67</v>
      </c>
      <c r="O168" t="s">
        <v>67</v>
      </c>
      <c r="S168" t="s">
        <v>65</v>
      </c>
      <c r="AC168" t="s">
        <v>529</v>
      </c>
      <c r="AD168">
        <v>8</v>
      </c>
      <c r="AE168" t="s">
        <v>74</v>
      </c>
      <c r="AF168" t="s">
        <v>70</v>
      </c>
      <c r="AG168" t="s">
        <v>70</v>
      </c>
      <c r="AH168" t="s">
        <v>69</v>
      </c>
      <c r="AI168" t="s">
        <v>71</v>
      </c>
      <c r="AJ168" t="s">
        <v>69</v>
      </c>
      <c r="AK168" t="s">
        <v>69</v>
      </c>
      <c r="AL168" t="s">
        <v>74</v>
      </c>
      <c r="AM168" t="s">
        <v>530</v>
      </c>
      <c r="AN168" t="s">
        <v>70</v>
      </c>
      <c r="AO168" t="s">
        <v>70</v>
      </c>
      <c r="AP168" t="s">
        <v>69</v>
      </c>
      <c r="AQ168" t="s">
        <v>70</v>
      </c>
      <c r="AR168" t="s">
        <v>70</v>
      </c>
      <c r="AS168" t="s">
        <v>74</v>
      </c>
      <c r="AT168" t="s">
        <v>74</v>
      </c>
      <c r="AU168" t="s">
        <v>69</v>
      </c>
      <c r="AV168" t="s">
        <v>69</v>
      </c>
      <c r="AW168" t="s">
        <v>84</v>
      </c>
      <c r="AX168" t="s">
        <v>84</v>
      </c>
      <c r="AY168" t="s">
        <v>85</v>
      </c>
      <c r="AZ168" t="s">
        <v>85</v>
      </c>
      <c r="BA168" t="s">
        <v>84</v>
      </c>
      <c r="BB168" t="s">
        <v>84</v>
      </c>
      <c r="BC168" t="s">
        <v>82</v>
      </c>
      <c r="BD168" t="s">
        <v>86</v>
      </c>
      <c r="BE168" t="s">
        <v>531</v>
      </c>
      <c r="BF168" t="s">
        <v>94</v>
      </c>
      <c r="BG168" t="s">
        <v>94</v>
      </c>
    </row>
    <row r="169" spans="1:59" x14ac:dyDescent="0.35">
      <c r="A169">
        <v>374</v>
      </c>
      <c r="B169" t="s">
        <v>59</v>
      </c>
      <c r="C169" t="s">
        <v>60</v>
      </c>
      <c r="D169" t="s">
        <v>600</v>
      </c>
      <c r="E169" t="s">
        <v>95</v>
      </c>
      <c r="G169" s="3" t="s">
        <v>584</v>
      </c>
      <c r="H169" t="s">
        <v>79</v>
      </c>
      <c r="I169" t="s">
        <v>532</v>
      </c>
      <c r="J169" t="s">
        <v>67</v>
      </c>
      <c r="K169" t="s">
        <v>66</v>
      </c>
      <c r="L169" t="s">
        <v>65</v>
      </c>
      <c r="M169" t="s">
        <v>64</v>
      </c>
      <c r="N169" t="s">
        <v>66</v>
      </c>
      <c r="O169" t="s">
        <v>64</v>
      </c>
      <c r="AC169" t="s">
        <v>533</v>
      </c>
      <c r="AD169">
        <v>10</v>
      </c>
      <c r="AE169" t="s">
        <v>74</v>
      </c>
      <c r="AF169" t="s">
        <v>68</v>
      </c>
      <c r="AG169" t="s">
        <v>68</v>
      </c>
      <c r="AH169" t="s">
        <v>68</v>
      </c>
      <c r="AI169" t="s">
        <v>68</v>
      </c>
      <c r="AJ169" t="s">
        <v>68</v>
      </c>
      <c r="AK169" t="s">
        <v>68</v>
      </c>
      <c r="AL169" t="s">
        <v>68</v>
      </c>
      <c r="AN169" t="s">
        <v>68</v>
      </c>
      <c r="AO169" t="s">
        <v>68</v>
      </c>
      <c r="AP169" t="s">
        <v>68</v>
      </c>
      <c r="AQ169" t="s">
        <v>68</v>
      </c>
      <c r="AR169" t="s">
        <v>68</v>
      </c>
      <c r="AS169" t="s">
        <v>68</v>
      </c>
      <c r="AT169" t="s">
        <v>68</v>
      </c>
      <c r="AU169" t="s">
        <v>68</v>
      </c>
      <c r="AV169" t="s">
        <v>68</v>
      </c>
      <c r="AW169" t="s">
        <v>81</v>
      </c>
      <c r="AX169" t="s">
        <v>81</v>
      </c>
      <c r="AY169" t="s">
        <v>81</v>
      </c>
      <c r="AZ169" t="s">
        <v>81</v>
      </c>
      <c r="BA169" t="s">
        <v>81</v>
      </c>
      <c r="BB169" t="s">
        <v>81</v>
      </c>
      <c r="BC169" t="s">
        <v>81</v>
      </c>
      <c r="BD169" t="s">
        <v>81</v>
      </c>
      <c r="BF169" t="s">
        <v>87</v>
      </c>
      <c r="BG169" t="s">
        <v>88</v>
      </c>
    </row>
    <row r="170" spans="1:59" x14ac:dyDescent="0.35">
      <c r="A170">
        <v>378</v>
      </c>
      <c r="B170" t="s">
        <v>59</v>
      </c>
      <c r="C170" t="s">
        <v>76</v>
      </c>
      <c r="D170" t="s">
        <v>600</v>
      </c>
      <c r="E170" t="s">
        <v>77</v>
      </c>
      <c r="G170" s="4" t="s">
        <v>585</v>
      </c>
      <c r="H170" t="s">
        <v>96</v>
      </c>
      <c r="I170" t="s">
        <v>534</v>
      </c>
      <c r="J170" t="s">
        <v>63</v>
      </c>
      <c r="K170" t="s">
        <v>66</v>
      </c>
      <c r="L170" t="s">
        <v>80</v>
      </c>
      <c r="M170" t="s">
        <v>80</v>
      </c>
      <c r="N170" t="s">
        <v>65</v>
      </c>
      <c r="O170" t="s">
        <v>65</v>
      </c>
      <c r="AC170" t="s">
        <v>535</v>
      </c>
      <c r="AD170">
        <v>10</v>
      </c>
      <c r="AE170" t="s">
        <v>74</v>
      </c>
      <c r="AF170" t="s">
        <v>69</v>
      </c>
      <c r="AG170" t="s">
        <v>69</v>
      </c>
      <c r="AH170" t="s">
        <v>68</v>
      </c>
      <c r="AI170" t="s">
        <v>69</v>
      </c>
      <c r="AJ170" t="s">
        <v>68</v>
      </c>
      <c r="AK170" t="s">
        <v>68</v>
      </c>
      <c r="AL170" t="s">
        <v>68</v>
      </c>
      <c r="AN170" t="s">
        <v>69</v>
      </c>
      <c r="AO170" t="s">
        <v>69</v>
      </c>
      <c r="AP170" t="s">
        <v>69</v>
      </c>
      <c r="AQ170" t="s">
        <v>74</v>
      </c>
      <c r="AR170" t="s">
        <v>75</v>
      </c>
      <c r="AS170" t="s">
        <v>74</v>
      </c>
      <c r="AT170" t="s">
        <v>69</v>
      </c>
      <c r="AU170" t="s">
        <v>68</v>
      </c>
      <c r="AV170" t="s">
        <v>68</v>
      </c>
      <c r="AW170" t="s">
        <v>84</v>
      </c>
      <c r="AX170" t="s">
        <v>84</v>
      </c>
      <c r="AY170" t="s">
        <v>84</v>
      </c>
      <c r="AZ170" t="s">
        <v>84</v>
      </c>
      <c r="BA170" t="s">
        <v>84</v>
      </c>
      <c r="BB170" t="s">
        <v>83</v>
      </c>
      <c r="BC170" t="s">
        <v>82</v>
      </c>
      <c r="BD170" t="s">
        <v>91</v>
      </c>
      <c r="BE170" t="s">
        <v>536</v>
      </c>
      <c r="BF170" t="s">
        <v>102</v>
      </c>
      <c r="BG170" t="s">
        <v>102</v>
      </c>
    </row>
    <row r="171" spans="1:59" x14ac:dyDescent="0.35">
      <c r="A171">
        <v>379</v>
      </c>
      <c r="B171" t="s">
        <v>59</v>
      </c>
      <c r="C171" t="s">
        <v>60</v>
      </c>
      <c r="D171" t="s">
        <v>600</v>
      </c>
      <c r="E171" t="s">
        <v>99</v>
      </c>
      <c r="G171" s="3" t="s">
        <v>78</v>
      </c>
      <c r="H171" t="s">
        <v>93</v>
      </c>
      <c r="AD171">
        <v>7</v>
      </c>
      <c r="AE171" t="s">
        <v>69</v>
      </c>
      <c r="AF171" t="s">
        <v>69</v>
      </c>
      <c r="AG171" t="s">
        <v>69</v>
      </c>
      <c r="AH171" t="s">
        <v>74</v>
      </c>
      <c r="AI171" t="s">
        <v>74</v>
      </c>
      <c r="AJ171" t="s">
        <v>70</v>
      </c>
      <c r="AK171" t="s">
        <v>75</v>
      </c>
      <c r="AL171" t="s">
        <v>74</v>
      </c>
      <c r="AN171" t="s">
        <v>69</v>
      </c>
      <c r="AO171" t="s">
        <v>74</v>
      </c>
      <c r="AP171" t="s">
        <v>69</v>
      </c>
      <c r="AQ171" t="s">
        <v>68</v>
      </c>
      <c r="AR171" t="s">
        <v>74</v>
      </c>
      <c r="AS171" t="s">
        <v>70</v>
      </c>
      <c r="AT171" t="s">
        <v>69</v>
      </c>
      <c r="AU171" t="s">
        <v>74</v>
      </c>
      <c r="AV171" t="s">
        <v>69</v>
      </c>
      <c r="AW171" t="s">
        <v>86</v>
      </c>
      <c r="AX171" t="s">
        <v>86</v>
      </c>
      <c r="AY171" t="s">
        <v>86</v>
      </c>
      <c r="AZ171" t="s">
        <v>82</v>
      </c>
      <c r="BA171" t="s">
        <v>86</v>
      </c>
      <c r="BB171" t="s">
        <v>86</v>
      </c>
      <c r="BC171" t="s">
        <v>86</v>
      </c>
      <c r="BD171" t="s">
        <v>86</v>
      </c>
      <c r="BF171" t="s">
        <v>87</v>
      </c>
      <c r="BG171" t="s">
        <v>88</v>
      </c>
    </row>
    <row r="172" spans="1:59" x14ac:dyDescent="0.35">
      <c r="A172">
        <v>384</v>
      </c>
      <c r="B172" t="s">
        <v>59</v>
      </c>
      <c r="C172" t="s">
        <v>76</v>
      </c>
      <c r="D172" t="s">
        <v>599</v>
      </c>
      <c r="E172" t="s">
        <v>99</v>
      </c>
      <c r="G172" s="4" t="s">
        <v>585</v>
      </c>
      <c r="H172" t="s">
        <v>73</v>
      </c>
      <c r="I172" t="s">
        <v>537</v>
      </c>
      <c r="J172" t="s">
        <v>65</v>
      </c>
      <c r="K172" t="s">
        <v>66</v>
      </c>
      <c r="L172" t="s">
        <v>65</v>
      </c>
      <c r="M172" t="s">
        <v>65</v>
      </c>
      <c r="N172" t="s">
        <v>80</v>
      </c>
      <c r="O172" t="s">
        <v>80</v>
      </c>
      <c r="AC172" t="s">
        <v>538</v>
      </c>
      <c r="AD172">
        <v>8</v>
      </c>
      <c r="AE172" t="s">
        <v>74</v>
      </c>
      <c r="AF172" t="s">
        <v>69</v>
      </c>
      <c r="AG172" t="s">
        <v>69</v>
      </c>
      <c r="AH172" t="s">
        <v>68</v>
      </c>
      <c r="AI172" t="s">
        <v>68</v>
      </c>
      <c r="AJ172" t="s">
        <v>69</v>
      </c>
      <c r="AK172" t="s">
        <v>68</v>
      </c>
      <c r="AL172" t="s">
        <v>74</v>
      </c>
      <c r="AN172" t="s">
        <v>70</v>
      </c>
      <c r="AO172" t="s">
        <v>74</v>
      </c>
      <c r="AP172" t="s">
        <v>69</v>
      </c>
      <c r="AQ172" t="s">
        <v>75</v>
      </c>
      <c r="AR172" t="s">
        <v>75</v>
      </c>
      <c r="AS172" t="s">
        <v>68</v>
      </c>
      <c r="AT172" t="s">
        <v>74</v>
      </c>
      <c r="AU172" t="s">
        <v>68</v>
      </c>
      <c r="AV172" t="s">
        <v>69</v>
      </c>
      <c r="AW172" t="s">
        <v>84</v>
      </c>
      <c r="AX172" t="s">
        <v>84</v>
      </c>
      <c r="AY172" t="s">
        <v>84</v>
      </c>
      <c r="AZ172" t="s">
        <v>84</v>
      </c>
      <c r="BA172" t="s">
        <v>84</v>
      </c>
      <c r="BB172" t="s">
        <v>84</v>
      </c>
      <c r="BC172" t="s">
        <v>84</v>
      </c>
      <c r="BD172" t="s">
        <v>84</v>
      </c>
      <c r="BF172" t="s">
        <v>87</v>
      </c>
      <c r="BG172" t="s">
        <v>98</v>
      </c>
    </row>
    <row r="173" spans="1:59" x14ac:dyDescent="0.35">
      <c r="A173">
        <v>385</v>
      </c>
      <c r="B173" t="s">
        <v>59</v>
      </c>
      <c r="C173" t="s">
        <v>60</v>
      </c>
      <c r="D173" t="s">
        <v>600</v>
      </c>
      <c r="E173" t="s">
        <v>130</v>
      </c>
      <c r="G173" s="3" t="s">
        <v>89</v>
      </c>
      <c r="H173" t="s">
        <v>62</v>
      </c>
      <c r="I173" t="s">
        <v>539</v>
      </c>
      <c r="J173" t="s">
        <v>67</v>
      </c>
      <c r="K173" t="s">
        <v>66</v>
      </c>
      <c r="L173" t="s">
        <v>67</v>
      </c>
      <c r="M173" t="s">
        <v>65</v>
      </c>
      <c r="N173" t="s">
        <v>67</v>
      </c>
      <c r="O173" t="s">
        <v>67</v>
      </c>
      <c r="AC173" t="s">
        <v>540</v>
      </c>
      <c r="AD173">
        <v>7</v>
      </c>
      <c r="AE173" t="s">
        <v>70</v>
      </c>
      <c r="AF173" t="s">
        <v>69</v>
      </c>
      <c r="AG173" t="s">
        <v>68</v>
      </c>
      <c r="AH173" t="s">
        <v>68</v>
      </c>
      <c r="AI173" t="s">
        <v>74</v>
      </c>
      <c r="AJ173" t="s">
        <v>70</v>
      </c>
      <c r="AK173" t="s">
        <v>70</v>
      </c>
      <c r="AL173" t="s">
        <v>75</v>
      </c>
      <c r="AN173" t="s">
        <v>74</v>
      </c>
      <c r="AO173" t="s">
        <v>74</v>
      </c>
      <c r="AP173" t="s">
        <v>68</v>
      </c>
      <c r="AQ173" t="s">
        <v>68</v>
      </c>
      <c r="AR173" t="s">
        <v>75</v>
      </c>
      <c r="AS173" t="s">
        <v>68</v>
      </c>
      <c r="AT173" t="s">
        <v>68</v>
      </c>
      <c r="AU173" t="s">
        <v>69</v>
      </c>
      <c r="AV173" t="s">
        <v>68</v>
      </c>
      <c r="AW173" t="s">
        <v>85</v>
      </c>
      <c r="AX173" t="s">
        <v>85</v>
      </c>
      <c r="AY173" t="s">
        <v>83</v>
      </c>
      <c r="AZ173" t="s">
        <v>86</v>
      </c>
      <c r="BA173" t="s">
        <v>83</v>
      </c>
      <c r="BB173" t="s">
        <v>84</v>
      </c>
      <c r="BC173" t="s">
        <v>86</v>
      </c>
      <c r="BD173" t="s">
        <v>83</v>
      </c>
      <c r="BF173" t="s">
        <v>97</v>
      </c>
      <c r="BG173" t="s">
        <v>102</v>
      </c>
    </row>
    <row r="174" spans="1:59" x14ac:dyDescent="0.35">
      <c r="A174">
        <v>386</v>
      </c>
      <c r="B174" t="s">
        <v>59</v>
      </c>
      <c r="C174" t="s">
        <v>60</v>
      </c>
      <c r="D174" t="s">
        <v>599</v>
      </c>
      <c r="E174" t="s">
        <v>104</v>
      </c>
      <c r="G174" s="4" t="s">
        <v>585</v>
      </c>
      <c r="H174" t="s">
        <v>96</v>
      </c>
      <c r="I174" t="s">
        <v>541</v>
      </c>
      <c r="J174" t="s">
        <v>63</v>
      </c>
      <c r="K174" t="s">
        <v>80</v>
      </c>
      <c r="L174" t="s">
        <v>65</v>
      </c>
      <c r="M174" t="s">
        <v>64</v>
      </c>
      <c r="N174" t="s">
        <v>65</v>
      </c>
      <c r="O174" t="s">
        <v>67</v>
      </c>
      <c r="AC174" t="s">
        <v>542</v>
      </c>
      <c r="AD174">
        <v>7</v>
      </c>
      <c r="AE174" t="s">
        <v>69</v>
      </c>
      <c r="AF174" t="s">
        <v>74</v>
      </c>
      <c r="AG174" t="s">
        <v>74</v>
      </c>
      <c r="AH174" t="s">
        <v>68</v>
      </c>
      <c r="AI174" t="s">
        <v>69</v>
      </c>
      <c r="AJ174" t="s">
        <v>74</v>
      </c>
      <c r="AK174" t="s">
        <v>68</v>
      </c>
      <c r="AL174" t="s">
        <v>69</v>
      </c>
      <c r="AN174" t="s">
        <v>68</v>
      </c>
      <c r="AO174" t="s">
        <v>68</v>
      </c>
      <c r="AP174" t="s">
        <v>68</v>
      </c>
      <c r="AQ174" t="s">
        <v>69</v>
      </c>
      <c r="AR174" t="s">
        <v>68</v>
      </c>
      <c r="AS174" t="s">
        <v>68</v>
      </c>
      <c r="AT174" t="s">
        <v>69</v>
      </c>
      <c r="AU174" t="s">
        <v>68</v>
      </c>
      <c r="AV174" t="s">
        <v>68</v>
      </c>
      <c r="AW174" t="s">
        <v>85</v>
      </c>
      <c r="AX174" t="s">
        <v>85</v>
      </c>
      <c r="AY174" t="s">
        <v>83</v>
      </c>
      <c r="AZ174" t="s">
        <v>83</v>
      </c>
      <c r="BA174" t="s">
        <v>85</v>
      </c>
      <c r="BB174" t="s">
        <v>83</v>
      </c>
      <c r="BC174" t="s">
        <v>83</v>
      </c>
      <c r="BD174" t="s">
        <v>83</v>
      </c>
      <c r="BE174" t="s">
        <v>543</v>
      </c>
      <c r="BF174" t="s">
        <v>87</v>
      </c>
      <c r="BG174" t="s">
        <v>98</v>
      </c>
    </row>
    <row r="175" spans="1:59" x14ac:dyDescent="0.35">
      <c r="A175">
        <v>389</v>
      </c>
      <c r="B175" t="s">
        <v>59</v>
      </c>
      <c r="C175" t="s">
        <v>60</v>
      </c>
      <c r="D175" t="s">
        <v>602</v>
      </c>
      <c r="E175" t="s">
        <v>95</v>
      </c>
      <c r="G175" s="4" t="s">
        <v>585</v>
      </c>
      <c r="H175" t="s">
        <v>79</v>
      </c>
      <c r="I175" t="s">
        <v>544</v>
      </c>
      <c r="J175" t="s">
        <v>64</v>
      </c>
      <c r="K175" t="s">
        <v>66</v>
      </c>
      <c r="L175" t="s">
        <v>67</v>
      </c>
      <c r="M175" t="s">
        <v>80</v>
      </c>
      <c r="N175" t="s">
        <v>66</v>
      </c>
      <c r="O175" t="s">
        <v>67</v>
      </c>
      <c r="AC175" t="s">
        <v>545</v>
      </c>
      <c r="AD175">
        <v>8</v>
      </c>
      <c r="AE175" t="s">
        <v>68</v>
      </c>
      <c r="AF175" t="s">
        <v>68</v>
      </c>
      <c r="AG175" t="s">
        <v>68</v>
      </c>
      <c r="AH175" t="s">
        <v>68</v>
      </c>
      <c r="AI175" t="s">
        <v>68</v>
      </c>
      <c r="AJ175" t="s">
        <v>68</v>
      </c>
      <c r="AK175" t="s">
        <v>68</v>
      </c>
      <c r="AL175" t="s">
        <v>68</v>
      </c>
      <c r="AN175" t="s">
        <v>69</v>
      </c>
      <c r="AO175" t="s">
        <v>69</v>
      </c>
      <c r="AP175" t="s">
        <v>68</v>
      </c>
      <c r="AQ175" t="s">
        <v>68</v>
      </c>
      <c r="AR175" t="s">
        <v>69</v>
      </c>
      <c r="AS175" t="s">
        <v>68</v>
      </c>
      <c r="AT175" t="s">
        <v>68</v>
      </c>
      <c r="AU175" t="s">
        <v>69</v>
      </c>
      <c r="AV175" t="s">
        <v>68</v>
      </c>
      <c r="AW175" t="s">
        <v>82</v>
      </c>
      <c r="AX175" t="s">
        <v>82</v>
      </c>
      <c r="AY175" t="s">
        <v>82</v>
      </c>
      <c r="AZ175" t="s">
        <v>82</v>
      </c>
      <c r="BA175" t="s">
        <v>83</v>
      </c>
      <c r="BB175" t="s">
        <v>83</v>
      </c>
      <c r="BC175" t="s">
        <v>82</v>
      </c>
      <c r="BD175" t="s">
        <v>83</v>
      </c>
      <c r="BF175" t="s">
        <v>102</v>
      </c>
      <c r="BG175" t="s">
        <v>102</v>
      </c>
    </row>
    <row r="176" spans="1:59" x14ac:dyDescent="0.35">
      <c r="A176">
        <v>390</v>
      </c>
      <c r="B176" t="s">
        <v>59</v>
      </c>
      <c r="C176" t="s">
        <v>60</v>
      </c>
      <c r="D176" t="s">
        <v>600</v>
      </c>
      <c r="E176" t="s">
        <v>99</v>
      </c>
      <c r="G176" s="3" t="s">
        <v>584</v>
      </c>
      <c r="H176" t="s">
        <v>73</v>
      </c>
      <c r="I176" t="s">
        <v>546</v>
      </c>
      <c r="J176" t="s">
        <v>80</v>
      </c>
      <c r="K176" t="s">
        <v>66</v>
      </c>
      <c r="L176" t="s">
        <v>67</v>
      </c>
      <c r="M176" t="s">
        <v>66</v>
      </c>
      <c r="N176" t="s">
        <v>80</v>
      </c>
      <c r="O176" t="s">
        <v>67</v>
      </c>
      <c r="AD176">
        <v>9</v>
      </c>
      <c r="AE176" t="s">
        <v>68</v>
      </c>
      <c r="AF176" t="s">
        <v>68</v>
      </c>
      <c r="AG176" t="s">
        <v>68</v>
      </c>
      <c r="AH176" t="s">
        <v>68</v>
      </c>
      <c r="AI176" t="s">
        <v>69</v>
      </c>
      <c r="AJ176" t="s">
        <v>69</v>
      </c>
      <c r="AK176" t="s">
        <v>68</v>
      </c>
      <c r="AL176" t="s">
        <v>71</v>
      </c>
      <c r="AN176" t="s">
        <v>74</v>
      </c>
      <c r="AO176" t="s">
        <v>69</v>
      </c>
      <c r="AP176" t="s">
        <v>68</v>
      </c>
      <c r="AQ176" t="s">
        <v>74</v>
      </c>
      <c r="AR176" t="s">
        <v>74</v>
      </c>
      <c r="AS176" t="s">
        <v>69</v>
      </c>
      <c r="AT176" t="s">
        <v>81</v>
      </c>
      <c r="AU176" t="s">
        <v>68</v>
      </c>
      <c r="AV176" t="s">
        <v>74</v>
      </c>
      <c r="AW176" t="s">
        <v>81</v>
      </c>
      <c r="AX176" t="s">
        <v>81</v>
      </c>
      <c r="AY176" t="s">
        <v>82</v>
      </c>
      <c r="AZ176" t="s">
        <v>83</v>
      </c>
      <c r="BA176" t="s">
        <v>83</v>
      </c>
      <c r="BB176" t="s">
        <v>81</v>
      </c>
      <c r="BC176" t="s">
        <v>82</v>
      </c>
      <c r="BD176" t="s">
        <v>86</v>
      </c>
      <c r="BF176" t="s">
        <v>102</v>
      </c>
      <c r="BG176" t="s">
        <v>102</v>
      </c>
    </row>
    <row r="177" spans="1:59" x14ac:dyDescent="0.35">
      <c r="A177">
        <v>391</v>
      </c>
      <c r="B177" t="s">
        <v>59</v>
      </c>
      <c r="C177" t="s">
        <v>60</v>
      </c>
      <c r="D177" t="s">
        <v>600</v>
      </c>
      <c r="E177" t="s">
        <v>61</v>
      </c>
      <c r="G177" s="3" t="s">
        <v>584</v>
      </c>
      <c r="H177" t="s">
        <v>96</v>
      </c>
      <c r="I177" t="s">
        <v>547</v>
      </c>
      <c r="J177" t="s">
        <v>67</v>
      </c>
      <c r="K177" t="s">
        <v>66</v>
      </c>
      <c r="L177" t="s">
        <v>66</v>
      </c>
      <c r="M177" t="s">
        <v>67</v>
      </c>
      <c r="N177" t="s">
        <v>67</v>
      </c>
      <c r="O177" t="s">
        <v>67</v>
      </c>
      <c r="AD177">
        <v>9</v>
      </c>
      <c r="AE177" t="s">
        <v>68</v>
      </c>
      <c r="AF177" t="s">
        <v>74</v>
      </c>
      <c r="AG177" t="s">
        <v>69</v>
      </c>
      <c r="AH177" t="s">
        <v>74</v>
      </c>
      <c r="AI177" t="s">
        <v>70</v>
      </c>
      <c r="AJ177" t="s">
        <v>69</v>
      </c>
      <c r="AK177" t="s">
        <v>70</v>
      </c>
      <c r="AL177" t="s">
        <v>68</v>
      </c>
      <c r="AN177" t="s">
        <v>70</v>
      </c>
      <c r="AO177" t="s">
        <v>70</v>
      </c>
      <c r="AP177" t="s">
        <v>69</v>
      </c>
      <c r="AQ177" t="s">
        <v>74</v>
      </c>
      <c r="AR177" t="s">
        <v>74</v>
      </c>
      <c r="AS177" t="s">
        <v>69</v>
      </c>
      <c r="AT177" t="s">
        <v>69</v>
      </c>
      <c r="AU177" t="s">
        <v>69</v>
      </c>
      <c r="AV177" t="s">
        <v>69</v>
      </c>
      <c r="AW177" t="s">
        <v>85</v>
      </c>
      <c r="AX177" t="s">
        <v>85</v>
      </c>
      <c r="AY177" t="s">
        <v>83</v>
      </c>
      <c r="AZ177" t="s">
        <v>83</v>
      </c>
      <c r="BA177" t="s">
        <v>84</v>
      </c>
      <c r="BB177" t="s">
        <v>84</v>
      </c>
      <c r="BC177" t="s">
        <v>83</v>
      </c>
      <c r="BD177" t="s">
        <v>85</v>
      </c>
      <c r="BF177" t="s">
        <v>102</v>
      </c>
      <c r="BG177" t="s">
        <v>98</v>
      </c>
    </row>
    <row r="178" spans="1:59" x14ac:dyDescent="0.35">
      <c r="A178">
        <v>395</v>
      </c>
      <c r="B178" t="s">
        <v>59</v>
      </c>
      <c r="C178" t="s">
        <v>60</v>
      </c>
      <c r="D178" t="s">
        <v>600</v>
      </c>
      <c r="E178" t="s">
        <v>99</v>
      </c>
      <c r="G178" s="3" t="s">
        <v>101</v>
      </c>
      <c r="H178" t="s">
        <v>79</v>
      </c>
      <c r="I178" t="s">
        <v>548</v>
      </c>
      <c r="J178" t="s">
        <v>63</v>
      </c>
      <c r="K178" t="s">
        <v>66</v>
      </c>
      <c r="L178" t="s">
        <v>80</v>
      </c>
      <c r="M178" t="s">
        <v>80</v>
      </c>
      <c r="N178" t="s">
        <v>66</v>
      </c>
      <c r="O178" t="s">
        <v>66</v>
      </c>
      <c r="AC178" t="s">
        <v>549</v>
      </c>
      <c r="AD178">
        <v>3</v>
      </c>
      <c r="AE178" t="s">
        <v>69</v>
      </c>
      <c r="AF178" t="s">
        <v>74</v>
      </c>
      <c r="AG178" t="s">
        <v>74</v>
      </c>
      <c r="AH178" t="s">
        <v>69</v>
      </c>
      <c r="AI178" t="s">
        <v>69</v>
      </c>
      <c r="AJ178" t="s">
        <v>70</v>
      </c>
      <c r="AK178" t="s">
        <v>70</v>
      </c>
      <c r="AL178" t="s">
        <v>70</v>
      </c>
      <c r="AM178" t="s">
        <v>550</v>
      </c>
      <c r="AN178" t="s">
        <v>69</v>
      </c>
      <c r="AO178" t="s">
        <v>69</v>
      </c>
      <c r="AP178" t="s">
        <v>69</v>
      </c>
      <c r="AQ178" t="s">
        <v>74</v>
      </c>
      <c r="AR178" t="s">
        <v>69</v>
      </c>
      <c r="AS178" t="s">
        <v>69</v>
      </c>
      <c r="AT178" t="s">
        <v>69</v>
      </c>
      <c r="AU178" t="s">
        <v>69</v>
      </c>
      <c r="AV178" t="s">
        <v>69</v>
      </c>
      <c r="AW178" t="s">
        <v>83</v>
      </c>
      <c r="AX178" t="s">
        <v>85</v>
      </c>
      <c r="AY178" t="s">
        <v>85</v>
      </c>
      <c r="AZ178" t="s">
        <v>85</v>
      </c>
      <c r="BA178" t="s">
        <v>85</v>
      </c>
      <c r="BB178" t="s">
        <v>83</v>
      </c>
      <c r="BC178" t="s">
        <v>83</v>
      </c>
      <c r="BD178" t="s">
        <v>86</v>
      </c>
      <c r="BF178" t="s">
        <v>102</v>
      </c>
      <c r="BG178" t="s">
        <v>94</v>
      </c>
    </row>
    <row r="179" spans="1:59" x14ac:dyDescent="0.35">
      <c r="A179">
        <v>401</v>
      </c>
      <c r="B179" t="s">
        <v>59</v>
      </c>
      <c r="C179" t="s">
        <v>76</v>
      </c>
      <c r="D179" t="s">
        <v>599</v>
      </c>
      <c r="E179" t="s">
        <v>77</v>
      </c>
      <c r="G179" s="4" t="s">
        <v>585</v>
      </c>
      <c r="H179" t="s">
        <v>73</v>
      </c>
      <c r="I179" t="s">
        <v>551</v>
      </c>
      <c r="J179" t="s">
        <v>67</v>
      </c>
      <c r="K179" t="s">
        <v>66</v>
      </c>
      <c r="L179" t="s">
        <v>67</v>
      </c>
      <c r="M179" t="s">
        <v>67</v>
      </c>
      <c r="N179" t="s">
        <v>67</v>
      </c>
      <c r="O179" t="s">
        <v>67</v>
      </c>
      <c r="AC179" t="s">
        <v>552</v>
      </c>
      <c r="AD179">
        <v>9</v>
      </c>
      <c r="AE179" t="s">
        <v>69</v>
      </c>
      <c r="AF179" t="s">
        <v>69</v>
      </c>
      <c r="AG179" t="s">
        <v>69</v>
      </c>
      <c r="AH179" t="s">
        <v>68</v>
      </c>
      <c r="AI179" t="s">
        <v>68</v>
      </c>
      <c r="AJ179" t="s">
        <v>68</v>
      </c>
      <c r="AK179" t="s">
        <v>69</v>
      </c>
      <c r="AL179" t="s">
        <v>69</v>
      </c>
      <c r="AN179" t="s">
        <v>74</v>
      </c>
      <c r="AO179" t="s">
        <v>68</v>
      </c>
      <c r="AP179" t="s">
        <v>68</v>
      </c>
      <c r="AQ179" t="s">
        <v>69</v>
      </c>
      <c r="AR179" t="s">
        <v>74</v>
      </c>
      <c r="AS179" t="s">
        <v>68</v>
      </c>
      <c r="AT179" t="s">
        <v>74</v>
      </c>
      <c r="AU179" t="s">
        <v>68</v>
      </c>
      <c r="AV179" t="s">
        <v>69</v>
      </c>
      <c r="AW179" t="s">
        <v>85</v>
      </c>
      <c r="AX179" t="s">
        <v>85</v>
      </c>
      <c r="AY179" t="s">
        <v>85</v>
      </c>
      <c r="AZ179" t="s">
        <v>85</v>
      </c>
      <c r="BA179" t="s">
        <v>85</v>
      </c>
      <c r="BB179" t="s">
        <v>85</v>
      </c>
      <c r="BC179" t="s">
        <v>85</v>
      </c>
      <c r="BD179" t="s">
        <v>85</v>
      </c>
      <c r="BE179" t="s">
        <v>553</v>
      </c>
      <c r="BF179" t="s">
        <v>87</v>
      </c>
      <c r="BG179" t="s">
        <v>102</v>
      </c>
    </row>
    <row r="180" spans="1:59" x14ac:dyDescent="0.35">
      <c r="A180">
        <v>403</v>
      </c>
      <c r="B180" t="s">
        <v>59</v>
      </c>
      <c r="C180" t="s">
        <v>76</v>
      </c>
      <c r="D180" t="s">
        <v>600</v>
      </c>
      <c r="E180" t="s">
        <v>95</v>
      </c>
      <c r="G180" s="4" t="s">
        <v>585</v>
      </c>
      <c r="H180" t="s">
        <v>73</v>
      </c>
      <c r="I180" t="s">
        <v>554</v>
      </c>
      <c r="J180" t="s">
        <v>63</v>
      </c>
      <c r="K180" t="s">
        <v>66</v>
      </c>
      <c r="L180" t="s">
        <v>66</v>
      </c>
      <c r="M180" t="s">
        <v>64</v>
      </c>
      <c r="N180" t="s">
        <v>66</v>
      </c>
      <c r="O180" t="s">
        <v>66</v>
      </c>
      <c r="AC180" t="s">
        <v>555</v>
      </c>
      <c r="AD180">
        <v>10</v>
      </c>
      <c r="AE180" t="s">
        <v>69</v>
      </c>
      <c r="AF180" t="s">
        <v>68</v>
      </c>
      <c r="AG180" t="s">
        <v>68</v>
      </c>
      <c r="AH180" t="s">
        <v>69</v>
      </c>
      <c r="AI180" t="s">
        <v>71</v>
      </c>
      <c r="AJ180" t="s">
        <v>68</v>
      </c>
      <c r="AK180" t="s">
        <v>68</v>
      </c>
      <c r="AL180" t="s">
        <v>74</v>
      </c>
      <c r="AM180" t="s">
        <v>556</v>
      </c>
      <c r="AN180" t="s">
        <v>69</v>
      </c>
      <c r="AO180" t="s">
        <v>74</v>
      </c>
      <c r="AP180" t="s">
        <v>68</v>
      </c>
      <c r="AQ180" t="s">
        <v>68</v>
      </c>
      <c r="AR180" t="s">
        <v>70</v>
      </c>
      <c r="AS180" t="s">
        <v>68</v>
      </c>
      <c r="AT180" t="s">
        <v>74</v>
      </c>
      <c r="AU180" t="s">
        <v>70</v>
      </c>
      <c r="AV180" t="s">
        <v>69</v>
      </c>
      <c r="AW180" t="s">
        <v>82</v>
      </c>
      <c r="AX180" t="s">
        <v>85</v>
      </c>
      <c r="AY180" t="s">
        <v>85</v>
      </c>
      <c r="AZ180" t="s">
        <v>82</v>
      </c>
      <c r="BA180" t="s">
        <v>85</v>
      </c>
      <c r="BB180" t="s">
        <v>83</v>
      </c>
      <c r="BC180" t="s">
        <v>90</v>
      </c>
      <c r="BD180" t="s">
        <v>90</v>
      </c>
      <c r="BF180" t="s">
        <v>88</v>
      </c>
      <c r="BG180" t="s">
        <v>102</v>
      </c>
    </row>
    <row r="181" spans="1:59" x14ac:dyDescent="0.35">
      <c r="A181">
        <v>406</v>
      </c>
      <c r="B181" t="s">
        <v>59</v>
      </c>
      <c r="C181" t="s">
        <v>60</v>
      </c>
      <c r="D181" t="s">
        <v>600</v>
      </c>
      <c r="E181" t="s">
        <v>103</v>
      </c>
      <c r="F181" t="s">
        <v>557</v>
      </c>
      <c r="G181" s="3" t="s">
        <v>101</v>
      </c>
      <c r="H181" t="s">
        <v>96</v>
      </c>
      <c r="I181" t="s">
        <v>558</v>
      </c>
      <c r="J181" t="s">
        <v>63</v>
      </c>
      <c r="K181" t="s">
        <v>66</v>
      </c>
      <c r="L181" t="s">
        <v>65</v>
      </c>
      <c r="M181" t="s">
        <v>65</v>
      </c>
      <c r="N181" t="s">
        <v>65</v>
      </c>
      <c r="O181" t="s">
        <v>67</v>
      </c>
      <c r="AD181">
        <v>3</v>
      </c>
      <c r="AE181" t="s">
        <v>69</v>
      </c>
      <c r="AF181" t="s">
        <v>69</v>
      </c>
      <c r="AG181" t="s">
        <v>69</v>
      </c>
      <c r="AH181" t="s">
        <v>69</v>
      </c>
      <c r="AI181" t="s">
        <v>69</v>
      </c>
      <c r="AJ181" t="s">
        <v>69</v>
      </c>
      <c r="AK181" t="s">
        <v>69</v>
      </c>
      <c r="AL181" t="s">
        <v>69</v>
      </c>
      <c r="AN181" t="s">
        <v>69</v>
      </c>
      <c r="AO181" t="s">
        <v>68</v>
      </c>
      <c r="AP181" t="s">
        <v>68</v>
      </c>
      <c r="AQ181" t="s">
        <v>69</v>
      </c>
      <c r="AR181" t="s">
        <v>74</v>
      </c>
      <c r="AS181" t="s">
        <v>69</v>
      </c>
      <c r="AT181" t="s">
        <v>74</v>
      </c>
      <c r="AU181" t="s">
        <v>74</v>
      </c>
      <c r="AV181" t="s">
        <v>74</v>
      </c>
      <c r="AW181" t="s">
        <v>85</v>
      </c>
      <c r="AX181" t="s">
        <v>85</v>
      </c>
      <c r="AY181" t="s">
        <v>85</v>
      </c>
      <c r="AZ181" t="s">
        <v>85</v>
      </c>
      <c r="BA181" t="s">
        <v>85</v>
      </c>
      <c r="BB181" t="s">
        <v>85</v>
      </c>
      <c r="BC181" t="s">
        <v>85</v>
      </c>
      <c r="BD181" t="s">
        <v>83</v>
      </c>
      <c r="BF181" t="s">
        <v>98</v>
      </c>
      <c r="BG181" t="s">
        <v>94</v>
      </c>
    </row>
    <row r="182" spans="1:59" x14ac:dyDescent="0.35">
      <c r="A182">
        <v>407</v>
      </c>
      <c r="B182" t="s">
        <v>59</v>
      </c>
      <c r="C182" t="s">
        <v>76</v>
      </c>
      <c r="D182" t="s">
        <v>602</v>
      </c>
      <c r="E182" t="s">
        <v>77</v>
      </c>
      <c r="G182" s="3" t="s">
        <v>101</v>
      </c>
      <c r="H182" t="s">
        <v>62</v>
      </c>
      <c r="I182" t="s">
        <v>559</v>
      </c>
      <c r="J182" t="s">
        <v>64</v>
      </c>
      <c r="K182" t="s">
        <v>65</v>
      </c>
      <c r="L182" t="s">
        <v>67</v>
      </c>
      <c r="M182" t="s">
        <v>65</v>
      </c>
      <c r="N182" t="s">
        <v>65</v>
      </c>
      <c r="O182" t="s">
        <v>67</v>
      </c>
      <c r="AC182" t="s">
        <v>560</v>
      </c>
      <c r="AD182">
        <v>4</v>
      </c>
      <c r="AE182" t="s">
        <v>74</v>
      </c>
      <c r="AF182" t="s">
        <v>69</v>
      </c>
      <c r="AG182" t="s">
        <v>69</v>
      </c>
      <c r="AH182" t="s">
        <v>69</v>
      </c>
      <c r="AI182" t="s">
        <v>74</v>
      </c>
      <c r="AJ182" t="s">
        <v>74</v>
      </c>
      <c r="AK182" t="s">
        <v>68</v>
      </c>
      <c r="AL182" t="s">
        <v>74</v>
      </c>
      <c r="AM182" t="s">
        <v>561</v>
      </c>
      <c r="AN182" t="s">
        <v>69</v>
      </c>
      <c r="AO182" t="s">
        <v>74</v>
      </c>
      <c r="AP182" t="s">
        <v>69</v>
      </c>
      <c r="AQ182" t="s">
        <v>74</v>
      </c>
      <c r="AR182" t="s">
        <v>74</v>
      </c>
      <c r="AS182" t="s">
        <v>69</v>
      </c>
      <c r="AT182" t="s">
        <v>69</v>
      </c>
      <c r="AU182" t="s">
        <v>69</v>
      </c>
      <c r="AV182" t="s">
        <v>74</v>
      </c>
      <c r="AW182" t="s">
        <v>85</v>
      </c>
      <c r="AX182" t="s">
        <v>85</v>
      </c>
      <c r="AY182" t="s">
        <v>83</v>
      </c>
      <c r="AZ182" t="s">
        <v>83</v>
      </c>
      <c r="BA182" t="s">
        <v>85</v>
      </c>
      <c r="BB182" t="s">
        <v>85</v>
      </c>
      <c r="BC182" t="s">
        <v>83</v>
      </c>
      <c r="BD182" t="s">
        <v>86</v>
      </c>
      <c r="BF182" t="s">
        <v>102</v>
      </c>
      <c r="BG182" t="s">
        <v>102</v>
      </c>
    </row>
    <row r="183" spans="1:59" x14ac:dyDescent="0.35">
      <c r="A183">
        <v>410</v>
      </c>
      <c r="B183" t="s">
        <v>59</v>
      </c>
      <c r="C183" t="s">
        <v>60</v>
      </c>
      <c r="D183" t="s">
        <v>599</v>
      </c>
      <c r="E183" t="s">
        <v>77</v>
      </c>
      <c r="G183" s="4" t="s">
        <v>585</v>
      </c>
      <c r="H183" t="s">
        <v>96</v>
      </c>
      <c r="I183" t="s">
        <v>562</v>
      </c>
      <c r="J183" t="s">
        <v>63</v>
      </c>
      <c r="K183" t="s">
        <v>66</v>
      </c>
      <c r="L183" t="s">
        <v>65</v>
      </c>
      <c r="M183" t="s">
        <v>67</v>
      </c>
      <c r="N183" t="s">
        <v>67</v>
      </c>
      <c r="O183" t="s">
        <v>67</v>
      </c>
      <c r="AC183" t="s">
        <v>563</v>
      </c>
      <c r="AD183">
        <v>8</v>
      </c>
      <c r="AE183" t="s">
        <v>74</v>
      </c>
      <c r="AF183" t="s">
        <v>74</v>
      </c>
      <c r="AG183" t="s">
        <v>69</v>
      </c>
      <c r="AH183" t="s">
        <v>68</v>
      </c>
      <c r="AI183" t="s">
        <v>69</v>
      </c>
      <c r="AJ183" t="s">
        <v>69</v>
      </c>
      <c r="AK183" t="s">
        <v>68</v>
      </c>
      <c r="AL183" t="s">
        <v>74</v>
      </c>
      <c r="AM183" t="s">
        <v>564</v>
      </c>
      <c r="AN183" t="s">
        <v>74</v>
      </c>
      <c r="AO183" t="s">
        <v>74</v>
      </c>
      <c r="AP183" t="s">
        <v>68</v>
      </c>
      <c r="AQ183" t="s">
        <v>68</v>
      </c>
      <c r="AR183" t="s">
        <v>68</v>
      </c>
      <c r="AS183" t="s">
        <v>69</v>
      </c>
      <c r="AT183" t="s">
        <v>69</v>
      </c>
      <c r="AU183" t="s">
        <v>69</v>
      </c>
      <c r="AV183" t="s">
        <v>74</v>
      </c>
      <c r="AW183" t="s">
        <v>83</v>
      </c>
      <c r="AX183" t="s">
        <v>85</v>
      </c>
      <c r="AY183" t="s">
        <v>85</v>
      </c>
      <c r="AZ183" t="s">
        <v>83</v>
      </c>
      <c r="BA183" t="s">
        <v>83</v>
      </c>
      <c r="BB183" t="s">
        <v>85</v>
      </c>
      <c r="BC183" t="s">
        <v>82</v>
      </c>
      <c r="BD183" t="s">
        <v>86</v>
      </c>
      <c r="BF183" t="s">
        <v>88</v>
      </c>
      <c r="BG183" t="s">
        <v>94</v>
      </c>
    </row>
    <row r="184" spans="1:59" x14ac:dyDescent="0.35">
      <c r="A184">
        <v>412</v>
      </c>
      <c r="B184" t="s">
        <v>59</v>
      </c>
      <c r="C184" t="s">
        <v>76</v>
      </c>
      <c r="D184" t="s">
        <v>600</v>
      </c>
      <c r="E184" t="s">
        <v>77</v>
      </c>
      <c r="G184" s="3" t="s">
        <v>101</v>
      </c>
      <c r="H184" t="s">
        <v>62</v>
      </c>
      <c r="I184" t="s">
        <v>565</v>
      </c>
      <c r="J184" t="s">
        <v>63</v>
      </c>
      <c r="K184" t="s">
        <v>66</v>
      </c>
      <c r="L184" t="s">
        <v>66</v>
      </c>
      <c r="M184" t="s">
        <v>65</v>
      </c>
      <c r="N184" t="s">
        <v>65</v>
      </c>
      <c r="O184" t="s">
        <v>67</v>
      </c>
      <c r="AC184" t="s">
        <v>566</v>
      </c>
      <c r="AD184">
        <v>8</v>
      </c>
      <c r="AE184" t="s">
        <v>74</v>
      </c>
      <c r="AF184" t="s">
        <v>69</v>
      </c>
      <c r="AG184" t="s">
        <v>74</v>
      </c>
      <c r="AH184" t="s">
        <v>68</v>
      </c>
      <c r="AI184" t="s">
        <v>68</v>
      </c>
      <c r="AJ184" t="s">
        <v>69</v>
      </c>
      <c r="AK184" t="s">
        <v>68</v>
      </c>
      <c r="AL184" t="s">
        <v>75</v>
      </c>
      <c r="AM184" t="s">
        <v>567</v>
      </c>
      <c r="AN184" t="s">
        <v>68</v>
      </c>
      <c r="AO184" t="s">
        <v>68</v>
      </c>
      <c r="AP184" t="s">
        <v>68</v>
      </c>
      <c r="AQ184" t="s">
        <v>69</v>
      </c>
      <c r="AR184" t="s">
        <v>69</v>
      </c>
      <c r="AS184" t="s">
        <v>68</v>
      </c>
      <c r="AT184" t="s">
        <v>74</v>
      </c>
      <c r="AU184" t="s">
        <v>74</v>
      </c>
      <c r="AV184" t="s">
        <v>68</v>
      </c>
      <c r="AW184" t="s">
        <v>83</v>
      </c>
      <c r="AX184" t="s">
        <v>85</v>
      </c>
      <c r="AY184" t="s">
        <v>85</v>
      </c>
      <c r="AZ184" t="s">
        <v>85</v>
      </c>
      <c r="BA184" t="s">
        <v>85</v>
      </c>
      <c r="BB184" t="s">
        <v>85</v>
      </c>
      <c r="BC184" t="s">
        <v>86</v>
      </c>
      <c r="BD184" t="s">
        <v>83</v>
      </c>
      <c r="BE184" t="s">
        <v>568</v>
      </c>
      <c r="BF184" t="s">
        <v>102</v>
      </c>
      <c r="BG184" t="s">
        <v>92</v>
      </c>
    </row>
    <row r="185" spans="1:59" x14ac:dyDescent="0.35">
      <c r="A185">
        <v>416</v>
      </c>
      <c r="B185" t="s">
        <v>59</v>
      </c>
      <c r="C185" t="s">
        <v>60</v>
      </c>
      <c r="D185" t="s">
        <v>600</v>
      </c>
      <c r="E185" t="s">
        <v>95</v>
      </c>
      <c r="G185" s="3" t="s">
        <v>101</v>
      </c>
      <c r="H185" t="s">
        <v>73</v>
      </c>
      <c r="I185" t="s">
        <v>569</v>
      </c>
      <c r="J185" t="s">
        <v>63</v>
      </c>
      <c r="K185" t="s">
        <v>65</v>
      </c>
      <c r="L185" t="s">
        <v>67</v>
      </c>
      <c r="M185" t="s">
        <v>67</v>
      </c>
      <c r="N185" t="s">
        <v>65</v>
      </c>
      <c r="O185" t="s">
        <v>67</v>
      </c>
      <c r="AD185">
        <v>9</v>
      </c>
      <c r="AE185" t="s">
        <v>68</v>
      </c>
      <c r="AF185" t="s">
        <v>68</v>
      </c>
      <c r="AG185" t="s">
        <v>68</v>
      </c>
      <c r="AH185" t="s">
        <v>68</v>
      </c>
      <c r="AI185" t="s">
        <v>68</v>
      </c>
      <c r="AJ185" t="s">
        <v>68</v>
      </c>
      <c r="AK185" t="s">
        <v>68</v>
      </c>
      <c r="AL185" t="s">
        <v>74</v>
      </c>
      <c r="AN185" t="s">
        <v>68</v>
      </c>
      <c r="AO185" t="s">
        <v>68</v>
      </c>
      <c r="AP185" t="s">
        <v>68</v>
      </c>
      <c r="AQ185" t="s">
        <v>68</v>
      </c>
      <c r="AR185" t="s">
        <v>68</v>
      </c>
      <c r="AS185" t="s">
        <v>68</v>
      </c>
      <c r="AT185" t="s">
        <v>68</v>
      </c>
      <c r="AU185" t="s">
        <v>68</v>
      </c>
      <c r="AV185" t="s">
        <v>68</v>
      </c>
      <c r="AW185" t="s">
        <v>82</v>
      </c>
      <c r="AX185" t="s">
        <v>82</v>
      </c>
      <c r="AY185" t="s">
        <v>83</v>
      </c>
      <c r="AZ185" t="s">
        <v>83</v>
      </c>
      <c r="BA185" t="s">
        <v>83</v>
      </c>
      <c r="BB185" t="s">
        <v>83</v>
      </c>
      <c r="BC185" t="s">
        <v>82</v>
      </c>
      <c r="BD185" t="s">
        <v>82</v>
      </c>
      <c r="BF185" t="s">
        <v>87</v>
      </c>
      <c r="BG185" t="s">
        <v>102</v>
      </c>
    </row>
    <row r="186" spans="1:59" x14ac:dyDescent="0.35">
      <c r="A186">
        <v>418</v>
      </c>
      <c r="B186" t="s">
        <v>59</v>
      </c>
      <c r="C186" t="s">
        <v>60</v>
      </c>
      <c r="D186" t="s">
        <v>601</v>
      </c>
      <c r="E186" t="s">
        <v>95</v>
      </c>
      <c r="G186" s="3" t="s">
        <v>584</v>
      </c>
      <c r="H186" t="s">
        <v>62</v>
      </c>
      <c r="I186" t="s">
        <v>570</v>
      </c>
      <c r="J186" t="s">
        <v>80</v>
      </c>
      <c r="K186" t="s">
        <v>80</v>
      </c>
      <c r="L186" t="s">
        <v>80</v>
      </c>
      <c r="M186" t="s">
        <v>64</v>
      </c>
      <c r="N186" t="s">
        <v>80</v>
      </c>
      <c r="O186" t="s">
        <v>63</v>
      </c>
      <c r="AC186" t="s">
        <v>571</v>
      </c>
      <c r="AD186">
        <v>5</v>
      </c>
      <c r="AE186" t="s">
        <v>69</v>
      </c>
      <c r="AF186" t="s">
        <v>70</v>
      </c>
      <c r="AG186" t="s">
        <v>68</v>
      </c>
      <c r="AH186" t="s">
        <v>74</v>
      </c>
      <c r="AI186" t="s">
        <v>74</v>
      </c>
      <c r="AJ186" t="s">
        <v>70</v>
      </c>
      <c r="AK186" t="s">
        <v>69</v>
      </c>
      <c r="AL186" t="s">
        <v>69</v>
      </c>
      <c r="AM186" t="s">
        <v>572</v>
      </c>
      <c r="AN186" t="s">
        <v>69</v>
      </c>
      <c r="AO186" t="s">
        <v>69</v>
      </c>
      <c r="AP186" t="s">
        <v>68</v>
      </c>
      <c r="AQ186" t="s">
        <v>74</v>
      </c>
      <c r="AR186" t="s">
        <v>74</v>
      </c>
      <c r="AS186" t="s">
        <v>74</v>
      </c>
      <c r="AT186" t="s">
        <v>81</v>
      </c>
      <c r="AU186" t="s">
        <v>69</v>
      </c>
      <c r="AV186" t="s">
        <v>70</v>
      </c>
      <c r="AW186" t="s">
        <v>91</v>
      </c>
      <c r="AX186" t="s">
        <v>91</v>
      </c>
      <c r="AY186" t="s">
        <v>83</v>
      </c>
      <c r="AZ186" t="s">
        <v>83</v>
      </c>
      <c r="BA186" t="s">
        <v>82</v>
      </c>
      <c r="BB186" t="s">
        <v>86</v>
      </c>
      <c r="BC186" t="s">
        <v>86</v>
      </c>
      <c r="BD186" t="s">
        <v>82</v>
      </c>
      <c r="BE186" t="s">
        <v>573</v>
      </c>
      <c r="BF186" t="s">
        <v>102</v>
      </c>
      <c r="BG186" t="s">
        <v>94</v>
      </c>
    </row>
    <row r="187" spans="1:59" x14ac:dyDescent="0.35">
      <c r="A187">
        <v>423</v>
      </c>
      <c r="B187" t="s">
        <v>59</v>
      </c>
      <c r="C187" t="s">
        <v>76</v>
      </c>
      <c r="D187" t="s">
        <v>600</v>
      </c>
      <c r="E187" t="s">
        <v>77</v>
      </c>
      <c r="G187" s="4" t="s">
        <v>585</v>
      </c>
      <c r="H187" t="s">
        <v>73</v>
      </c>
      <c r="I187" t="s">
        <v>574</v>
      </c>
      <c r="J187" t="s">
        <v>63</v>
      </c>
      <c r="K187" t="s">
        <v>65</v>
      </c>
      <c r="L187" t="s">
        <v>66</v>
      </c>
      <c r="M187" t="s">
        <v>80</v>
      </c>
      <c r="N187" t="s">
        <v>67</v>
      </c>
      <c r="O187" t="s">
        <v>67</v>
      </c>
      <c r="AC187" t="s">
        <v>575</v>
      </c>
      <c r="AD187">
        <v>5</v>
      </c>
      <c r="AE187" t="s">
        <v>74</v>
      </c>
      <c r="AF187" t="s">
        <v>69</v>
      </c>
      <c r="AG187" t="s">
        <v>69</v>
      </c>
      <c r="AH187" t="s">
        <v>68</v>
      </c>
      <c r="AI187" t="s">
        <v>69</v>
      </c>
      <c r="AJ187" t="s">
        <v>71</v>
      </c>
      <c r="AK187" t="s">
        <v>69</v>
      </c>
      <c r="AL187" t="s">
        <v>69</v>
      </c>
      <c r="AM187" t="s">
        <v>576</v>
      </c>
      <c r="AN187" t="s">
        <v>70</v>
      </c>
      <c r="AO187" t="s">
        <v>70</v>
      </c>
      <c r="AP187" t="s">
        <v>69</v>
      </c>
      <c r="AQ187" t="s">
        <v>74</v>
      </c>
      <c r="AR187" t="s">
        <v>74</v>
      </c>
      <c r="AS187" t="s">
        <v>68</v>
      </c>
      <c r="AT187" t="s">
        <v>69</v>
      </c>
      <c r="AU187" t="s">
        <v>74</v>
      </c>
      <c r="AV187" t="s">
        <v>69</v>
      </c>
      <c r="AW187" t="s">
        <v>86</v>
      </c>
      <c r="AX187" t="s">
        <v>86</v>
      </c>
      <c r="AY187" t="s">
        <v>83</v>
      </c>
      <c r="AZ187" t="s">
        <v>85</v>
      </c>
      <c r="BA187" t="s">
        <v>85</v>
      </c>
      <c r="BB187" t="s">
        <v>84</v>
      </c>
      <c r="BC187" t="s">
        <v>83</v>
      </c>
      <c r="BD187" t="s">
        <v>85</v>
      </c>
      <c r="BF187" t="s">
        <v>88</v>
      </c>
      <c r="BG187" t="s">
        <v>94</v>
      </c>
    </row>
    <row r="188" spans="1:59" x14ac:dyDescent="0.35">
      <c r="A188">
        <v>425</v>
      </c>
      <c r="B188" t="s">
        <v>59</v>
      </c>
      <c r="C188" t="s">
        <v>76</v>
      </c>
      <c r="D188" t="s">
        <v>600</v>
      </c>
      <c r="E188" t="s">
        <v>95</v>
      </c>
      <c r="G188" s="4" t="s">
        <v>585</v>
      </c>
      <c r="H188" t="s">
        <v>73</v>
      </c>
      <c r="I188" t="s">
        <v>577</v>
      </c>
      <c r="J188" t="s">
        <v>63</v>
      </c>
      <c r="K188" t="s">
        <v>66</v>
      </c>
      <c r="L188" t="s">
        <v>64</v>
      </c>
      <c r="M188" t="s">
        <v>64</v>
      </c>
      <c r="N188" t="s">
        <v>80</v>
      </c>
      <c r="O188" t="s">
        <v>67</v>
      </c>
      <c r="AC188" t="s">
        <v>578</v>
      </c>
      <c r="AD188">
        <v>7</v>
      </c>
      <c r="AE188" t="s">
        <v>69</v>
      </c>
      <c r="AF188" t="s">
        <v>74</v>
      </c>
      <c r="AG188" t="s">
        <v>68</v>
      </c>
      <c r="AH188" t="s">
        <v>68</v>
      </c>
      <c r="AI188" t="s">
        <v>69</v>
      </c>
      <c r="AJ188" t="s">
        <v>69</v>
      </c>
      <c r="AK188" t="s">
        <v>68</v>
      </c>
      <c r="AL188" t="s">
        <v>75</v>
      </c>
      <c r="AM188" t="s">
        <v>579</v>
      </c>
      <c r="AN188" t="s">
        <v>70</v>
      </c>
      <c r="AO188" t="s">
        <v>69</v>
      </c>
      <c r="AP188" t="s">
        <v>69</v>
      </c>
      <c r="AQ188" t="s">
        <v>69</v>
      </c>
      <c r="AR188" t="s">
        <v>69</v>
      </c>
      <c r="AS188" t="s">
        <v>74</v>
      </c>
      <c r="AT188" t="s">
        <v>74</v>
      </c>
      <c r="AU188" t="s">
        <v>68</v>
      </c>
      <c r="AV188" t="s">
        <v>74</v>
      </c>
      <c r="AW188" t="s">
        <v>83</v>
      </c>
      <c r="AX188" t="s">
        <v>83</v>
      </c>
      <c r="AY188" t="s">
        <v>82</v>
      </c>
      <c r="AZ188" t="s">
        <v>83</v>
      </c>
      <c r="BA188" t="s">
        <v>91</v>
      </c>
      <c r="BB188" t="s">
        <v>91</v>
      </c>
      <c r="BC188" t="s">
        <v>91</v>
      </c>
      <c r="BD188" t="s">
        <v>91</v>
      </c>
      <c r="BE188" t="s">
        <v>580</v>
      </c>
      <c r="BF188" t="s">
        <v>97</v>
      </c>
      <c r="BG188" t="s">
        <v>102</v>
      </c>
    </row>
    <row r="189" spans="1:59" x14ac:dyDescent="0.35">
      <c r="A189">
        <v>426</v>
      </c>
      <c r="B189" t="s">
        <v>59</v>
      </c>
      <c r="C189" t="s">
        <v>60</v>
      </c>
      <c r="D189" t="s">
        <v>600</v>
      </c>
      <c r="E189" t="s">
        <v>61</v>
      </c>
      <c r="G189" s="4" t="s">
        <v>585</v>
      </c>
      <c r="H189" t="s">
        <v>73</v>
      </c>
      <c r="I189" t="s">
        <v>581</v>
      </c>
      <c r="J189" t="s">
        <v>80</v>
      </c>
      <c r="K189" t="s">
        <v>66</v>
      </c>
      <c r="L189" t="s">
        <v>66</v>
      </c>
      <c r="M189" t="s">
        <v>80</v>
      </c>
      <c r="N189" t="s">
        <v>66</v>
      </c>
      <c r="O189" t="s">
        <v>66</v>
      </c>
      <c r="AC189" t="s">
        <v>582</v>
      </c>
      <c r="AD189">
        <v>10</v>
      </c>
      <c r="AE189" t="s">
        <v>68</v>
      </c>
      <c r="AF189" t="s">
        <v>69</v>
      </c>
      <c r="AG189" t="s">
        <v>74</v>
      </c>
      <c r="AH189" t="s">
        <v>68</v>
      </c>
      <c r="AI189" t="s">
        <v>68</v>
      </c>
      <c r="AJ189" t="s">
        <v>68</v>
      </c>
      <c r="AK189" t="s">
        <v>69</v>
      </c>
      <c r="AL189" t="s">
        <v>69</v>
      </c>
      <c r="AN189" t="s">
        <v>74</v>
      </c>
      <c r="AO189" t="s">
        <v>74</v>
      </c>
      <c r="AP189" t="s">
        <v>68</v>
      </c>
      <c r="AQ189" t="s">
        <v>74</v>
      </c>
      <c r="AR189" t="s">
        <v>69</v>
      </c>
      <c r="AS189" t="s">
        <v>68</v>
      </c>
      <c r="AT189" t="s">
        <v>69</v>
      </c>
      <c r="AU189" t="s">
        <v>68</v>
      </c>
      <c r="AV189" t="s">
        <v>69</v>
      </c>
      <c r="AW189" t="s">
        <v>85</v>
      </c>
      <c r="AX189" t="s">
        <v>85</v>
      </c>
      <c r="AY189" t="s">
        <v>85</v>
      </c>
      <c r="AZ189" t="s">
        <v>85</v>
      </c>
      <c r="BA189" t="s">
        <v>85</v>
      </c>
      <c r="BB189" t="s">
        <v>85</v>
      </c>
      <c r="BC189" t="s">
        <v>91</v>
      </c>
      <c r="BD189" t="s">
        <v>91</v>
      </c>
      <c r="BE189" t="s">
        <v>583</v>
      </c>
      <c r="BF189" t="s">
        <v>87</v>
      </c>
      <c r="BG189" t="s">
        <v>102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7"/>
  <sheetViews>
    <sheetView workbookViewId="0">
      <selection activeCell="D11" sqref="D11"/>
    </sheetView>
  </sheetViews>
  <sheetFormatPr defaultRowHeight="14.5" x14ac:dyDescent="0.35"/>
  <cols>
    <col min="1" max="1" width="19.90625" bestFit="1" customWidth="1"/>
    <col min="4" max="4" width="29.1796875" bestFit="1" customWidth="1"/>
  </cols>
  <sheetData>
    <row r="1" spans="1:2" x14ac:dyDescent="0.35">
      <c r="A1" t="s">
        <v>588</v>
      </c>
    </row>
    <row r="2" spans="1:2" x14ac:dyDescent="0.35">
      <c r="A2" s="1" t="s">
        <v>586</v>
      </c>
      <c r="B2" s="1" t="s">
        <v>587</v>
      </c>
    </row>
    <row r="3" spans="1:2" x14ac:dyDescent="0.35">
      <c r="A3" t="s">
        <v>75</v>
      </c>
      <c r="B3">
        <v>0</v>
      </c>
    </row>
    <row r="4" spans="1:2" x14ac:dyDescent="0.35">
      <c r="A4" t="s">
        <v>70</v>
      </c>
      <c r="B4">
        <v>25</v>
      </c>
    </row>
    <row r="5" spans="1:2" x14ac:dyDescent="0.35">
      <c r="A5" t="s">
        <v>74</v>
      </c>
      <c r="B5">
        <v>50</v>
      </c>
    </row>
    <row r="6" spans="1:2" x14ac:dyDescent="0.35">
      <c r="A6" t="s">
        <v>69</v>
      </c>
      <c r="B6">
        <v>75</v>
      </c>
    </row>
    <row r="7" spans="1:2" x14ac:dyDescent="0.35">
      <c r="A7" t="s">
        <v>68</v>
      </c>
      <c r="B7">
        <v>100</v>
      </c>
    </row>
    <row r="9" spans="1:2" x14ac:dyDescent="0.35">
      <c r="A9" t="s">
        <v>589</v>
      </c>
    </row>
    <row r="10" spans="1:2" x14ac:dyDescent="0.35">
      <c r="A10" s="1" t="s">
        <v>586</v>
      </c>
      <c r="B10" s="1" t="s">
        <v>587</v>
      </c>
    </row>
    <row r="11" spans="1:2" x14ac:dyDescent="0.35">
      <c r="A11" t="s">
        <v>90</v>
      </c>
      <c r="B11">
        <v>0</v>
      </c>
    </row>
    <row r="12" spans="1:2" x14ac:dyDescent="0.35">
      <c r="A12" t="s">
        <v>91</v>
      </c>
      <c r="B12" s="5">
        <f>100/6</f>
        <v>16.666666666666668</v>
      </c>
    </row>
    <row r="13" spans="1:2" x14ac:dyDescent="0.35">
      <c r="A13" t="s">
        <v>82</v>
      </c>
      <c r="B13" s="5">
        <f>B12*2</f>
        <v>33.333333333333336</v>
      </c>
    </row>
    <row r="14" spans="1:2" x14ac:dyDescent="0.35">
      <c r="A14" t="s">
        <v>86</v>
      </c>
      <c r="B14" s="5">
        <f>B12*3</f>
        <v>50</v>
      </c>
    </row>
    <row r="15" spans="1:2" x14ac:dyDescent="0.35">
      <c r="A15" t="s">
        <v>83</v>
      </c>
      <c r="B15" s="5">
        <f>B12*4</f>
        <v>66.666666666666671</v>
      </c>
    </row>
    <row r="16" spans="1:2" x14ac:dyDescent="0.35">
      <c r="A16" t="s">
        <v>85</v>
      </c>
      <c r="B16" s="5">
        <f>B12*5</f>
        <v>83.333333333333343</v>
      </c>
    </row>
    <row r="17" spans="1:2" x14ac:dyDescent="0.35">
      <c r="A17" t="s">
        <v>84</v>
      </c>
      <c r="B17" s="5">
        <f>B12*6</f>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raw data</vt:lpstr>
      <vt:lpstr>Scoring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Lauren Cadwallader</cp:lastModifiedBy>
  <dcterms:created xsi:type="dcterms:W3CDTF">2021-03-25T13:52:23Z</dcterms:created>
  <dcterms:modified xsi:type="dcterms:W3CDTF">2022-03-02T20:37:39Z</dcterms:modified>
</cp:coreProperties>
</file>