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C:\Users\info\Downloads\Paper 6\"/>
    </mc:Choice>
  </mc:AlternateContent>
  <xr:revisionPtr revIDLastSave="0" documentId="13_ncr:1_{6C2AE4FB-F3E4-4F41-ADF2-4C91A0E191E8}" xr6:coauthVersionLast="46" xr6:coauthVersionMax="46" xr10:uidLastSave="{00000000-0000-0000-0000-000000000000}"/>
  <bookViews>
    <workbookView xWindow="-120" yWindow="-120" windowWidth="20730" windowHeight="11160" activeTab="1" xr2:uid="{00000000-000D-0000-FFFF-FFFF00000000}"/>
  </bookViews>
  <sheets>
    <sheet name="Data" sheetId="1" r:id="rId1"/>
    <sheet name="Results" sheetId="2" r:id="rId2"/>
  </sheets>
  <definedNames>
    <definedName name="_xlnm._FilterDatabase" localSheetId="0" hidden="1">Data!$G$1:$I$101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jfutR7aKbcMZAWdKlj4ssj2UL9Jw=="/>
    </ext>
  </extLst>
</workbook>
</file>

<file path=xl/calcChain.xml><?xml version="1.0" encoding="utf-8"?>
<calcChain xmlns="http://schemas.openxmlformats.org/spreadsheetml/2006/main">
  <c r="C22" i="2" l="1"/>
  <c r="C21" i="2"/>
  <c r="C13" i="2"/>
  <c r="C12" i="2"/>
  <c r="C9" i="2"/>
  <c r="C8" i="2"/>
</calcChain>
</file>

<file path=xl/sharedStrings.xml><?xml version="1.0" encoding="utf-8"?>
<sst xmlns="http://schemas.openxmlformats.org/spreadsheetml/2006/main" count="811" uniqueCount="381">
  <si>
    <t>NR</t>
  </si>
  <si>
    <t>Assessor</t>
  </si>
  <si>
    <t>Article Title</t>
  </si>
  <si>
    <t>Author</t>
  </si>
  <si>
    <t>Journal Title</t>
  </si>
  <si>
    <t>Abstract</t>
  </si>
  <si>
    <t>Comments</t>
  </si>
  <si>
    <t>MG</t>
  </si>
  <si>
    <t>...Leading North?</t>
  </si>
  <si>
    <t>Feeny, Catherine O.</t>
  </si>
  <si>
    <t>Environment</t>
  </si>
  <si>
    <t>Deals with a study conducted by Camille Parmesan of the University of California on the impact of climate change on butterflies. Species of butterflies studied by Parmesan; Findings of the study.</t>
  </si>
  <si>
    <t>not a proper paper</t>
  </si>
  <si>
    <t>A 200-YEAR TREE-RING CHRONOLOGY OF PINE FROM A RAISED BOG IN SWEDEN: IMPLICATION FOR CLIMATE CHANGE?</t>
  </si>
  <si>
    <t>Gunnarson, Bjorn E.</t>
  </si>
  <si>
    <t>Geografiska Annaler Series A: Physical Geography</t>
  </si>
  <si>
    <t>ABSTRACT. A dendrochronological study was made on fossil tree trunks of Scots pine, Pinus sylvestris, preserved in a peat bog at Hanvedsmossen, 50 km SW of Stockholm, Sweden. Of 56 sampled pines, 48 were assembled in a 204-year long floating chronology. The chronology spans 1686-1483 BC +/- 23 years. The trunks are found at the very bottom of the peat accumulation. Because the roots stand in underlying clay, the tree stand germinated before or simultaneously with bog growth and provides maximum age for bog vegetation development which started c. 1480 BC. The pine growth steadily decreased during the last 30 years of the chronology and most trees died during the same period. It is proposed that the drainage outlets from Hanvedsmossen overgrew with brushwood simultaneously with the succession of pines, resulting in a higher sensitivity of tree growth to small changes in water levels. The preservation of the logs is suggested to be a result of a raised water table providing anaerobic conditions and later the logs were enveloped by peat growth. It is suggested that this period was the initial phase of the ensuing climate deterioration. The climate shifted to wetter conditions, i.e. higher amounts of precipitation, lower temperature or both. This resulted in lower evaporation giving additional peat bog growth and a locally raised water table. [ABSTRACT FROM AUTHOR] Copyright of Geografiska Annaler Series A: Physical Geography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</si>
  <si>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t>
  </si>
  <si>
    <t>NA</t>
  </si>
  <si>
    <t>A Holocene CO2 record from the stomatal index of subfossil Salix herbacea L. leaves from northern Sweden.</t>
  </si>
  <si>
    <t>Rundgren, Mats; Beerling, David</t>
  </si>
  <si>
    <t>Holocene</t>
  </si>
  <si>
    <t>A stomatal-based method of palaeo-CO2 estimation has been applied to a temporally detailed sequence of leaves from a high-latitude lake (68°N) in northern Sweden spanning the last 9000 years. The resulting atmospheric CO2 reconstruction documents the onset of a gradual increase c. 5000 years before present indicating that the carbon cycle has not been in steady state over this time. Stable carbon isotope ( d 13 C) measurements of the subfossil leaves constrain the interpretation of the inferred changes in the operation of the global carbon cycle. The d 13 C data reveal no marked or systematic shifts towards more negative values indicating that the CO2 addition to the atmosphere 5000–1000 yr BP may have been predominantly of oceanic origin.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</si>
  <si>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t>
  </si>
  <si>
    <t>RN</t>
  </si>
  <si>
    <t>Changed by PL</t>
  </si>
  <si>
    <t>A possible relationship between outbreaks of the oriental migratory locust (Locusta migratoria manilensis Meyen) in China and the El Ninño episodes.</t>
  </si>
  <si>
    <t>Zhibin Zhang; Dianmo Li</t>
  </si>
  <si>
    <t>Ecological Research</t>
  </si>
  <si>
    <t>Investigates the relationship between El Niño episodes and the outbreaks of oriental migratory locust in China. Occurrence of locust outbreaks one to two years after the El Niño episodes; Effect of the changes in precipitation and air temperature; Impact of El Niño episodes on the structure of the terrestrial ecosystem.</t>
  </si>
  <si>
    <t>A rapid, non-destructive scanning method for detecting distal tephra layers in peats.</t>
  </si>
  <si>
    <t>Caseldine, Chris; Baker, Andy; Barnes, William L</t>
  </si>
  <si>
    <t>Rapid, automatic scanning of reflectance variations along peat profiles from Corlea, central Ireland, known to contain prehistoric tephra layers dated to around 2300 cal. bc, has enabled the detection of these layers by non-destructive means. By using both light reflectance and luminescence properties it is believed that very thin and often discontinuous distal tephras characteristic of the Late Quaternary in northwest Europe may be detected within peat profiles.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</si>
  <si>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APPLICATIONS OF FORENSIC CHEMISTRY FOR PETROLEUM CASES.</t>
  </si>
  <si>
    <t>Zemo, Dawn A.</t>
  </si>
  <si>
    <t>Environmental Geosciences</t>
  </si>
  <si>
    <t>Forensic chemistry is useful for petroleum hydrocarbon investigations or litigation for three primary reasons: (1) petroleum products are chemically complex and can be highly variable in composition within certain performance-based ranges; (2) routine U.S. Environmental Protection Agency analytical methods only generalize the nature of petroleum products and reflect little of the chemical detail needed for forensic purposes; and (3) crude oils and products weather in the environment and change in chemical composition over time. Forensic chemistry is frequently used to answer questions about the identification or age of petroleum in the subsurface. This presentation provided examples of multiple applications of forensic chemistry, including gas chromatography pattern-matching for product identification, discriminating between weathered fuel oils based on families of aromatic hydrocarbons, determining whether polynuclear aromatic hydrocarbons are of petroleum or combustion origin, using key discrete constituent analysis (e.g., PIANO) to distinguish between products of similar type or boiling range, and age dating products using key additives. The best forensic interpretations rely on multiple lines of evidence and must incorporate the effects of weathering and changing refinery and transportation practices and avoid the pitfall of confusing weathering and age.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</si>
  <si>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Artificial neural networks and dendroclimatic reconstructions: an example from the Front Range, Colorado, USA.</t>
  </si>
  <si>
    <t>Woodhouse, Connie A</t>
  </si>
  <si>
    <t>The feasibility of reconstructing total spring precipitation for the South Platte River basin from treering chronologies using artificial neural networks is explored. The use of artificial neural networks allows a comparison of reconstructions resulting from both linear and nonlinear models. Both types of models produced reconstructions that explained more than 40% of the variation in spring precipitation and were well verified with independent data. Although the nonlinear models produced higher R 2 values than did the linear model for the calibration period, they performed less well in the independent period. This result and other model evaluation statistics suggest that, in this study, the nonlinear models contain a greater degree of overfit than the linear model, and thus, do not offer a clear improvement over the linear model for the reconstruction of spring precipitation in this region. However, neural networks offer an alternative approach to linear regression techniques and may provide improved dendroclimatic reconstructions in other areas.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</si>
  <si>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CARBON DIOXIDE SEQUESTRATION POTENTIAL IN COAL DEPOSITS.</t>
  </si>
  <si>
    <t>W Byrer, Charles; Guthrie, Hugh D.</t>
  </si>
  <si>
    <t>The concept of using gassy unmineable coalbed for carbon dioxide (CO2) storage while concurrently initiating and enhancing coalbed methane production may be a viable near-term system for industry consideration. Coal is our most abundant and cheapest fossil fuel resource, and it has played a vital role in the stability and growth of the U.S. economy. The energy source is also one of the fuels causing large CO2 emissions with the burning of coal in power plants. In the near future, coal may also have a role in solving environmental greenhouse gas concerns with increasing CO2 emissions throughout the world. Coal resources may be an acceptable “geological sink” for storing CO2 emissions in amenable unmineable coalbeds while significantly increasing the production of natural gas (CH4) from gassy coalbeds. Industry proprietary research has shown that the recovery of coalbed methane can be enhanced by the injection of CO2 over methane which could allow for the potential of targeting unmineable coals near fossil-fueled power plants to be utilized for storing stack gas CO2. Preliminary technical and economic assessments of this concept appear to merit further research leading to pilot demonstrations in selected regions of the United States. The benefits for considering and using unmineable coalbeds for a system concept of CO2-CH4 cycle include the following: (1) CO2 is captured from power plant flue gas, pressurized, and transported to injection wells completed in deep unmineable coals; (2) Coals near existing power plants have enormous capacity to store CO2 while enhancing CH4 production; (3) Coal reserves underlie many U.S. power plants with as many as 90% unmineable; and (4) Injection of CO2 into unmineable gassy coals allows for displacement of one molecule of sorbed CH4 while two or more molecules of...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</si>
  <si>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CHANGE AND PLANT DISEASE MANAGEMENT.</t>
  </si>
  <si>
    <t>Coakley, Stella Melugin; Scherm, Harald; Chakraborty, Sukumar</t>
  </si>
  <si>
    <t>Annual Review of Phytopathology</t>
  </si>
  <si>
    <t>Focuses on the impact of global climate changes on the control and management of plant disease. Components of climate change; Effects on plants; Significance of climate variability as an analogue for climate change.</t>
  </si>
  <si>
    <t>Climate change in the Lake Valencia Basin, Venezuela, |12600 yr BP to present.</t>
  </si>
  <si>
    <t>Curtis, Jason H; Hodell, David A; Brenner, Mark</t>
  </si>
  <si>
    <t>We present a palaeoclimate record for northern South America, extending from the latest Pleistocene (|12600 14 C yr BP) to present. Climate reconstruction for the Valencia Basin, Venezuela, was based on sediment geochemistry and d 18 O records from ostracod and gastropod shells in a 568 cm sediment core. Sediment chronology was established by AMS 14 C dating of terrestrial wood fragments. From |12600 to |10000 14 C yr BP the Valencia basin was drier than present and the coring site, now under 9.4 m of water, was only intermittently wet. After |10000 14 C yr BP, moisture availability increased and lake level rose, permanently covering the core site. From |10000 to |8200 14 C yr BP, Lake Valencia was hydrologically closed and the isotope records reflect pronounced variability in the ratio of evaporation to precipitation. During the wetter early to middle Holocene (|8200 to |3000 14 C yr BP), lake level was high and water was lost to outflow. Greater moisture availability at this time may have been caused by increased intensity of the annual cycle (with wetter wet seasons and drier dry seasons), a result of large, orbitally driven differences in seasonal insolation. Two brief periods of lower lake level, at |7000 and |3300 14 C yr BP, are indicated in the oxygen isotope and calcium carbonate records. Since |3000 14 C yr BP, water level in Lake Valencia has been dropping.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</si>
  <si>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Coming of Age at Buenos Aires.</t>
  </si>
  <si>
    <t>Depledge, Joanna</t>
  </si>
  <si>
    <t>Offers information on the fourth Conference of the Parties to the United Nations Framework Convention on Climate Change held in November 1998 in Buenos Aires, Argentina. Topics discussed during the conference; Key decisions made in the conference; Highlights; Implications of the conference. INSET: The First Ten Years of the Climate Change Regime.</t>
  </si>
  <si>
    <t>Comparing quenches.</t>
  </si>
  <si>
    <t>Interdisciplinary Science Reviews</t>
  </si>
  <si>
    <t>no abstract</t>
  </si>
  <si>
    <t>Degradation, drought, and dissent: An environmental history of colonial Michoacan, west central....</t>
  </si>
  <si>
    <t>Endfield, Georgina H.; O'Hara, Sarah L.</t>
  </si>
  <si>
    <t>Annals of the Association of American Geographers</t>
  </si>
  <si>
    <t>Discusses the effect of colonial land-use change to the environmental degradation of central Mexican highlands. Environmental impact of Spanish colonization; Interpretation of colonial archives; Landscape and settlement of Michoacan; Land use intensification that contributed to landscape degradation; Effects of population expansion to landscape instability.</t>
  </si>
  <si>
    <t>Discounting the future -- the cost of global warming.</t>
  </si>
  <si>
    <t>Divergence, convergence, and self-organization in landscapes.</t>
  </si>
  <si>
    <t>Phillips, Jonathan D.</t>
  </si>
  <si>
    <t>Presents a theory on spatially divergent self-organization related to the differentiation of landscapes. Evolution of self-organization concept; Goals of geographic explanations; Determinants of self-organization concepts and methods.</t>
  </si>
  <si>
    <t>Estimating the Financial Effects of Companies' Environmental Performance and Exposure.</t>
  </si>
  <si>
    <t>Repetto, Robert; Austin, Duncan</t>
  </si>
  <si>
    <t>Greener Management International</t>
  </si>
  <si>
    <t>This paper presents a new methodology with which to integrate environmental issues into financial risk and value analysis. The approach is demonstrated through an empirical case study of companies in the us pulp and paper industry. The steps in the methodology are: (a) identifying salient future environmental issues; (b) building scenarios around each; (c) assigning probabilities to scenarios; (d) assessing company exposures; (e) estimating financial impacts contingent on scenarios; (f) constructing overall measures of expected impact and risk. This forward-looking approach is consistent with methods already used by financial analysts to evaluate conventional business risks. The case study reveals that companies within the pulp and paper industry face quite different levels of exposure and associated financial risk from environmental issues. For some companies, environmental issues will have little or no impact on financial performance or could be a source of increased value. For other companies, environmental issues may entail costs that exceed 10% of their current stock market valuations and that materially affect their competitive positions. Even companies that face similar expected impacts may differ significantly in the associated risks arising from uncertainties surrounding impending environmental issues. Typically, because such issues are still subject to considerable uncertainty, these potential impacts are not disclosed in financial reports. Therefore, financial analysts can gain additional insights regarding companies' fundamental values and risks by applying this methodology. [ABSTRACT FROM AUTHOR] Copyright of Greener Management International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</si>
  <si>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EVIDENCE DELIMITING PAST GLOBAL CLIMATE CHANGES.</t>
  </si>
  <si>
    <t>Bluemle, John P.; Sabel, Joseph M.; Karlén, Wibjörn</t>
  </si>
  <si>
    <t>Politicians and the media assume Earth's climate is warming as the result of human activity. Various types of evidence of previous climate changes were investigated as a means of testing the validity of assigning anthropogenic causes to this change. Data with broad geographic coverage indicative of temperature and climate were evaluated. It included records of glacial advance and retreat, sedimentologic evidence of sea level change and glacial activity, palynologic indications of species succession, dendrochronologic evidence of tree-growth response to environment, and continental-ice core parameters indicating accumulation rates as well as other climate surrogates. Also reviewed were historical sources such as explorers' journals, which document significant climate effects over time. Each type of evidence has particular value. Among these are preservation of regional versus local conditions, transport in or out of the system, age–date reliability, correlation between data types, and data (as well as human) bias. All the data indicate that the Holocene has been characterized by ten or more global “little ice ages” irregularly spaced. Each lasted a few centuries separated by sometimes sudden and dramatic global warming events. It is difficult to develop precise paleothermometry. Qualitative evaluations indicate frequent, sudden, and dramatic climate changes. Changes can be rapid, swinging from warmer than today to full glacial conditions within 100 years. The converse can be true. All available data indicate that current climate change is no greater in rate or magnitude, and probably less in both, than many changes that have occurred in the past.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</si>
  <si>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RR</t>
  </si>
  <si>
    <t xml:space="preserve">very interesting, however it is only an abstract </t>
  </si>
  <si>
    <t>FOSSIL LEAVES AS BIOSENSORS OF EOCENE PALEOATMOSPHERIC CO2.</t>
  </si>
  <si>
    <t>Dilcher, David L.; Kuerschner, Wolfram M.; Visscher, Henk; Wagner, Friederike</t>
  </si>
  <si>
    <t>During the Cretaceous, as broad-leaved flowering plants evolved leaf forms similar to those seen in many flowering plants today, they had to develop physiological responses to changes in the supply of basic resources such as [CO2]. As the amount of [CO2] varied, the anatomy of the leaves accommodated these fluctuations, displaying physiologically determined signals that can be used to discriminate atmospheric levels of [CO2]. A decreasing number of stomata (air exchange holes in a leaf) on leaves of broad-leaved trees, as determined by stomatal index, indicates an increase in [CO2]. The stomatal index represents the ratio of the number of stomata per unit leaf area to the number of total epidermal cells per unit leaf area, thus expressing frequency independently of variation in epidermal cell size, serving as a sensitive parameter for detecting stomatal frequency changes. In comparing the stomatal indexes of leaves of the loblolly bay (Gordonia lasianthus) with those of 100-year-old leaves and of related Eocene leaves, significant differences were observed between these groups which appear to be directly related to the atmospheric [CO2] present when the leaves grew. Our preliminary results indicate that the Eocene p[CO2] was the order of 450–500 ppmv at a time when the earth was significantly warmer than today. Analysis of stomatal indexes over time provides a useful method for quantifying past environmental changes of [CO2].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</si>
  <si>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coul also be RR, as it says that historical climate was also a lot warmer so current climate is not that drastic. But the full paper is not there</t>
  </si>
  <si>
    <t>GEOLOGIC DISPOSAL OF CARBON DIOXIDE EMITTED BY THE UPSTREAM ENERGY INDUSTRY: THE POTENTIAL FOR THE ALBERTA BASIN.</t>
  </si>
  <si>
    <t>Bachu, Stefan</t>
  </si>
  <si>
    <t>Carbon dioxide is a greenhouse gas that is believed to cause global warming and climate change. To mitigate these effects, reduction of CO2 emissions in the short- to long-term can be achieved by a combination of various actions such as improving energy efficiency, CO2 utilization, and CO2 sequestration in biomass, oceans, and geological media. Sedimentary basins are naturally associated with fossil energy resources whose exploitation leads itself to CO2 production and emissions to the atmosphere. For landlocked regions such as Alberta, sequestration of CO2 in geological media is probably the only viable solution for reducing CO2 emissions. Basically, there are five ways for CO2 sequestration in sedimentary basins: use in enhanced oil recovery, storage in depleted oil and gas reservoirs, storage in salt-caverns, replacement of methane in coal beds by CO2 injection, and hydrodynamic entrapment and mineral immobilization in deep saline aquifers. Successful CO2 sequestration depends on basin tectonics, hydrocarbon potential and maturity, and the hydrodynamic regime of formation waters. The Alberta basin is one of the few basins in the world that meet all the criteria and have all the options for CO2 sequestration in geological media. It has extensive, thick salt beds; abundant oil, gas, and coal and huge tar sand resources; it is located on a tectonically stable Precambrian platform; the hydrodynamic regime of formation waters is extremely favorable; and it has already in place the necessary technology and infrastructure for CO2 deep injection. CO2 is already used in a few enhanced oil recovery operations and is injected as acid gas (CO2-H2S) in several depleted reservoirs and deep saline aquifers.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</si>
  <si>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t>
  </si>
  <si>
    <t>GEOLOGICAL CONSTRAINTS ON GLOBAL CLIMATE VARIABILITY.</t>
  </si>
  <si>
    <t>Gerhard, Lee C.</t>
  </si>
  <si>
    <t>Anthropogenic forcing of global climate is a concept with great political appeal but generally ignores basic concepts of science, particularly geological knowledge. Much of the current popular debate focuses on decadal variation in global temperature and ignores the natural variability inherent in geological records ranging in scale from centuries to eras. Discussions about geological constraints require understanding that geological science views the earth processes as being in disequilibrium, geology is a temporal science, and the energy budget of the earth is controlled by radiogenic and solar inputs creating a single dynamic Earth system. One illustration of the geological constraints on global climate is the congruence of widespread glacial episodes (icehouses) and warm periods (greenhouses) with continental plate configurations. During icehouse events (Late Precambrian, Carboniferous, Neogene), continents are arranged so as to disrupt equatorial ocean currents, distributing heat unevenly and providing polar moisture to sustain large-scale glaciers. During greenhouse events, earth-circling equatorial currents are presumed from lack of physical barriers. The conclusion is that tectonic distribution of topography and placement of continents control the geometry of ocean currents which in turn determine Earth climate.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</si>
  <si>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Abstract only, but line of argumentation leaves no doubt, but has been presented</t>
  </si>
  <si>
    <t>Global climate change.</t>
  </si>
  <si>
    <t>Grazing into the future: policy making for South African communal rangelands.</t>
  </si>
  <si>
    <t>Scogings, Peter; de Bruyn, Theunis; Vetter, Susanne</t>
  </si>
  <si>
    <t>Development Southern Africa</t>
  </si>
  <si>
    <t>Reports on a symposium held at Fort Hare University in July 1998 with an objective to assess the current state of knowledge on communal rangelands in South Africa. Identification of issues important to policy-making; Analysis of the impact of uncontrolled access to resources and the lack of services.</t>
  </si>
  <si>
    <t>Growth or environmental concern: which comes first? Optimal control with pure stock pollutants.</t>
  </si>
  <si>
    <t>Holmåker, Kjell; Sterner, Thomas</t>
  </si>
  <si>
    <t>Environmental Economics &amp; Policy Studies</t>
  </si>
  <si>
    <t>Analyzes the economic models with stock pollution problem dealing with economic growth and environmental investments. Description of the optimal control model; Role of discount and savings rate in the economy; Types of environmental pollution.</t>
  </si>
  <si>
    <t>Holocene humidity changes in northern Finnish Lapland inferred from lake sediments and submerged Scots pines dated by tree-rings.</t>
  </si>
  <si>
    <t>Eronen, Matti; Hyvärinen, Hannu; Zetterberg, Pentti</t>
  </si>
  <si>
    <t>Conclusive evidence for a rise in water levels has been found in connection with lake-sediment studies undertaken partly in collaboration with the pine megafossil sampling and dendrochronological work in northern Finnish Lapland. The change in lake-level stands is shown by slow sedimentation rate in the early to mid-Holocene and an increase thereafter. These data indicate a regional rise in water levels during the latter part of the Holocene following a relatively dry period between 8000 and 4000 BP. Synchronous changes, also indicating rising water levels, have been observed in the diatom and cladoceran assemblages of the sediment cores. Subfossil Scots pines (Pinus sylvestris, L.) have been preserved in large quantities in small lakes in Lapland, because in many cases the rising water level has inundated the trunks after death. The position of the subfossil trunks and stumps often indicates that the pines have been growing on dry land at the sides of the lakes in which they are now submerged. Traces of a bark beetle (Tomicus minor, Hart.) have been detected in a few old pine logs found far outside the present distribution area of this insect. A total of 1722 samples of pine subfossils have been collected in the forest-tundra ecotone region of Lapland to build a continuous pine ring-width chronology over 7000 years long. The long chronology is almost finished, but its two parts are still separated by a short discontinuity around 250 bc. An absolutely dated, year-by-year chronology over 2000 years long extends from the present close to that time. The older, over 5000 years long continuous floating chronology is fixed to the timescale by several radiocarbon dates. A total of 1212 samples of pine wood have been dated and assembled within the chronologies by tree-ring cross-matching. These substantial data indicate a gradual retreat of pine tree and forest limits with some marked regional differences during the past 5000 years. According to the preliminary...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</si>
  <si>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Late-Holocene climate in central West Greenland: meteorological data and rock-glacier isotope evidence.</t>
  </si>
  <si>
    <t>Humlum, Ole</t>
  </si>
  <si>
    <t>The central West Greenland climate during the instrumental period since ad 1873 is analysed concerning interannual and seasonal variations. A marked temperature rise was experienced from ad 1920 to 1930, especially affecting the winter season, after which the mean annual air temperature for ten years was about 3–5°C higher than during the previous period, effectively changing coastal central West Greenland from having the climatological character of a continuous permafrost region to a discontinuous permafrost region. Since then temperatures have gradually decreased, and are now approaching the Little Ice Age level experienced in the late nineteenth century and early twentieth century. Interannual twentieth-century temperature variations since ad 1923 have been substantial (5–15°C) for the winter season, intermediate (2–7°C) for the spring season, and smaller (1–2°C) regarding summer and autumn seasons. During the instrumental period the overall atmospheric circulation, rather than air temperature, appears to be the primary control on precipitation. A unique personal meteorological record for ad 1807–1808 is presented, outlining an early nineteenth-century central West Greenland climate which appears to have been rather warm, variable, stormy and wet compared to the late twentieth century climate. Analyses of the oxygen isotopic composition of ice samples from a ‘Little Ice Age’ glacier-derived rock glacier in Disko Island indicate a mean annual air temperature 2–4°C below present values, during cold intervals of the ‘Little Ice Age’. The potential of rock-glacier ice oxygen isotope data as a means of obtaining information on past climatic change within cold-climate high-relief areas is discussed. The ‘Little Ice Age’ in central West Greenland was presumably characterized by variable climate punctuated by intervals with severe cold winters, short summers,...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</si>
  <si>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Mass Coral Reef Bleaching: A Recent Outcome of Increased El Niño Activity?</t>
  </si>
  <si>
    <t>Stone; Rajagopalan; Bhasin; Loya; Stone, Lewi</t>
  </si>
  <si>
    <t>Ecology Letters</t>
  </si>
  <si>
    <t>Coral reefs are generally considered to be the most biologically productive of all marine ecosystems, but in recent times these vulnerable aquatic resources have been subject to unusual degradation. The general decline in reefs has been greatly accelerated by mass bleaching in which corals whiten en masse and often fail to recover. Empirical evidence indicates a coral reef bleaching cycle in which major bleaching episodes are synchronized with El Niño events that occur every 3–4 years on average. By heating vast areas of the Pacific Ocean, and affecting the Indian and Atlantic Oceans as well, El Niño causes widespread damage to reefs largely because corals are very sensitive to temperature changes. However, mass bleaching events were rarely observed before the 1970s and their abrupt appearance two decades ago remains an enigma. Here we propose a new explanation for the sudden occurrence of mass bleaching and show that it may be a response to the relative increase in El Niño experienced over the last two decades. [ABSTRACT FROM AUTHOR] Copyright of Ecology Letters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</si>
  <si>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Modernity and hybridity: Nature, regeneracionismo, and the production of the Spanish waterscape....</t>
  </si>
  <si>
    <t>Swyngedouw, Erik</t>
  </si>
  <si>
    <t>Examines the role of the bodies of water in the modernization of Spain. Factors that contribute to the shaping of Spanish society; Exploration of water geography and ecology; Approaches in water resources studies; Role of nature and society in producing dynamic geographical configuration.</t>
  </si>
  <si>
    <t>New report assesses the health of biological resources across the United States.</t>
  </si>
  <si>
    <t>Baker, Beth</t>
  </si>
  <si>
    <t>BioScience</t>
  </si>
  <si>
    <t>Discusses the report `Status and Trends of the Nation's Biological Resources.' Number of scientists who contributed to the report; Attempts by the report to create a synthesis of a number of impacts across the country; Report's concentration on failures to protect resources; Future directions for study suggested by the report.</t>
  </si>
  <si>
    <t>Palaeohydrological modelling of Ace Lake, Vestfold Hills, Antarctica.</t>
  </si>
  <si>
    <t>Roberts, Donna; McMinn, Andrew; Roberts, Jason L; Gibson, John A.E; Heijnis, Hendrik</t>
  </si>
  <si>
    <t>The major influences on the salinity and water level of an Antarctic lake are parameterized and a palaeohydrological model linking the palaeosalinity of an Antarctic lake to the palaeohydrology of the lake is developed. Climatic change in this lake is recorded in the evaporative loss trend reconstructed from water level and lakewater salinity estimates. A decrease in salinity between |700 and 200 years BP corresponds with c. 5 m increase in water level over the same time period. Both water level and lakewater salinity then stabilize in the last |200 years BP. The palaeohydrological model derived from the changes inferred in salinity and water level shows that there is no significant change in evaporation for the last |700 years but that a lower evaporation period is evident at |150–200 years BP suggestive of a mild ‘Little Ice Age’ event in the Vestfold Hills.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</si>
  <si>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Paleocene-Eocene climatic variation in western North America: Evidence from the sigma18O of...</t>
  </si>
  <si>
    <t>Huiming Bao; Koch, Paul L.</t>
  </si>
  <si>
    <t>Geological Society of America Bulletin</t>
  </si>
  <si>
    <t>Studies climatic change across the Paleocene-Eocene boundary in the Bighorn basin, Wyoming using an approach based on the oxygen isotope composition of hematite, which occurs as a coating on fossil vertebrates. Information on continental paleoclimates; Cooling episode.</t>
  </si>
  <si>
    <t>Rechecked - RN - PL</t>
  </si>
  <si>
    <t>Past environmental and climatic changes related to tree-line shifts inferred from fossil diatoms from a lake near the Lena River Delta, Siberia.</t>
  </si>
  <si>
    <t>Laing, Tamsin E; M. Rühland, Kathleen; Smol, John P</t>
  </si>
  <si>
    <t>Changes in diatom assemblages in a sediment core taken from a tundra lake near the Lena River Delta, northeastern Siberia, reflect climatic and environmental changes throughout the Holocene. Significant limnological changes occurred at the same time as trees advanced into the region c. 9100 cal. yr BP (8500 radiocarbon yr BP) and subsequently retreated c. 3800 cal. yr BP (3500 radiocarbon yr BP). Prior to this tree-line shift, diatom assemblages were dominated by small benthic Fragilaria species, and diatom-inferred alka-linity values were high, suggesting that climatic conditions were cool and relatively dry, and that lake productivity was probably low. Coincident with tree-line advance into the region c. 9100 cal. yr BP, inferred alkalinity decreased and remained low throughout the forested period, reflecting soil development and increased organic runoff associated with the shift in catchment vegetation. The establishment of a larch forest in the catchment corresponded with an initial period of limnological change between 9100 and 7700 cal. yr BP, suggesting that soil and forest development took place over approximately 1400 years. Between c. 7700 cal. yr BP (c. 7000 radiocarbon yr BP) and 3800 cal. yr BP, a stable diatom assemblage dominated by Achnanthes species and low diatom-inferred alkalinity indicate the influence of organic runoff associated with a fully developed forest. A return to cooler conditions and reversion to shrub tundra c. 3800 cal. yr BP coincided with a shift back to a Fragilaria-dominated diatom assemblage and an increase in diatom-inferred alkalinity. Recent conditions have been marked by declining alkalinity estimates and a minor change in diatom assemblages, most likely reflecting an influx of humic substances from catchment peats. The close correlation between trends in reconstructed alkalinity and catchment vegetation suggests that diatom-inferred alkalinity may provide a sensitive record of soil and forest development in unpolluted...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</si>
  <si>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PETROLEUM HYDROCARBON FINGERPRINTING QUANTITATIVE INTERPRETATION: DEVELOPMENT AND CASE STUDY FOR USE IN ENVIRONMENTAL FORENSIC INVESTIGATIONS.</t>
  </si>
  <si>
    <t>Wigger, John W.; Beckmann, Dennis D.; Torkelson, Bruce E.; Narang, Atul X.</t>
  </si>
  <si>
    <t>Hydrocarbon characterization (fingerprinting) is a technique that uses gas chromatograms to identify petroleum hydrocarbons as to type of product based on boiling range and other definitive characteristics. Identifying and comparing samples are not straightforward: the composition of a single product type can vary, the composition of samples can change after release into the environment (weathering), and multiple releases can form complex mixtures. Hydrocarbon characterization is typically done by visual examination and comparison of chromatograms, and the outcome is dependent on the expertise and experience of the interpreter(s). This paper reports on work to establish a more quantitative and less subjective process. First, a database was created of&gt; 60 known hydrocarbon samples representing streams such as gasoline, kerosene, naphtha, reformate, jet fuel, diesel, fuel oil, hydraulic oil, lubricating oil, crude oil, and other refinery intermediates. Second, a statistical correlation algorithm has been developed to evaluate and compare chromatography characteristic numerically. The techniques were used effectively in a case study involving an investigation of released hydrocarbon products at a refinery process unit. The techniques were instrumental in helping differentiate multiple sources and characterize the subsurface extent of the hydrocarbons.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</si>
  <si>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Proximate composition of some north-eastern Pacific forage fish species.</t>
  </si>
  <si>
    <t>Payne, Susan A.; Johnson, B. Alan; Otto, Robert S.</t>
  </si>
  <si>
    <t>Fisheries Oceanography</t>
  </si>
  <si>
    <t>To understand the relative dietary value of forage fish as prey in the Bering Sea and Gulf of Alaska, whole organisms of 13 species were analysed for proximate composition (protein, oil, ash and moisture content). Eulachon (Thaleichthys pacificus) were high in oil (total lipid) (16.8% to 21.4%) and low in moisture (64.6% to 70.8%). Oil in capelin (Mallotus villosus) ranged from 2.1% to 14.0%. Juveniles of walleye pollock (Theragra chalcogramma), Atka mackerel (Pleurogrammus monopterygius), Pacific herring (Clupea pallasii), and prowfish (Zaprora silenus) had low oil contents (&lt; 1.8%) and high moisture contents (&gt; 80.3%). Rankings of median proximate values illustrate the similarities. Surf smelt (Hypomesus pretiosus), rainbow smelt (Osmerus mordax), pricklebacks (Lumpenus spp.), Atka mackerel, Pacific sand lance (Ammodytes hexapterus) and Pacific sandfish (Trichodon trichodon) ranked high in median protein content (&gt; 15.4%). Median ash content for all species ranged from 0.6% to 3.3%. Total wet mass caloric content (kcal g–1) was calculated for the four main species and a linear model was developed for caloric content as a function of moisture. The linear models (caloric content = b0 + b1 × moisture) were Pacific sand lance and Pacific sandfish (b0 = 7.82, b1 = – 0.09); eulachon (b0 = 7.97, b1 = – 0.08); and capelin (b0 = 9.70, b1 = – 0.11). [ABSTRACT FROM AUTHOR] Copyright of Fisheries Oceanography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</si>
  <si>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Reporting on the Environment.</t>
  </si>
  <si>
    <t>Tarna, Kaisa</t>
  </si>
  <si>
    <t>So far, environmental reporting in the financial services sector has been rare, but the sector has begun to show increasing interest in non-financial reporting in recent years. In this paper, the main findings of a study conducted in spring 1999 are presented. The study aimed to find answers to the following questions: Why do financial services institutions publish environmental reports? To whom they are targeted? What are the issues reported and the forms of reporting? The majority of non-financial reports produced by financial institutions still concentrate on environmental issues. However, there seems to be a significant new trend towards reporting on the social component of sustainability as well. [ABSTRACT FROM AUTHOR] Copyright of Greener Management International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</si>
  <si>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AA</t>
  </si>
  <si>
    <t>RESPONSE OF BEETLES TO GLOBAL CHANGE: THE PAST IS A CLUE TO THE FUTURE.</t>
  </si>
  <si>
    <t>Ashworth, Allan C.</t>
  </si>
  <si>
    <t>Fossils of beetles preserved as heads, pronota, and elytra in Pliocene, Pleistocene, and Holocene sediments are an important resource from which the historical effects of climate change and human activities on insect faunas can be examined. During the Plio-Pleistocene transition ∼2 million years ago, a diverse beetle fauna inhabited Kap København, northernmost Greenland. The beetle fauna inhabited a forested landscape in contrast to the polar desert of today. A significantly warmer climate also may have existed in the interior of Antarctica until Pliocene time, based on a fossil assemblage that includes fossils of beetles. During the last 2 million years of the Quaternary Period, both the northern and southern hemispheres have undergone repeated glaciations in both polar and temperate latitudes. Beetle species have responded by tracking the changing climates. Even though populations were isolated and the conditions theoretically conducive to speciation and extinction, only a few new species have been described and only a few species became extinct. Regional extinctions have been detected but these did not lead to species extinctions. Human activities during the Holocene and within historical times have produced effects in the fossil record as striking as those of climate changes. In the British Isles and Europe, clearance of old growth forests, starting in Neolithic times ∼5000 years ago, led to the reduction in habitat and the extinction or restriction of several species of beetles. Much later in the midnineteenth century, the arrival of Europeans and their cultivation practices modified the insect fauna of the American Midwest so profoundly that the event is as detectable in the fossil record as any ice age climate change. The lesson from the fossil record of insects is that with increasing human disturbance there will be more extinction of insect species.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</si>
  <si>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Climate change effects</t>
  </si>
  <si>
    <t>Solar power satellites: a space energy system for earth.</t>
  </si>
  <si>
    <t>No abstract</t>
  </si>
  <si>
    <t>SURPRISES IN THE GREENHOUSE.</t>
  </si>
  <si>
    <t>Broecker, Wallace S.</t>
  </si>
  <si>
    <t>During the last glacial period, Earth's climate underwent frequent large and abrupt global changes. This behavior appears to reflect the ability of the ocean's thermohaline circulation to assume more than one mode of operation. The record in ancient sedimentary rocks suggests that similar abrupt changes plagued the Earth at other times. The trigger mechanism for these reorganizations may have been the antiphasing of polar insolation associated with orbital cycles. Were the ongoing increase in atmospheric CO2 levels to trigger another such reorganization, it would be bad news for a world striving to feed 11–16 billion people.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</si>
  <si>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Abstract only</t>
  </si>
  <si>
    <t>Sustainable Banking at UBS.</t>
  </si>
  <si>
    <t>Hugenschmidt, Heinrich; Kermode, Yann; Schumacher, Inge; Janssen, Josef</t>
  </si>
  <si>
    <t>For many of UBS's clients, environmental considerations not only represent financial risks, they can also mean new business opportunities. UBS therefore integrates environmental aspects into its various banking activities (commercial banking, asset management and investment banking), and, as a result, was awarded ISO 14001 certification for its worldwide banking activities. This paper sets forth examples in the areas of asset management and investment banking, as well as examining future trends. The paper looks at the twofold strategy of UBS's 'Eco Performance' portfolios. After three years, these globally and sectorally diversified funds invested about CHF 300 million. UBS has recently begun to implement an environmental management system within Warburg Dillon Read (WDR), its investment banking division. WDR approved a 'Global Environmental Risk Policy', which sets out how environmental risks should be incorporatedinto due diligence and credit processes at WDR. A help-desk has been established to provide business and credit officers with support in assessing and managing environ. mental risks associated with financial transactions. Finally, UBS is investigating the possible environmental market opportunities resulting from the increasingly significant impact of global climate policies on its banking business. [ABSTRACT FROM AUTHOR] Copyright of Greener Management International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</si>
  <si>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Sustainable banking</t>
  </si>
  <si>
    <t>Sustainable Development: Issues in Information, Knowledge, and Systems Management.</t>
  </si>
  <si>
    <t>Sage, Andrew P.</t>
  </si>
  <si>
    <t>Information Knowledge Systems Management</t>
  </si>
  <si>
    <t>ABSTRACT: Sustainable development refers to the fulfillment of human needs through simultaneous socioeconomic and technological progress and conservation of the earth's natural systems. Sustainable world progress is dependent upon continued economic, social, cultural, and technological progress. To achieve this, careful attention must also be paid to preservation of the earth's natural resources. Sustainable development is a term generally associated with the achievement of increased techno-economic growth coupled with preservation of the natural capital that is comprised of environmental and natural resources. It requires the development of enlightened institutions and infrastructures and appropriate management of risks, uncertainties, and information and knowledge imperfections to assure intergenerational equity, and intragenerational equity, all in support of enhanced human capital and conservation of the ability of earth's natural systems to serve humankind. This paper provides an overview of issues associated with sustainability. Of particular interest in this connection are systems management strategies for sustainability and the development of appropriate lifecycles for industrial processes that assist in the attainment of sustainable development that take into consideration risks, uncertainties, and information and knowledge imperfections. These efforts provide essential support in development of the knowledge capital and human capital that are necessary for all aspects of human and ecosystem survival and health. These issues are especially important at this time since we are in the midst of a major expansion in information and knowledge management capabilities, and the systems that enable this. it is the thesis of this paper that these resources can be used to greatly enhance sustainable development throughout the world. [ABSTRACT FROM AUTHOR] Copyright of Information Knowledge Systems Management is the property of IOS Press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</si>
  <si>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Sustainable development</t>
  </si>
  <si>
    <t>System dynamics and environmental change: an exploratory study of Holocene lake sediments at Holzmaar, Germany.</t>
  </si>
  <si>
    <t>Dearing, John A; Zolitschka, Bernd</t>
  </si>
  <si>
    <t>The idea that much environmental information may be gained by identifying underlying environmental system behaviours is examined. Six categories of system behaviour for changes between and within steady-states are identified: disorder maximization; self-organization; linear process-response; stochastic; self-organized criticality; and chaotic. In practical terms, predictability only exists for linear behaviour. Simple frequency distributions of time-series data are used to identify dominant behaviour in the proxy-records from 10 000 years of annual laminations from Holzmaar, Germany. The results suggest that before |3000 yr cal. BP the catchment-lake system may have reached a state of self-organized criticality where fluctuations in system properties, for instance diatom productivity and sediment flux, were caused by internal reorganization as much as by external forces. Comparison of the records for sediment flux with outputs from the GOLEM landscape model suggests that major shifts in the Holocene record were triggered by human actions rather than by climate. The approach offers a new perspective on the causes of minor and major changes in reconstructed environmental systems and the degree of interactions between subsystems.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</si>
  <si>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Human factors (deforestationI in the holocene)</t>
  </si>
  <si>
    <t>The Growth and Environment Scheme.</t>
  </si>
  <si>
    <t>Leistner, Marc</t>
  </si>
  <si>
    <t>The Growth and Environment Scheme, which is sponsored by the European Commission and managed by the European Investment Fund, seeks to promote sustainability by supporting environmentally friendly investments of small and medium-sized enterprises (SMEs) in the European Union. A network of intermediaries, currently consisting of 25 institutions throughout the European Union, offers beneficial financing conditions under the scheme. Intermediaries are in a position to do so because the European Investment Fund guarantees a part of the risk (up to 50%) of each loan. In line with the delegation principle, intermediaries select the relevant loans on the basis of their normal credit procedures. SMEs wishing to enjoy support under the scheme should therefore contact the respective participating institutions. Intermediaries also assess the environmental eligibility of each proposed investment. By the end of June 1999, some 1,400 SMEs had benefited from the scheme for total investments of €525 million. The scheme contributes significantly towards promoting environmental awareness in financial institutions and small and medium-sized enterprises. [ABSTRACT FROM AUTHOR] Copyright of Greener Management International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</si>
  <si>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implication of tree-rings δ13C for interaction between the atmosphere and the biosphere.</t>
  </si>
  <si>
    <t>Shilu, Wang; Guojiang, Wan; An Ning</t>
  </si>
  <si>
    <t>Chinese Science Bulletin</t>
  </si>
  <si>
    <t>Focuses on a study on the implication of tree-rings δ13C on carbon dioxide and water exchanges between the atmosphere and the biosphere that influence climate change. Experimental procedure; Results and discussion; Conclusion.</t>
  </si>
  <si>
    <t>No full paper</t>
  </si>
  <si>
    <t>The IRI seasonal climate prediction system and the 1997/98 El Nino event.</t>
  </si>
  <si>
    <t>Mason, Simon J.; Goddard, Lisa</t>
  </si>
  <si>
    <t>Bulletin of the American Meteorological Society</t>
  </si>
  <si>
    <t>Focuses on the formation of the weather forecasting organization International Research Institute for Climate Prediction. Date formed; Goal of fostering the improvement, production and use global forecasts of seasonal to interannual climate variability; Forecasting tools developed for the purpose.</t>
  </si>
  <si>
    <t>THE LATE PALEOCENE THERMAL MAXIMUM: ANCIENT GLOBAL WARMING AT MODERN RATES?</t>
  </si>
  <si>
    <t>Bralower, Timothy J.; Sloan, Lisa; Zachos, James</t>
  </si>
  <si>
    <t>One of the most abrupt and dramatic ancient global warming events took place ∼55 Ma in the late Paleocene epoch. This event, known as the Late Paleocene Thermal Maximum (LPTM), involved warming of high latitude and subtropical oceanic surface waters by up to 6°C and deep waters by up to 8°C. Deep-water warming and consequent oxygen deficiency led to the most severe mass extinction of deep-sea faunas in the last 90 million years. By contrast, the LPTM is also associated with major speciation of planktic foraminifers and terrestrial mammals. The event corresponds to a large (3 per mil), negative carbon isotope excursion (CIE) that suggests major changes in the nature of carbon cycling. The CIE has been used to correlate the LPTM between terrestrial and marine sediments. Current estimates of the duration of the LPTM range between 50–200 thousands of years. The onset of the event, including the full magnitude of the CIE, is thought to span 2–10 thousands of years. This initial rate of CO2 input is comparable with anthropogenic input of fossil fuels. Possible sources of CO2 and warming mechanisms include dissociation of methane hydrates along continental margins and a major episode of effusive volcanism in the North Atlantic. For causal mechanisms to be fully tested, however, more precise estimates of the duration of the onset are required. In this talk, a state-of-the-art chronology of the LPTM was presented along with a comparison of LPTM and modern CO2 input and warming rates. [ABSTRACT FROM AUTHOR] Copyright of Environmental Geosciences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</si>
  <si>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Not a full paper</t>
  </si>
  <si>
    <t>The potential effect of variations in climate and agricultural practice on N2O emissions (I).</t>
  </si>
  <si>
    <t>Xu Wenbin; Hong Yetang; Chen Xuhui; Li Changsheng; Lin Qinghua; Yu, Wang</t>
  </si>
  <si>
    <t>Focuses on a study on the potential effect of variations in climate on dinitrogen oxide emissions from subtropical agricultural soils in Guizhou Province, China. Effect of the change of the nitration concentration in rainfall on dinitrogen oxide emissions; Methodology of the study; Results and discussion; Conclusion.</t>
  </si>
  <si>
    <t>Translating the Mission: When the Ground-Truthers Meet the Instrument-Makers--How Students at...</t>
  </si>
  <si>
    <t>Pierce, Anne; Adesanya, Babafemi</t>
  </si>
  <si>
    <t>IEEE Transactions on Geoscience &amp; Remote Sensing</t>
  </si>
  <si>
    <t>Presents information on a study which described the creation of a student team to manage the design, fabrication and launch process for a scientific balloon payload. How the global warming occurs; Scientific objectives of the experimental payload; Details on the project lifecycle; Conclusion.</t>
  </si>
  <si>
    <t>Twentieth-century summer warmth in northern Yakutia in a 600-year context.</t>
  </si>
  <si>
    <t>Hughes, M.K; Touchan, R; Funkhouser, G; Vaganov, E.A; Shiyatov, S</t>
  </si>
  <si>
    <t>We report unusual twentieth-century early-summer warmth recorded by larch tree-rings at the northern tree-line in far northeastern Eurasia (Yakutia). The tree-ring series are strongly replicated and well suited to the detection of fluctuations on interannual to century timescales. They are strongly correlated with local instrumental temperature data. Mean early-summer temperature in the twentieth century significantly exceeds that of any period of the same length since ad 1400. A century-scale trend, which commences in the mid-nineteenth century, is superimposed on interannual and decadal fluctuations, for example a marked cooling since 1978. While many of the 20 coolest early summers in the reconstruction occur within a few years after major explosive volcanic eruptions from low-latitude volcanoes, several of the 20 warmest early summers followed major explosive eruptions from high-latitude volcanoes. [ABSTRACT FROM AUTHOR] Copyright of Holocene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</si>
  <si>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VNIITE, Dinosaur of Totalitarianism or Plato's Academy of Design?</t>
  </si>
  <si>
    <t>Azrikan, Dmitry</t>
  </si>
  <si>
    <t>Design Issues</t>
  </si>
  <si>
    <t>Analyzes the story of Vsesoyuzny Nauchno-Issledovatelsky Institut Teknicheskoy Estetki (VNIITE), the most important design institution in Russia from 1962 until the collapse of the Soviet empire. How the institution was founded; Departments of the VNIITE; Evolution of the VNIITE.</t>
  </si>
  <si>
    <t>Not climate related</t>
  </si>
  <si>
    <t>West Nile Fever--a Reemerging Mosquito-Borne Viral Disease in Europe.</t>
  </si>
  <si>
    <t>Hubalek, Zdenek; Halouzka, Jiri</t>
  </si>
  <si>
    <t>Emerging Infectious Diseases</t>
  </si>
  <si>
    <t>West Nile virus causes sporadic cases and outbreaks of human and equine disease in Europe (western Mediterranean and southern Russia in 1962-64, Belarus and Ukraine in the 1970s and 1980s, Romania in 1996-97, Czechland in 1997, and Italy in 1998). Environmental factors, including human activities, that enhance population densities of vector mosquitoes (heavy rains followed by floods, irrigation, higher than usual temperature, or formation of ecologic niches that enable mass breeding of mosquitoes) could increase the incidence of West Nile fever. [ABSTRACT FROM AUTHOR] Copyright of Emerging Infectious Diseases is the property of Centers for Disease Control &amp; Prevention (CDC)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</si>
  <si>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World Review.</t>
  </si>
  <si>
    <t>Russel, Trevor</t>
  </si>
  <si>
    <t>Presents an update concerning environmental developments around the world from July to September 1999. Dow Jones Sustainability Group Index to measure the performance of sustainability-driven companies; Proposal of European Commission to ban all cadmium batteries; Information on the merger between Dow Chemical Co. and Union Carbide.</t>
  </si>
  <si>
    <t>Not a proper paper</t>
  </si>
  <si>
    <t>...and more money for the Earth sciences in Germany.</t>
  </si>
  <si>
    <t>Schiermeier, Quirin</t>
  </si>
  <si>
    <t>Nature</t>
  </si>
  <si>
    <t>Reports on the Germany science ministry's launch of its Geotechnologies Earth sciences program. Details of the program; Focus on global climate change, tectonics of continental margins, gas hydrate prospecting, variations in geomagnetism and early warning systems for earthquakes, floods and volcanic eruptions.</t>
  </si>
  <si>
    <t>2025. Scenarios of US and global society reshaped by science and technology.</t>
  </si>
  <si>
    <t>A Comparison of Three Different Modeling Strategies for Evaluating Cloud and Radiation Parameterizations.</t>
  </si>
  <si>
    <t>Ghan, Steven; Leung, L. Ruby</t>
  </si>
  <si>
    <t>Monthly Weather Review</t>
  </si>
  <si>
    <t>Parallel simulations of clouds and radiation fields by a single-column model (SCM), a regional circulation model, and a global circulation model (GCM), each using the same treatment of all physical processes and approximately the same spatial resolution, are compared with observations at the Atmospheric Radiation Measurement Clouds and Radiation Testbed in the southern Great Plains. Significant differences between model simulations are evident for individual cloud systems, but these differences are not systematic, varying from cloud system to cloud system. Several systematic differences between model simulations and observations are identified. These biases are about the same for each model and are much larger than differences between model simulations, suggesting that for some purposes one model can serve as a testbed for parameterizations developed for another. The role of nudging in the simulations is explored by driving the SCM with large-scale forcing from a GCM simulation. The authors find that nudging of SCM temperature and humidity toward the GCM simulation, using the inverse of the advective timescale for the nudging coefficient, reduces errors in the SCM simulation when artificial errors in the forcing are introduced. The authors also find that nudging of temperature and humidity hides physics errors introduced in the SCM, but only if the physics errors involve processes that directly influence temperature or humidity. Thus, errors in the treatment of nucleation, collision-coalescence, collection, and gravitational settling would not be hidden by nudging, but errors in the treatment of radiative heating, condensation/vapor deposition, evaporation/sublimation, melting, cumulus convection, and subgrid or resolved transport of heat and moisture would be hidden by nudging. [ABSTRACT FROM AUTHOR] Copyright of Monthly Weather Review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</si>
  <si>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A dipole mode in the tropical Indian Ocean.</t>
  </si>
  <si>
    <t>Saji, N. H.; Goswami, B. N.; Vinayachandran, P. N.; Yamagata, T.</t>
  </si>
  <si>
    <t>Presents an analysis of observational data over forty years, showing a dipole mode in the Indian Ocean, a pattern of internal variability with anomalously low sea surface temperatures off Sumatra and high sea surface temperatures in the western Indian Ocean, with accompanying wind and precipitation anomalies. The air-sea interaction unique and inherent in the Indian Ocean, which is independent of the El Nino/Southern Oscillation.</t>
  </si>
  <si>
    <t>A timely boost to research on carbon sequestration.</t>
  </si>
  <si>
    <t>Discusses the political opposition to carbon sequestration research by the United States government. The assertion that removing carbon dioxide from the atmosphere is as important as controlling emissions; Recommendations of the US President's Committee of Advisors on Science and Technology to the Department of Energy to increase funding; The belief that the US political climate is hindering research.</t>
  </si>
  <si>
    <t>Interesting stuff on carbon 
sequestration but not a proper
paper</t>
  </si>
  <si>
    <t>A Two-Layer Model with Empirical Linear Corrections and Reduced Order for Studies of Internal...</t>
  </si>
  <si>
    <t>Achatz, Ulrich; Branstator, Grant</t>
  </si>
  <si>
    <t>Journal of the Atmospheric Sciences</t>
  </si>
  <si>
    <t>Discusses the formulation and testing of a two-layer model with empirical linear corrections and reduced order for studies of internal climate variability. Overview of a simplified model of atmospheric dynamics; Experimental details; Results and discussion; Conclusions.</t>
  </si>
  <si>
    <t>Adapting a patch model to simulate the sensitivity of Central-Canadian boreal ecosystems to climate variability.</t>
  </si>
  <si>
    <t>Price, D. T.; Halliwell, D. H.; Apps, M. J.; Peng, C. H.</t>
  </si>
  <si>
    <t>Journal of Biogeography</t>
  </si>
  <si>
    <t>Summary AimTo investigate effects of within-season and interannual climate variability on the behaviour of boreal forest ecosystems as simulated by the FORSKA2 patch model. LocationEleven climate station locations distributed along a transect across the boreal zone of central Canada. MethodsFORSKA2′s water balance submodel was modified to enable it to behave more realistically under a varying climate. Long-term actual monthly time-series of temperature and precipitation data were detrended and used to drive the modified model. Long-term monthly averages of the same detrended data were used to drive the unmodified model. ResultsModifications created significant improvements when simulating species composition at sites in boreal Canada. Simulated forest biomass values were slightly higher than those obtained from the unmodified model using averaged climate records, but resembled the observed distribution of vegetation more closely. Main conclusionsModified FORSKA2 suggests that boreal forest composition and distribution may be more sensitive to changes in monthly rainfall data than to changes in temperature. Climate variability affects seasonal water balances and should be considered when using patch models to forecast vegetation dynamics during and following a period of climate transition. The modified model provided improved representation of the latitudinal trend in spatially averaged biomass density in this region. [ABSTRACT FROM AUTHOR] Copyright of Journal of Biogeography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</si>
  <si>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 xml:space="preserve">Abstract only, but clear impact modelling work.  </t>
  </si>
  <si>
    <t>And can mean saying 'yes' to innovation.</t>
  </si>
  <si>
    <t>Arid geomorphology.</t>
  </si>
  <si>
    <t>Nash, D.J.</t>
  </si>
  <si>
    <t>Progress in Physical Geography</t>
  </si>
  <si>
    <t>If the well-being of a subdiscipline in any given year can be judged from the number of books and special editions of journals devoted to it, then arid geomorphology would appear to be in rude good health. The fourth International Conference on Aeolian Research (ICAR-4) was held in Oxford in 1998 and selected papers are included in a special edition of the Journal of Arid Environments (Volume 39, number 3, 1998) with further to appear in a special issue of Earth Surface Processes and Landforms (Volume 24, Part 5, 1999), a Zeitschrift für Geomorphologie (Supplementband) (Livingstone, 1999) and an edited book (Goudie et al., 1999). Special editions of Geomorphology have also focused upon aeolian environments (Volume 22, issue 2, 1998) as well as recent research into soil erosion and slope hydrology in Mediterranean landscapes (Volume 23, issue 2-4, 1998, and Volume 24, issue 1, 1998). Studies of silcretes have been the subject of a special issue of the Proceedings of the Geologists’ Association (Volume 109, part 4, 1998), which includes a useful review of recent advances in our understanding of silcrete formation (Ullyott et al., 1998). [ABSTRACT FROM AUTHOR] Copyright of Progress in Physical Geography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</si>
  <si>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Characteristics of students related to computer-mediated communications activity.</t>
  </si>
  <si>
    <t>Fishman, Barry J.</t>
  </si>
  <si>
    <t>Journal of Research on Computing in Education</t>
  </si>
  <si>
    <t>How do various characteristics of high school students correlate to the amount they use several different computer-mediated communication (CMC) tools? This article describes a study of individual differences among high school students that relate to and predict their use of a suite of CMC tools. The students in the study used e-mail, Usenet news, and a multimedia notebook to support project-based science learning. Findings of the study indicate that skill and experience with computers, parental education, access to computers, and academic self-concept are all reliable predictors of student CMC activity, while such attributes as communication apprehension and sex are related to activity with specific tools. This research provides insight into why some students use CMC tools more than others and provides guidance to those who wish to design or teach in CMC-rich classrooms. (Keywords: communications, computer-mediated, individual differences, Internet, learning environments.) [ABSTRACT FROM AUTHOR] Copyright of Journal of Research on Computing in Education is the property of International Society for Technology in Education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</si>
  <si>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Classics in physical geography revisited.</t>
  </si>
  <si>
    <t>Manley’s 1974 article represents the crowning achievement of a lifetime’s work searching out early instrumental and diary information about temperatures in England since the seventeenth century. The success of the Central England Temperature (CET) series is related to three main factors. First, there was Manley’s decision to construct a regional series, rather than one representative of a specific location. From his earlier work, he had realized there were many microclimatological problems with most locations. [ABSTRACT FROM AUTHOR] Copyright of Progress in Physical Geography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</si>
  <si>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Cloud albedo enhancement by surface-active organic solutes in growing droplets.</t>
  </si>
  <si>
    <t>Facchini, Maria Cristina; Mircea, Mihaela; Fuzzi, Sandro; Charlson, Robert J.</t>
  </si>
  <si>
    <t>Presents a study reporting the measurements on vacuum-evaporated samples of cloud water from the Po Valley, Italy, that show a large decrease in surface tension, by up to about one-third relative to pure water, for realistic concentrations of organic solutes expected to exist in growing droplets. How such large surface-tension changes, if they occur in cloud droplet population near the critical size for nucleation, lead to an increase in droplet population and hence in cloud albedo; Aerosols and scattering and absorption of the solar radiation</t>
  </si>
  <si>
    <t>Control of the location of the volcanic from in island arcs by aqueous fluid connectivity in the mantle wedge.</t>
  </si>
  <si>
    <t>Mibe, Kenji; Fujii, Toshitsugu; Yasuda, Atsushi</t>
  </si>
  <si>
    <t>Presents a study on the control of the location of the volcanic front in island arcs by aqueous fluid connecitvity in the mantle wedge. Use of dihedral-angle data to estimate the connectivity of an aqueous fluid phase in a model upper-mantle mineral assemblage at pressures from 3 to 5 GPa; Implications.</t>
  </si>
  <si>
    <t>Coral.</t>
  </si>
  <si>
    <t>Matty, Jane M.</t>
  </si>
  <si>
    <t>Rocks &amp; Minerals</t>
  </si>
  <si>
    <t>Discusses the biology of corals. Two main groups of modern corals; Environment in which corals grow; Concern over the destruction of coral ecosystems; Effect of global climate change to the corals; Studying ancient sea-level changes using fossil coral reefs.</t>
  </si>
  <si>
    <t xml:space="preserve">Abstract only. </t>
  </si>
  <si>
    <t>Coupled ocean--atmosphere dynamics in the Indian Ocean during 1997-98.</t>
  </si>
  <si>
    <t>Webster, Peter J.; Moore, Andrew M.; Loschnigg, Johannes P.; Leben, Robert R.</t>
  </si>
  <si>
    <t>Presents a study on the climate variability in the Indian Ocean region. Analysis of the strong seasonal anomalies in the sea surface temperatures, sea surface heights, precipitation and winds that occurred in the Indian Ocean region in 1997-98; Comparison of the results with the record of Indian Ocean climate variability over the past 40 years; Conclusion that the 1997-98 anomalies may be an expression of internal dynamics, rather than a direct response to external influences; Proposition of a mechanism of ocean-atmosphere interaction.</t>
  </si>
  <si>
    <t>Key Nature paper! Might actually also be considered RR, abstract R/U, if strong scrutiny</t>
  </si>
  <si>
    <t>Dictionnaire biographique de la psychiatrie.</t>
  </si>
  <si>
    <t>Guillin, Vincent</t>
  </si>
  <si>
    <t>Journal of the History of the Behavioral Sciences</t>
  </si>
  <si>
    <t>Reviews the book "Dictionnaire Biographique de la Psychiatrie," by Pierre Morel.</t>
  </si>
  <si>
    <t>Not a proper paper..Also not
 climate related.</t>
  </si>
  <si>
    <t>Disappearance of stellar debris disks around main-sequence stars after 400 million years.</t>
  </si>
  <si>
    <t>Habing, H.J.; Dominik, C.; Jourdain de Muizon, M.; Kessler, M.F.; Laureijs, R.J.; Leech, K.; Metcalfe, L.; Salama, A.; Siebenmorgen, R.; Trams, N.</t>
  </si>
  <si>
    <t>Presents study on stellar debris disks around main-sequence stars. Formation of solar system; Observation of dust disks around stars such as Vega; Infrared observations indicating that most stars younger than 300 million years have dust disks, while most older than 400 Myr do not; Timescale of events related to the clean up of debris in the early history of the solar system.</t>
  </si>
  <si>
    <t>PL</t>
  </si>
  <si>
    <t>Effects of Environmental Flow upon Tropical Cyclone Structure.</t>
  </si>
  <si>
    <t>Frank, William; Ritchie, Elizabeth</t>
  </si>
  <si>
    <t>Numerical simulations of tropical-cyclone-like vortices are performed to analyze the effects of unidirectional vertical wind shear and translational flow upon the organization of convection within a hurricane's core region and upon the intensity of the storm. A series of dry and moist simulations is performed using the Pennsylvania State University-National Center for Atmospheric Research Mesoscale Model version 5 (MM5) with idealized initial conditions. The dry simulations are designed to determine the patterns of forced ascent that occur as the vortex responds to imposed vertical wind shear and translational flow, and the mechanisms that modulate the vertical velocity field are explored. The moist simulations are initialized with the same initial conditions as the dry runs but with a cumulus parameterization and explicit moisture scheme activated. The moist simulations are compared to the dry runs in order to test the hypothesis that the forced vertical circulation modes modulate the convection and hence latent heat release in the hurricane core, as well as to evaluate the net effect of the imposed environmental flow on the storm intensity and structure. The results indicate that the pattern of convection in the storm's core is strongly influenced by vertical wind shear, and to comparable degree by boundary layer friction. In the early stages of moist simulations, typical of the tropical depression stage, the regions of forced ascent and the mechanisms that cause them are similar to those in the dry runs. However, once the moist storm runs deepen enough to develop saturation in part of the eyewall, the patterns of vertical motion and associated rainfall differ between the paired dry and moist runs with identical initial conditions. The dry runs tend to produce a strong, deep region of ascent in the sector of the storm that lies downshear right of the center. The moist runs begin similarly, but as the storms intensify they strongly favor upward motion... [ABSTRACT FROM AUTHOR] Copyright of Monthly Weather Review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</si>
  <si>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Ethics training more important than ever.</t>
  </si>
  <si>
    <t xml:space="preserve">not an actual paper. </t>
  </si>
  <si>
    <t>Evaluation of a Regional Atmospheric Model Using Measurements of Surface Heat Exchange Processes from a Site in Antarctica.</t>
  </si>
  <si>
    <t>van Lipzig, Nicole; van Meijgaard, Erik; Oerlemans, Johannes</t>
  </si>
  <si>
    <t>A regional atmospheric climate model with a horizontal grid spacing of 55 km has been used to simulate the Antarctic atmosphere during an austral summer period. ECMWF reanalyses were used to force the atmospheric prognostic variables from the lateral boundaries. Sea surface temperatures and the sea ice mask in the model were prescribed from observations. Parameterizations of the physical processes were taken from the ECHAM4 general circulation model. Before applying the model to Antarctic conditions, several adjustments had been made to the original code. In particular, a better correspondence between model output and measurements was accomplished by 1) the use of a fixed value of 0.8 for the surface albedo rather than applying an albedo that linearly rises with surface temperature and 2) the use of the volumetric heat capacity and the thermal diffusivity of snow rather than employing the values for ice. The model is evaluated for the period 14-19 January 1993 (P1) on the basis of an extensive dataset compiled from measurements made at a site (Svea) in Dronning Maud Land. This dataset contains boundary layer temperature and specific humidity profiles, snow temperatures, and surface heat fluxes. The surface fluxes were obtained from direct measurements combined with an energy balance model. The atmospheric temperature profiles simulated at the grid points corresponding most closely to Svea are in good agreement with the measured profiles, although the model slightly overestimates the vertical temperature gradient. The model probably underestimates the turbulent transport of heat and moisture to atmospheric layers above roughly 200 m. At Svea a cloud cover of less than 0.5 octas was observed during P1. The model overestimates the cloud cover, which results in an underestimation of shortwave and an overestimation of longwave radiative fluxes at the surface. The simulated values for the net radiative fluxes, the heat flux into the snow, and the turbulent.. [ABSTRACT FROM AUTHOR] Copyright of Monthly Weather Review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</si>
  <si>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Extreme Daily Rainfall Events and Their Impact on Ensemble Forecasts of the Indian Monsoon.</t>
  </si>
  <si>
    <t>Stephenson, D.B.; Kumar, K. Rupa; Doblas-Reyes, F.J.; Royer, J.F.; Chauvin, F.</t>
  </si>
  <si>
    <t>The Indian summer monsoon rainfall is the net result of an ensemble of synoptic disturbances, many of which are extremely intense. Sporadic systems often bring extreme amounts of rain over only a few days, which can have sizable impacts on the estimated seasonal mean rainfall. The statistics of these outlier events are presented both for observed and model-simulated daily rainfall for the summers of 1986 to 1989. The extreme events cause the wet-day probability distribution of daily rainfall to be far from Gaussian, especially along the coastal regions of eastern and northwestern India. The gamma and Weibull distributions provide good fits to the wet-day rainfall distribution, whereas the lognormal distribution is too skewed. The impact of extreme events on estimates of space and time averages can be reduced by nonlinearly transforming the daily rainfall amounts. The square root transformation is shown to improve the predictability of ensemble forecasts of the mean Indian rainfall for June 1986-89. [ABSTRACT FROM AUTHOR] Copyright of Monthly Weather Review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</si>
  <si>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Extremes in the Indian Ocean.</t>
  </si>
  <si>
    <t>Anderson, David</t>
  </si>
  <si>
    <t>Focuses on the large-scale interactions between the Indian Ocean and atmosphere and the climatic consequences. Reference to studies by Webster et al and Saji et al in the September 23, 1999 issue of 'Nature'; Interannual variability in precipitation around the Indian Ocean; How El Nino/Southern Oscillation in not sufficient to explain this; Common features of tropical Pacific and Atlantic Oceans; The 1997-98 El Nino.</t>
  </si>
  <si>
    <t>Forest ecosystem simulation modelling: the role of remotesensing.</t>
  </si>
  <si>
    <t>Lucas, Neil S.; Curran, Paul J.</t>
  </si>
  <si>
    <t>Abstract: In recent years forest ecosystems have come under increasing pressure from environmental changes such as global warming and the impacts of pollution. Recent research has indicated that computer-simulation models driven by remotely sensed estimates of key variables may be used to assess the spatial impact of global environment changes on forest processes. This article begins with a discussion of key issues related to driving such models with remotely sensed estimates of these key variables. The article then outlines an investigation that examined whether a general ecosystem simulation model (FOREST-BGC), driven by remotely sensed and meteorological data, could be used to estimate forest processes for a Sitka spruce (Picea sitchensis) plantation in mid-Wales. [ABSTRACT FROM AUTHOR] Copyright of Progress in Physical Geography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</si>
  <si>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Geomorphic limits to climate-induced increases in topographic relief.</t>
  </si>
  <si>
    <t>Whipple, Kelin X.; Kirby, Eric</t>
  </si>
  <si>
    <t>Demonstrates that in tectonically active mountain ranges, geomorphic constraints limit the increase in topographic relief in response to climate change. Scales of relief; Relief production in fluvial landscapes; Relief production in glaciated landscapes.</t>
  </si>
  <si>
    <t>Influence of landscape on the population genetic structure of the alpine butterfly Parnassius smintheus (papilionidae).</t>
  </si>
  <si>
    <t>Keyghobadi, N.; Roland, J.; Strobeck, C.</t>
  </si>
  <si>
    <t>Molecular Ecology</t>
  </si>
  <si>
    <t>Four microsatellite DNA markers were developed, which were used to examine the relationship between landscape and population genetic structure among a set of populations of the butterfly Parnassius smintheus located in the foothills of the Canadian Rockies. Detailed information on the dispersal of adult butterflies among this same set of populations was available. Simple and partial Mantel tests were used to examine the relationships between genetic distances, predicted rates of dispersal, and a number of landscape variables, all measured pairwise for 17 sample sites. Nei?s standard genetic distance was negatively correlated with predicted dispersal. We observed a significant pattern of isolation by distance at a very small spatial scale. The distance between sites that was through forest was a stronger predictor of genetic distance than the distance through open meadow, indicating a significant effect of landscape on population genetic structure beyond that of simple isolation by distance. Our results suggest that rises in the tree-line in alpine areas, caused by global warming, will lead to reduced gene flow among populations of P. smintheus.</t>
  </si>
  <si>
    <t>Is There a Common Humanity?</t>
  </si>
  <si>
    <t>Rydin, Yvonne</t>
  </si>
  <si>
    <t>Politics &amp; the Life Sciences</t>
  </si>
  <si>
    <t>Discusses the possibility that humanity may self-destruct. Concerns expressed by social scientist Lynton Keith Caldwell; Factors influencing environmental policy; Imbalance in the distribution of the effects of global warming and overpopulation; Attitudes towards scientific expertise.</t>
  </si>
  <si>
    <t>Latitudinal gradients in benthic community composition in Western Atlantic estuaries.</t>
  </si>
  <si>
    <t>Engle, V. D.; Summers, J. K.</t>
  </si>
  <si>
    <t>Summary AimThe community composition of benthic macroinvertebrates from 295 estuarine sites was examined in order to either confirm or challenge established boundaries of zoogeographical provinces. We also investigated the postulate that, while local distributions were determined by natural habitat characteristics such as salinity, sediment type and depth, distributions on a large geographical scale would be correlated with temperature. LocationThe Atlantic coast of the United States (on a latitudinal gradient from 42° to 25°N). MethodsUsing the descriptive techniques of cluster analysis and nonmetric multi-dimensional scaling, we determined the similarities in benthic community composition between sites within 1° latitudinal bands and compared the biotic ordinations to natural habitat characteristics such as salinity, sediment type and depth. We then evaluated the overall community composition within each 1° latitudinal band and established whether or not similarities existed between adjacent 1° latitudinal bands. In this manner, we were able to confirm that a latitudinal gradient existed in estuarine benthic community composition along the western Atlantic coast. This latitudinal gradient was demarcated by biogeographical boundaries at (1) Biscayne Bay, Florida, (2) the southern end of the Indian River Lagoon, Florida, (3) St John's River, Florida, (4) Cape Island, South Carolina, (5) the mouth of the Cape Fear River, North Carolina and (6) Cape Cod, Massachusetts, with a subprovince boundary just north of Cape May at Wildwood, New Jersey. ResultsThe major divisions approximated widely recognized biogeographical boundaries. Average summer water temperatures correlated better than sediment type, depth, or salinity with the latitudinal groupings of sites determined by cluster analysis. ConclusionsBased on this relationship, we speculate on the potential impacts of current global climate change scenarios on the distribution of benthic macroinvertebrates along the western Atlantic coast. [ABSTRACT FROM AUTHOR] Copyright of Journal of Biogeography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</si>
  <si>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Maximum Temperature Trends in the Himalaya and Its Vicinity: An Analysis Based on Temperature Records from Nepal for the Period 1971--94.</t>
  </si>
  <si>
    <t>Shrestha, Arun B.; Wake, Cameron P.; Mayewski, Paul A.; Dibb, Jack E.</t>
  </si>
  <si>
    <t>Journal of Climate</t>
  </si>
  <si>
    <t>Analyses of maximum temperature data from 49 stations in Nepal for the period 1971--94 reveal warming trends after 1977 ranging from 0.068 to 0.128C yr 21 in most of the Middle Mountain and Himalayan regions, while the Siwalik and Terai (southern plains) regions show warming trends less than 0.038C yr 21 . The subset of records (14 stations) extending back to the early 1960s suggests that the recent warming trends were preceded by similar widespread cooling trends. Distributions of seasonal and annual temperature trends show high rates of warming in the high-elevation regions of the country (Middle Mountains and Himalaya), while low warming or even cooling trends were found in the southern regions. This is attributed to the sensitivity of mountainous regions to climate changes. The seasonal temperature trends and spatial distribution of temperature trends also highlight the influence of monsoon circulation. The Kathmandu record, the longest in Nepal (1921--94), shows features similar to temperature trends in the Northern Hemisphere, suggesting links between regional trends and global scale phenomena. However, the magnitudes of trends are much enhanced in the Kathmandu as well as in the all-Nepal records. The authors' analyses suggest that contributions of urbanization and local land use/cover changes to the all-Nepal record are minimal and that the all-Nepal record provides an accurate record of temperature variations across the entire region.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</si>
  <si>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Microphysics of Clouds with the Relaxed Arakawa-Schubert Scheme (McRAS). Part II: Implementation...</t>
  </si>
  <si>
    <t>Sud, Y. C.; Walker, G. K.</t>
  </si>
  <si>
    <t>Presents information on a study which examined the influence of clouds and cloud-radiative forcings on global climate. Application of the Microphysics of Clouds with the relaxed Arakawa-Schubert Scheme and the Goddard Earth Observing System General Circulation Model; Structure of the zonal averaged precipitation; Separation of cloud condensate into cloud water and cloud ice.</t>
  </si>
  <si>
    <t>Millennial-scale paleoceanography in Okinawa Trough during Late Quaternary period.</t>
  </si>
  <si>
    <t>Zhenxia, Liu; Saito, Y.</t>
  </si>
  <si>
    <t>Provides information on paleoceanography at the Okinawa Through during the Quaternary period. Methodology; Results; Details on variable climate shifts.</t>
  </si>
  <si>
    <t>Modern questions in a traditional form.</t>
  </si>
  <si>
    <t>Bynum, W.F.</t>
  </si>
  <si>
    <t>Presents the scientific journal `Studies in History and Philosophy of Biological and Biomedical Sciences,' edited by N. Jardine. Focus on the history and philosophy of science; Quality of articles.</t>
  </si>
  <si>
    <t>Multiscale Variabilities in Global Sea Surface Temperatures and Their Relationships with Tropospheric Climate Patterns.</t>
  </si>
  <si>
    <t>Enfield, David B.; Mestas-Nuñez, Alberto M.</t>
  </si>
  <si>
    <t>El Nino--Southern Oscillation (ENSO) is a global phenomenon with significant phase propagation within and between basins. This is captured and described in the first mode of a complex empirical orthogonal function (CEOF) analysis of sea surface temperature anomaly (SSTA) from the midnineteenth century through 1991. The global ENSO from the SSTA data, plus a linear trend everywhere, are subsequently removed in order to consider other global modes of variability uncontaminated by the intra- and interbasin effects of ENSO. An ordinary EOF analysis of the SSTA residuals reveals three non-ENSO modes of low-frequency variability that are related to slow oceanic and climate signals described in the literature. The first two modes have decadal to multidecadal timescales with high loadings in the Pacific. They bear some spatial similarities to the ENSO pattern but are broader, more intense at high latitudes, and differ in the time domain. A CEOF analysis confirms that they are not merely the phase-related components of a single mode and that all three modes are without significant phase propagation. The third mode is a multidecadal signal with maximal realization in the extratropical North Atlantic southeast of Greenland. It is consistent with studies that have documented connections between North Atlantic SSTA and the tropospheric North Atlantic Oscillation (NAO). All three SSTA modes have midtropospheric associations related to previously classified Northern Hemisphere teleconnection patterns.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</si>
  <si>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Negotiations over Transboundary Air Pollution: The Case of Europe.</t>
  </si>
  <si>
    <t>Björkbom, Lars</t>
  </si>
  <si>
    <t>International Negotiation</t>
  </si>
  <si>
    <t>The Convention on Long-Range Transboundary Air Pollution (CLRTAP) has a history covering about thirty years. Over time, NGOs, international and national, environmental, commercial and industrial, have had various degrees of impact on preparations for and the negotiations of its seven substantive Protocols. A special case is the role of science in the CLRTAP process. Can scientific communities or small groups of scientists that have been involved be characterized as NGOs? The answer depends on their roles in the different groups and task forces established under the CLRTAP. This article argues that NGO influence has been more important at the national level in the democratic processes leading to the development of national positions than in their influence during the actual international negotiations. The main influence of NGOs lies in making policy makers aware of environmental problems. There are limitations to NGO participation in the intergovernmental negotiation process, although the scientific NGO input has become a necessary element and strongly influences negotiation outcomes. NGO development towards science has also created an interdependence between the scientific community and policymakers. [ABSTRACT FROM AUTHOR] Copyright of International Negotiation is the property of Brill Academic Publishers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</si>
  <si>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Photosystem-II activity is decreased by yellowing of barley primary leaves during growth in....</t>
  </si>
  <si>
    <t>Sicher, Richard C.</t>
  </si>
  <si>
    <t>International Journal of Plant Sciences</t>
  </si>
  <si>
    <t>Studies leaf yellowing in Barley. Effects of carbon dioxide (CO2) on photosynthetic electron-transport system; Impact of chlorosis and other forms of leaf injury on plant growth; Development of stunted, brittle and discolored leaves; Implications of leaf abnormalities; Susceptability of photosystem-II to light damage during CO2 elevation.</t>
  </si>
  <si>
    <t>Rapid changes in the mechanism of ocean convection during the last glacial period.</t>
  </si>
  <si>
    <t>Dokken, Trond M.; Jansen, Eystien</t>
  </si>
  <si>
    <t>Presents research on rapid changes in the mechanism of ocean convection during the last glacial period. Use of stable isotope and other sedimentological data to reveal specific oceanic reorganizations during these rapid climate-change events; Two mechanisms by which deep water in the Nordic Seas was generated during the latter part of the last glacial period; Implications for climatic changes.</t>
  </si>
  <si>
    <t>Reclusion to be discouraged.</t>
  </si>
  <si>
    <t>Discusses the practices of Japanese scientists regarding research. A report indicating that many Japanese scientists do not publish internationally; Percentage that publish only in Japanese journals; Focus on numerical output of research papers; Other findings of the study.</t>
  </si>
  <si>
    <t>Rotated Global Modes of Non-ENSO Sea Surface Temperature Variability.</t>
  </si>
  <si>
    <t>Mestas-Nuñez, Alberto M.; Enfield, David B.</t>
  </si>
  <si>
    <t>A varimax rotation was applied to the EOF modes of global SST derived by Enfield and Mestas-Nunez. The SST anomaly record is more than a century long, with a global complex EOF representation of ENSO and a linear trend removed at every grid point. The rotated EOF modes capture localized centers of variability that contribute to the larger-scale spatial patterns of the unrotated modes. The first rotated EOF represents a mul-tidecadal signal with larger response in the North Atlantic. The second rotated EOF represents an interdecadal fluctuation with larger response in the eastern North Pacific and out of phase fluctuations of smaller amplitude in the central North Pacific. The third rotated EOF captures interdecadal fluctuations in the eastern tropical Pacific with a dominant peak that coincides with the 1982/83 ENSO. The fourth rotated EOF has interdecadal to multidecadal nature with larger response in the central equatorial Pacific and quasi-symmetric out-of-phase response in the western North and South Pacific. The fifth mode represents multidecadal fluctuations with large response at about 408N in the North Pacific. The sixth mode has interannual to interdecadal timescales with largest response confined to the South Atlantic. The authors' rotated modes are dominated by intra- rather than interocean fluctuations supporting the hypothesis that the non-ENSO variability is more regional than global in nature. Analyses of sea level pressure and surface wind stress show that in general the non-ENSO rotated EOFs are consistent with an ocean response to local atmospheric forcing. An exception is the eastern tropical Pacific mode, which is more consistent with an atmospheric response to changes in the ocean SST. [ABSTRACT FROM AUTHOR] Copyright of Journal of Climate is the property of American Meteorological Society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</si>
  <si>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Salinisation: A major threat to water resources in the arid and semi-arid regions of the world.</t>
  </si>
  <si>
    <t>Williams, W. D.</t>
  </si>
  <si>
    <t>Lakes &amp; Reservoirs: Research &amp; Management</t>
  </si>
  <si>
    <t>AbstractSemi-arid and arid regions (i.e. drylands with annual mean rainfall between 25 and 500 mm) cover approximately one-third of the world’s land area and are inhabited by almost 400 million people. Because they are a resource in short supply, waters in drylands are under increasing human pressures, and many are threatened by rising salinities (salinisation) in particular. Rising salinities result from several causes. The salinities of many large natural salt lakes in drylands are rising as water is diverted from their inflows for irrigation and other uses. The excessive clearance of natural, deep-rooted vegetation from catchments and the discharge of saline agricultural wastewater causes the salinity of many freshwater lakes, wetlands and rivers to rise. The salinisation of some fresh waters is caused by rising saline groundwaters. And in some regions, increasing climatic aridity may be a cause of salinisation. Whatever the cause, salinisation has significant economic, social and environmental impacts. They are usually deleterious and often irreparable. Decreased biodiversity, changes in the natural character of aquatic ecosystems, and lower productivity are frequent ecological effects. In some dryland countries, salinisation is viewed as the single most important threat to water resources. However, the extent and importance of salinisation as a global threat has been greatly underestimated. Recognition of this is the first step in any attempt to manage it effectively. The aims of the present paper, therefore, are three-fold. First, it aims to define the problem and indicate its extent; second, it aims to outline the causes and effects of salinisation; third, it aims to highlight the social, economic and environmental costs and comment on management responses. An overarching aim is to draw attention to the importance of salinisation as a phenomenon of global significance to waters in drylands. [ABSTRACT FROM AUTHOR] Copyright of Lakes &amp; Reservoirs: Research &amp; Management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</si>
  <si>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Seasonal variation in heteroside concentrations of field-collected &lt;em&gt;Porphyra&lt;/em&gt; species (Rhodophyta) from different biogeographic regions.</t>
  </si>
  <si>
    <t>Karsten, Ulf</t>
  </si>
  <si>
    <t>New Phytologist</t>
  </si>
  <si>
    <t>Eight different species of the red algal genus &lt;em&gt;Porphyra&lt;/em&gt; from different biogeographic regions in Europe. Africa, North America, Asia and Australia were collected over the course of the respective growth season and surveyed for the qualitative and quantitative occurrence of the low molecular weight carbohydrates, floridoside, D- isofloridoside and L-isofloridoside. Except for &lt;em&gt;Porphyro saldanhae&lt;/em&gt; from South Africa, all species tested exhibited clear seasonal variations in their heteroside composition. Whereas &lt;em&gt;Porphyra dioica&lt;/em&gt; and &lt;em&gt;Porphyra umbilicalis&lt;/em&gt; from the North Sea showed highest carbohydrate concentrations in spring and summer, those of &lt;em&gt;Purphyra leucusticta&lt;/em&gt; from Spain were highest in winter. The red algae studied exhibited highest concentrations of heteroside at different seasons, some in winter, others in spring or summer. The composition of the three compounds varied among the species studied. In &lt;em&gt;P. columbina&lt;/em&gt; from Australia, L-isofloridoside was always quantitatively dominant, while floridoside was the major component in &lt;em&gt;P. dioica&lt;/em&gt;. Usually D-isofloridoside was present in small concentrations, except in &lt;em&gt;P. perforata&lt;/em&gt; from the Pacific coast of the USA where it occurred in equal concentrations with floridoside and L-isofloridoside. The results point to species-specific different enzymic activities of the underlying anabolic pathways. Correlations between the heteroside concentrations and various prevailing environmental parameters are detectable but do not reveal a general response of &lt;em&gt;Porphyra&lt;/em&gt;. Data from the literature prove that numerous physical factors determine the growth patterns of various &lt;em&gt;Porphyra&lt;/em&gt; species in different biogeographic regions. Of these, photoperiod, temperature and nutrients are the most important. [ABSTRACT FROM AUTHOR] Copyright of New Phytologist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</si>
  <si>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Seeking solutions from the science of minerals for some high-priority problems.</t>
  </si>
  <si>
    <t>Robinson, R.E.</t>
  </si>
  <si>
    <t>South African Journal of Science</t>
  </si>
  <si>
    <t>Provides information on a study which suggested that mining and mineral processing industries are the solutions to the most serious problems of the Third World countries particularly to South Africa. Role of science in job creation; Rate of unemployment in South Africa according to 1996 SRI International survey; Possible contributions of mineral science in the economy.</t>
  </si>
  <si>
    <t>Storage Reservoir Behavior in the United States.</t>
  </si>
  <si>
    <t>Vogel, Richard M.; Lane, Melissa</t>
  </si>
  <si>
    <t>Journal of Water Resources Planning &amp; Management</t>
  </si>
  <si>
    <t>Features a study on the behavior of individual storage reservoirs across the United States under existing scenarios in 1999 and one possible future climate scenario. Storage reliability-yield relationships; Indices of reservoir system performance; Climatic inputs and hydrologic impacts; Storage reservoir simulation results; Conclusions.</t>
  </si>
  <si>
    <t>Sweden's answer to genomics ethics.</t>
  </si>
  <si>
    <t>The Negotiations on the Basel Convention on the Transboundary Movement of Hazardous Wastes and Their Disposal: A National Delegation Perspective.</t>
  </si>
  <si>
    <t>Kempel, Willy</t>
  </si>
  <si>
    <t>The activities of nongovernmental organizations (NGOs) in international negotiations can constitute an incentive and a catalyst for the international community to address important issues, but can also represent a mere struggle for political influence and control. The negotiations which led to the adoption of the Convention on the Transboundary Movement of Hazardous Wastes and their Disposal encompassed both elements. They gave a prominent role to NGO participation in all phases of the negotiating process, especially to NGOs driven by environmental concerns and ``green issues.'' The Basel Convention and the negotiating process leading to its adoption became milestones in international environmental negotiations. However, the outcome of those negotiations as well as the role of all participants were significantly weakened in the course of this process. [ABSTRACT FROM AUTHOR] Copyright of International Negotiation is the property of Brill Academic Publishers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</si>
  <si>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sunDclimate relationship in recent centuries: a review.</t>
  </si>
  <si>
    <t>Waple, Anne M.</t>
  </si>
  <si>
    <t>Abstract: There has been confirmation in the last two decades, through instrumental measurements onboard satellites, that the 'solar constant' does, as has long been hypothesized, vary over different timescales and with identifiable periodicities. This being the case, it is necessary to explore how these variations play a role in terrestrial climate change. While there is no consensus as to the best method for estimating past variations in solar output, it seems likely that over the last 500 years the sun has played a role in the changing climate. However, there is little evidence to suggest that changes in irradiance are having a large impact on the current warming trend. [ABSTRACT FROM AUTHOR] Copyright of Progress in Physical Geography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</si>
  <si>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weather generation game: a review of stochastic weather models.</t>
  </si>
  <si>
    <t>Wilks, D.S.; Wilby, R.L.</t>
  </si>
  <si>
    <t>Abstract: This article reviews the historical development of statistical weather models, from simple analyses of runs of consecutive rainy and dry days at single sites, through to multisite models of daily precipitation. Weather generators have been used extensively in water engineering design and in agricultural, ecosystem and hydrological impact studies as a means of in-filling missing data or for producing indefinitely long synthetic weather series from finite station records. We begin by describing the statistical properties of the rainfall occurrence and amount processes which are necessary precursors to the simulation of other (dependent) meteorological variables. The relationship between these daily weather models and lower-frequency variations in climate statistics is considered next, noting that conventional weather generator techniques often fail to capture wholly interannual variability. Possible solutions to this deficiency ? such as the use of mixtures of slowly and rapidly varying conditioning variables - are discussed. Common applications of weather generators are then described. These include the modelling of climate-sensitive systems, the simulation of missing weather data and statistical downscaling of regional climate change scenarios. Finally, we conclude by considering ongoing advances in the simulation of spatially correlated weather series at multiple sites, the downscaling of interannual climate variability and the scope for using nonparametric techniques to synthesize weather series. [ABSTRACT FROM AUTHOR] Copyright of Progress in Physical Geography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</si>
  <si>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Tropospheric carbon dioxide or ozone enrichments and moisture effects on soil organic carbon quality</t>
  </si>
  <si>
    <t>Ali, A. A.; Mulchi, C. L.; Islam, K. R.</t>
  </si>
  <si>
    <t>Journal of Environmental Quality</t>
  </si>
  <si>
    <t>Carbon, as an active component of organic matter, has considerable effects on soil quality and productivity. The objective of this study was to examine the effect of climate change variables on soil organicC (CT) quality in an agroecosystem. Wheat (Triticum aestivum L.) and soybean [Glycine max (L.) Merrl plants were grown in 3 m in diam. open-top field chambers and exposed to charcoal-filtered (CF) air at 350 muL CO2 L-1; CF air + 150 muL CO2 L-1; nonfiltered (NF) air + 35 aL 03L-1; and NF air + 35 nL 03 L-1 + 150 muL CO2 L-1at two soil moisture levels from 1994 to 1996. The 150 muL CO2 L-1addition was 18h d-1 and the 35 nL 03 L-1 was 7 h d-1 from April until late October. In response to treatments, the CT contents did not change significantly; however, particulate, oxidizable, dissolved, humic (CHA) and fulvic (CFA) acid, and carbohydrate C pools increased in soils under CO2 enrichment and well-watered conditions but decreased under 03 stress compared with soils under CF ambient air quality. Tropospheric CO2 enrichment and well-watered condition increased, and 03 stress decreased the log optical density slope for both CHA and CFA fractions more than CF ambient air and restricted moisture treatment. Also, the E465/E665 ratios of both CHA and CFA fractions were higher for the CO2 enrichment and smaller for the 03 stress compared with CF ambient air quality. Results suggest that tropospheric CO2 enrichment and well-watered conditions may favor an accumulation of low molecular weight and more aliphatic quality of C and 03 stress favor high molecular weight and more aromatic quality of C. [ABSTRACT FROM AUTHOR] Copyright of Journal of Environmental Quality is the property of John Wiley &amp; Sons, Inc.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</si>
  <si>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US warms to carbon sequestration research.</t>
  </si>
  <si>
    <t>Dalton, Rex</t>
  </si>
  <si>
    <t>Reports on the efforts of the United States to fund research of carbon sequestration. Progress being made to study the effects of sequestration of carbon dioxide in oceanic or terrestrial ecosystems to reduce global warming; Political issues hindering research in the United States; Potential ways sequestration could work; Research in other countries.</t>
  </si>
  <si>
    <t>What Shall We Do With the Data We Are Expecting From Upcoming Earth Observation Satellites?</t>
  </si>
  <si>
    <t>Kahn, Ralph; Braverman, Amy</t>
  </si>
  <si>
    <t>Journal of Computational &amp; Graphical Statistics</t>
  </si>
  <si>
    <t>The community of researchers studying global climate change is preparing to launch the first Earth observing system (EOS) satellite, EOS Terra. The satellite will generate huge amounts of data, filling gaps in the information available to address critical questions about Earth's climate. But many data handling and data analysis problems must be solved if we are to make best use of the new measurements. In key areas, the experience and expertise of the statistics community could be of great help. [ABSTRACT FROM AUTHOR] Copyright of Journal of Computational &amp; Graphical Statistics is the property of Taylor &amp; Francis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</si>
  <si>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Which Travel Choices for Scotland? A Response to the Government's White Paper on Integrated...</t>
  </si>
  <si>
    <t>Docherty, Iain; Hall, Derek R.</t>
  </si>
  <si>
    <t>Scottish Geographical Journal</t>
  </si>
  <si>
    <t>Assesses the Scottish government's document on transportation policy entitled 'Travel Choices for Scotland.' Problems related to increasing car ownership; Objectives of modal integration and sustainability; Growth in the use of motor vehicles; Public transportation improvements; Importance of land-use planning to the transport system.</t>
  </si>
  <si>
    <t>Working together for the Earth.</t>
  </si>
  <si>
    <t>Victor, David G.</t>
  </si>
  <si>
    <t>Presents the scientific journal `Environmental Science and Policy,' edited by Joe Wisniewski. Strengths and weaknesses of the magazine.</t>
  </si>
  <si>
    <t>total papers</t>
  </si>
  <si>
    <t>total left after removing NA</t>
  </si>
  <si>
    <t>No Position</t>
  </si>
  <si>
    <t>Position</t>
  </si>
  <si>
    <t>Rejecting</t>
  </si>
  <si>
    <t>Endorsing</t>
  </si>
  <si>
    <t>Non-Relevant</t>
  </si>
  <si>
    <t>Relevant:</t>
  </si>
  <si>
    <t>Relevant Neutral</t>
  </si>
  <si>
    <t>Relevant Rejecting</t>
  </si>
  <si>
    <t>Relevant</t>
  </si>
  <si>
    <t>Neutral</t>
  </si>
  <si>
    <t>Relevant Supporting</t>
  </si>
  <si>
    <t>Results:</t>
  </si>
  <si>
    <t>Data-centered (Relevant Type)
RR-RN-RS</t>
  </si>
  <si>
    <t>Cook Assessment 
E-N-R</t>
  </si>
  <si>
    <t>Data-centered Assessment
R-RN</t>
  </si>
  <si>
    <t xml:space="preserve">Data-centric methodology (results) </t>
  </si>
  <si>
    <t xml:space="preserve"> Relevant</t>
  </si>
  <si>
    <t>Cook methodology (results)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</si>
</sst>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rial"/>
    </font>
    <font>
      <b/>
      <sz val="11"/>
      <color theme="1"/>
      <name val="Calibri"/>
      <family val="2"/>
    </font>
    <font>
      <sz val="11"/>
      <color theme="1"/>
      <name val="Calibri"/>
      <family val="2"/>
    </font>
    <font>
      <sz val="11"/>
      <color theme="1"/>
      <name val="Arial"/>
      <family val="2"/>
    </font>
    <font>
      <b/>
      <sz val="11"/>
      <color theme="1"/>
      <name val="Arial"/>
      <family val="2"/>
    </font>
    <font>
      <sz val="11"/>
      <color rgb="FF000000"/>
      <name val="Arial"/>
      <family val="2"/>
    </font>
  </fonts>
  <fills count="8">
    <fill>
      <patternFill patternType="none"/>
    </fill>
    <fill>
      <patternFill patternType="gray125"/>
    </fill>
    <fill>
      <patternFill patternType="solid">
        <fgColor rgb="FFFF0000"/>
        <bgColor rgb="FFFF0000"/>
      </patternFill>
    </fill>
    <fill>
      <patternFill patternType="solid">
        <fgColor rgb="FFFFE599"/>
        <bgColor rgb="FFFFE599"/>
      </patternFill>
    </fill>
    <fill>
      <patternFill patternType="solid">
        <fgColor rgb="FF9FC5E8"/>
        <bgColor rgb="FF9FC5E8"/>
      </patternFill>
    </fill>
    <fill>
      <patternFill patternType="solid">
        <fgColor rgb="FFFFFF00"/>
        <bgColor rgb="FFFFFF00"/>
      </patternFill>
    </fill>
    <fill>
      <patternFill patternType="solid">
        <fgColor rgb="FFFFFFFF"/>
        <bgColor rgb="FFFFFFFF"/>
      </patternFill>
    </fill>
    <fill>
      <patternFill patternType="solid">
        <fgColor rgb="FFDD7E6B"/>
        <bgColor rgb="FFDD7E6B"/>
      </patternFill>
    </fill>
  </fills>
  <borders count="10">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s>
  <cellStyleXfs count="1">
    <xf numFmtId="0" fontId="0" fillId="0" borderId="0"/>
  </cellStyleXfs>
  <cellXfs count="43">
    <xf numFmtId="0" fontId="0" fillId="0" borderId="0" xfId="0" applyFont="1" applyAlignment="1"/>
    <xf numFmtId="0" fontId="1" fillId="0" borderId="0" xfId="0" applyFont="1"/>
    <xf numFmtId="0" fontId="0" fillId="0" borderId="0" xfId="0" applyFont="1"/>
    <xf numFmtId="0" fontId="2" fillId="0" borderId="0" xfId="0" applyFont="1" applyAlignment="1">
      <alignment wrapText="1"/>
    </xf>
    <xf numFmtId="0" fontId="0" fillId="0" borderId="2" xfId="0" applyFont="1" applyBorder="1"/>
    <xf numFmtId="0" fontId="0" fillId="0" borderId="3" xfId="0" applyFont="1" applyBorder="1"/>
    <xf numFmtId="0" fontId="0" fillId="0" borderId="4" xfId="0" applyFont="1" applyBorder="1"/>
    <xf numFmtId="0" fontId="0" fillId="0" borderId="5" xfId="0" applyFont="1" applyBorder="1"/>
    <xf numFmtId="0" fontId="0" fillId="0" borderId="6" xfId="0" applyFont="1" applyBorder="1"/>
    <xf numFmtId="0" fontId="0" fillId="0" borderId="6" xfId="0" applyFont="1" applyBorder="1" applyAlignment="1">
      <alignment wrapText="1"/>
    </xf>
    <xf numFmtId="0" fontId="0" fillId="0" borderId="7" xfId="0" applyFont="1" applyBorder="1"/>
    <xf numFmtId="0" fontId="0" fillId="0" borderId="8" xfId="0" applyFont="1" applyBorder="1"/>
    <xf numFmtId="0" fontId="0" fillId="0" borderId="9" xfId="0" applyFont="1" applyBorder="1"/>
    <xf numFmtId="0" fontId="0" fillId="0" borderId="0" xfId="0" applyFont="1" applyAlignment="1">
      <alignment horizontal="left"/>
    </xf>
    <xf numFmtId="0" fontId="0" fillId="0" borderId="0" xfId="0" applyFont="1" applyAlignment="1">
      <alignment horizontal="center"/>
    </xf>
    <xf numFmtId="0" fontId="4" fillId="0" borderId="0" xfId="0" applyFont="1" applyAlignment="1">
      <alignment horizontal="left"/>
    </xf>
    <xf numFmtId="0" fontId="4" fillId="0" borderId="0" xfId="0" applyFont="1" applyAlignment="1">
      <alignment wrapText="1"/>
    </xf>
    <xf numFmtId="0" fontId="4" fillId="0" borderId="0" xfId="0" applyFont="1"/>
    <xf numFmtId="0" fontId="3" fillId="0" borderId="0" xfId="0" applyFont="1" applyAlignment="1">
      <alignment horizontal="left"/>
    </xf>
    <xf numFmtId="0" fontId="3" fillId="0" borderId="0" xfId="0" applyFont="1" applyAlignment="1">
      <alignment wrapText="1"/>
    </xf>
    <xf numFmtId="0" fontId="3" fillId="0" borderId="0" xfId="0" applyFont="1"/>
    <xf numFmtId="0" fontId="3" fillId="2" borderId="1" xfId="0" applyFont="1" applyFill="1" applyBorder="1" applyAlignment="1">
      <alignment horizontal="center"/>
    </xf>
    <xf numFmtId="0" fontId="3" fillId="2" borderId="1" xfId="0" applyFont="1" applyFill="1" applyBorder="1"/>
    <xf numFmtId="0" fontId="3" fillId="0" borderId="0" xfId="0" applyFont="1" applyAlignment="1">
      <alignment horizontal="center"/>
    </xf>
    <xf numFmtId="0" fontId="3" fillId="3" borderId="1" xfId="0" applyFont="1" applyFill="1" applyBorder="1" applyAlignment="1">
      <alignment wrapText="1"/>
    </xf>
    <xf numFmtId="0" fontId="3" fillId="4" borderId="1" xfId="0" applyFont="1" applyFill="1" applyBorder="1" applyAlignment="1">
      <alignment wrapText="1"/>
    </xf>
    <xf numFmtId="0" fontId="3" fillId="5" borderId="1" xfId="0" applyFont="1" applyFill="1" applyBorder="1"/>
    <xf numFmtId="0" fontId="5" fillId="6" borderId="1" xfId="0" applyFont="1" applyFill="1" applyBorder="1" applyAlignment="1">
      <alignment horizontal="left"/>
    </xf>
    <xf numFmtId="0" fontId="5" fillId="5" borderId="1" xfId="0" applyFont="1" applyFill="1" applyBorder="1" applyAlignment="1">
      <alignment horizontal="left"/>
    </xf>
    <xf numFmtId="0" fontId="3" fillId="7" borderId="1" xfId="0" applyFont="1" applyFill="1" applyBorder="1"/>
    <xf numFmtId="0" fontId="3" fillId="5" borderId="1" xfId="0" applyFont="1" applyFill="1" applyBorder="1" applyAlignment="1">
      <alignment wrapText="1"/>
    </xf>
    <xf numFmtId="0" fontId="5" fillId="2" borderId="1" xfId="0" applyFont="1" applyFill="1" applyBorder="1" applyAlignment="1">
      <alignment horizontal="left"/>
    </xf>
    <xf numFmtId="0" fontId="5" fillId="5" borderId="1" xfId="0" applyFont="1" applyFill="1" applyBorder="1" applyAlignment="1">
      <alignment horizontal="left" wrapText="1"/>
    </xf>
    <xf numFmtId="0" fontId="3" fillId="0" borderId="0" xfId="0" applyFont="1" applyAlignment="1"/>
    <xf numFmtId="4" fontId="3" fillId="0" borderId="0" xfId="0" applyNumberFormat="1" applyFont="1"/>
    <xf numFmtId="1" fontId="3" fillId="0" borderId="0" xfId="0" applyNumberFormat="1" applyFont="1"/>
    <xf numFmtId="0" fontId="4" fillId="0" borderId="0" xfId="0" applyFont="1" applyAlignment="1">
      <alignment horizontal="center" wrapText="1"/>
    </xf>
    <xf numFmtId="0" fontId="0" fillId="0" borderId="3" xfId="0" applyFont="1" applyBorder="1" applyAlignment="1">
      <alignment horizontal="right" wrapText="1"/>
    </xf>
    <xf numFmtId="0" fontId="4" fillId="0" borderId="0" xfId="0" applyFont="1" applyAlignment="1"/>
    <xf numFmtId="0" fontId="4" fillId="0" borderId="2" xfId="0" applyFont="1" applyBorder="1"/>
    <xf numFmtId="0" fontId="4" fillId="0" borderId="3" xfId="0" applyFont="1" applyBorder="1"/>
    <xf numFmtId="0" fontId="4" fillId="0" borderId="4" xfId="0" applyFont="1" applyBorder="1"/>
    <xf numFmtId="0" fontId="4" fillId="0" borderId="3"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a:solidFill>
                  <a:schemeClr val="tx1">
                    <a:lumMod val="85000"/>
                    <a:lumOff val="15000"/>
                  </a:schemeClr>
                </a:solidFill>
                <a:latin typeface="Arial" panose="020B0604020202020204" pitchFamily="34" charset="0"/>
                <a:cs typeface="Arial" panose="020B0604020202020204" pitchFamily="34" charset="0"/>
              </a:rPr>
              <a:t>Data-centric Approach 1999</a:t>
            </a:r>
          </a:p>
        </c:rich>
      </c:tx>
      <c:layout>
        <c:manualLayout>
          <c:xMode val="edge"/>
          <c:yMode val="edge"/>
          <c:x val="0.34928492849284931"/>
          <c:y val="7.20720720720720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E"/>
        </a:p>
      </c:txPr>
    </c:title>
    <c:autoTitleDeleted val="0"/>
    <c:plotArea>
      <c:layout>
        <c:manualLayout>
          <c:layoutTarget val="inner"/>
          <c:xMode val="edge"/>
          <c:yMode val="edge"/>
          <c:x val="9.8727683792001253E-2"/>
          <c:y val="0.21839445744957559"/>
          <c:w val="0.79210762021084002"/>
          <c:h val="0.60442332095875406"/>
        </c:manualLayout>
      </c:layout>
      <c:ofPieChart>
        <c:ofPieType val="pie"/>
        <c:varyColors val="1"/>
        <c:ser>
          <c:idx val="0"/>
          <c:order val="0"/>
          <c:dPt>
            <c:idx val="0"/>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1-9A6E-4A1A-93E1-31BE57F9963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A6E-4A1A-93E1-31BE57F9963F}"/>
              </c:ext>
            </c:extLst>
          </c:dPt>
          <c:dPt>
            <c:idx val="2"/>
            <c:bubble3D val="0"/>
            <c:spPr>
              <a:solidFill>
                <a:schemeClr val="bg1">
                  <a:lumMod val="75000"/>
                </a:schemeClr>
              </a:solidFill>
              <a:ln w="19050">
                <a:solidFill>
                  <a:schemeClr val="lt1"/>
                </a:solidFill>
              </a:ln>
              <a:effectLst/>
            </c:spPr>
            <c:extLst>
              <c:ext xmlns:c16="http://schemas.microsoft.com/office/drawing/2014/chart" uri="{C3380CC4-5D6E-409C-BE32-E72D297353CC}">
                <c16:uniqueId val="{00000005-9A6E-4A1A-93E1-31BE57F9963F}"/>
              </c:ext>
            </c:extLst>
          </c:dPt>
          <c:dPt>
            <c:idx val="3"/>
            <c:bubble3D val="0"/>
            <c:spPr>
              <a:solidFill>
                <a:srgbClr val="FF0000"/>
              </a:solidFill>
              <a:ln w="19050">
                <a:solidFill>
                  <a:schemeClr val="lt1"/>
                </a:solidFill>
              </a:ln>
              <a:effectLst/>
            </c:spPr>
            <c:extLst>
              <c:ext xmlns:c16="http://schemas.microsoft.com/office/drawing/2014/chart" uri="{C3380CC4-5D6E-409C-BE32-E72D297353CC}">
                <c16:uniqueId val="{00000007-9A6E-4A1A-93E1-31BE57F9963F}"/>
              </c:ext>
            </c:extLst>
          </c:dPt>
          <c:dPt>
            <c:idx val="4"/>
            <c:bubble3D val="0"/>
            <c:spPr>
              <a:solidFill>
                <a:schemeClr val="accent4"/>
              </a:solidFill>
              <a:ln w="19050">
                <a:solidFill>
                  <a:schemeClr val="lt1"/>
                </a:solidFill>
              </a:ln>
              <a:effectLst/>
            </c:spPr>
            <c:extLst>
              <c:ext xmlns:c16="http://schemas.microsoft.com/office/drawing/2014/chart" uri="{C3380CC4-5D6E-409C-BE32-E72D297353CC}">
                <c16:uniqueId val="{00000009-9A6E-4A1A-93E1-31BE57F9963F}"/>
              </c:ext>
            </c:extLst>
          </c:dPt>
          <c:cat>
            <c:strRef>
              <c:f>Results!$A$19:$A$22</c:f>
              <c:strCache>
                <c:ptCount val="4"/>
                <c:pt idx="0">
                  <c:v>Non-Relevant</c:v>
                </c:pt>
                <c:pt idx="1">
                  <c:v>Relevant</c:v>
                </c:pt>
                <c:pt idx="2">
                  <c:v>Neutral</c:v>
                </c:pt>
                <c:pt idx="3">
                  <c:v>Rejecting</c:v>
                </c:pt>
              </c:strCache>
            </c:strRef>
          </c:cat>
          <c:val>
            <c:numRef>
              <c:f>Results!$B$19:$B$22</c:f>
              <c:numCache>
                <c:formatCode>General</c:formatCode>
                <c:ptCount val="4"/>
                <c:pt idx="0">
                  <c:v>58</c:v>
                </c:pt>
                <c:pt idx="2">
                  <c:v>22</c:v>
                </c:pt>
                <c:pt idx="3">
                  <c:v>3</c:v>
                </c:pt>
              </c:numCache>
            </c:numRef>
          </c:val>
          <c:extLst>
            <c:ext xmlns:c16="http://schemas.microsoft.com/office/drawing/2014/chart" uri="{C3380CC4-5D6E-409C-BE32-E72D297353CC}">
              <c16:uniqueId val="{0000000A-9A6E-4A1A-93E1-31BE57F9963F}"/>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C-9A6E-4A1A-93E1-31BE57F9963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9A6E-4A1A-93E1-31BE57F9963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9A6E-4A1A-93E1-31BE57F9963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9A6E-4A1A-93E1-31BE57F9963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9A6E-4A1A-93E1-31BE57F9963F}"/>
              </c:ext>
            </c:extLst>
          </c:dPt>
          <c:cat>
            <c:strRef>
              <c:f>Results!$A$19:$A$22</c:f>
              <c:strCache>
                <c:ptCount val="4"/>
                <c:pt idx="0">
                  <c:v>Non-Relevant</c:v>
                </c:pt>
                <c:pt idx="1">
                  <c:v>Relevant</c:v>
                </c:pt>
                <c:pt idx="2">
                  <c:v>Neutral</c:v>
                </c:pt>
                <c:pt idx="3">
                  <c:v>Rejecting</c:v>
                </c:pt>
              </c:strCache>
            </c:strRef>
          </c:cat>
          <c:val>
            <c:numRef>
              <c:f>Results!$C$19:$C$22</c:f>
              <c:numCache>
                <c:formatCode>General</c:formatCode>
                <c:ptCount val="4"/>
                <c:pt idx="2" formatCode="0">
                  <c:v>88</c:v>
                </c:pt>
                <c:pt idx="3" formatCode="0">
                  <c:v>12</c:v>
                </c:pt>
              </c:numCache>
            </c:numRef>
          </c:val>
          <c:extLst>
            <c:ext xmlns:c16="http://schemas.microsoft.com/office/drawing/2014/chart" uri="{C3380CC4-5D6E-409C-BE32-E72D297353CC}">
              <c16:uniqueId val="{00000015-9A6E-4A1A-93E1-31BE57F9963F}"/>
            </c:ext>
          </c:extLst>
        </c:ser>
        <c:dLbls>
          <c:showLegendKey val="0"/>
          <c:showVal val="0"/>
          <c:showCatName val="0"/>
          <c:showSerName val="0"/>
          <c:showPercent val="0"/>
          <c:showBubbleSize val="0"/>
          <c:showLeaderLines val="1"/>
        </c:dLbls>
        <c:gapWidth val="100"/>
        <c:secondPieSize val="75"/>
        <c:serLines>
          <c:spPr>
            <a:ln w="9525" cap="flat" cmpd="sng" algn="ctr">
              <a:solidFill>
                <a:schemeClr val="tx1">
                  <a:lumMod val="35000"/>
                  <a:lumOff val="65000"/>
                </a:schemeClr>
              </a:solidFill>
              <a:round/>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85000"/>
                  <a:lumOff val="15000"/>
                </a:schemeClr>
              </a:solidFill>
              <a:latin typeface="+mn-lt"/>
              <a:ea typeface="+mn-ea"/>
              <a:cs typeface="+mn-cs"/>
            </a:defRPr>
          </a:pPr>
          <a:endParaRPr lang="en-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E"/>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285751</xdr:colOff>
      <xdr:row>0</xdr:row>
      <xdr:rowOff>133349</xdr:rowOff>
    </xdr:from>
    <xdr:to>
      <xdr:col>13</xdr:col>
      <xdr:colOff>34926</xdr:colOff>
      <xdr:row>18</xdr:row>
      <xdr:rowOff>47624</xdr:rowOff>
    </xdr:to>
    <xdr:pic>
      <xdr:nvPicPr>
        <xdr:cNvPr id="4" name="image1.png">
          <a:extLst>
            <a:ext uri="{FF2B5EF4-FFF2-40B4-BE49-F238E27FC236}">
              <a16:creationId xmlns:a16="http://schemas.microsoft.com/office/drawing/2014/main" id="{F3CEDC1F-295D-4117-BB89-5CA8D88DA555}"/>
            </a:ext>
          </a:extLst>
        </xdr:cNvPr>
        <xdr:cNvPicPr/>
      </xdr:nvPicPr>
      <xdr:blipFill>
        <a:blip xmlns:r="http://schemas.openxmlformats.org/officeDocument/2006/relationships" r:embed="rId1"/>
        <a:srcRect/>
        <a:stretch>
          <a:fillRect/>
        </a:stretch>
      </xdr:blipFill>
      <xdr:spPr>
        <a:xfrm>
          <a:off x="5410201" y="133349"/>
          <a:ext cx="6921500" cy="3152775"/>
        </a:xfrm>
        <a:prstGeom prst="rect">
          <a:avLst/>
        </a:prstGeom>
        <a:ln/>
      </xdr:spPr>
    </xdr:pic>
    <xdr:clientData/>
  </xdr:twoCellAnchor>
  <xdr:twoCellAnchor>
    <xdr:from>
      <xdr:col>4</xdr:col>
      <xdr:colOff>342899</xdr:colOff>
      <xdr:row>19</xdr:row>
      <xdr:rowOff>19050</xdr:rowOff>
    </xdr:from>
    <xdr:to>
      <xdr:col>13</xdr:col>
      <xdr:colOff>0</xdr:colOff>
      <xdr:row>38</xdr:row>
      <xdr:rowOff>104775</xdr:rowOff>
    </xdr:to>
    <xdr:graphicFrame macro="">
      <xdr:nvGraphicFramePr>
        <xdr:cNvPr id="6" name="Chart 5">
          <a:extLst>
            <a:ext uri="{FF2B5EF4-FFF2-40B4-BE49-F238E27FC236}">
              <a16:creationId xmlns:a16="http://schemas.microsoft.com/office/drawing/2014/main" id="{83EE2B81-F4A8-4FC5-826E-16289A5565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0.1576</cdr:x>
      <cdr:y>0.48048</cdr:y>
    </cdr:from>
    <cdr:to>
      <cdr:x>0.29703</cdr:x>
      <cdr:y>0.67652</cdr:y>
    </cdr:to>
    <cdr:sp macro="" textlink="">
      <cdr:nvSpPr>
        <cdr:cNvPr id="2" name="TextBox 1">
          <a:extLst xmlns:a="http://schemas.openxmlformats.org/drawingml/2006/main">
            <a:ext uri="{FF2B5EF4-FFF2-40B4-BE49-F238E27FC236}">
              <a16:creationId xmlns:a16="http://schemas.microsoft.com/office/drawing/2014/main" id="{0998957E-7F78-4837-9B01-A022EDBABA19}"/>
            </a:ext>
          </a:extLst>
        </cdr:cNvPr>
        <cdr:cNvSpPr txBox="1"/>
      </cdr:nvSpPr>
      <cdr:spPr>
        <a:xfrm xmlns:a="http://schemas.openxmlformats.org/drawingml/2006/main">
          <a:off x="1076326" y="1693332"/>
          <a:ext cx="952218" cy="6908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a:latin typeface="Arial" panose="020B0604020202020204" pitchFamily="34" charset="0"/>
              <a:cs typeface="Arial" panose="020B0604020202020204" pitchFamily="34" charset="0"/>
            </a:rPr>
            <a:t>Non-relevant, 58, 78%</a:t>
          </a:r>
          <a:endParaRPr lang="en-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0.30858</cdr:x>
      <cdr:y>0.48649</cdr:y>
    </cdr:from>
    <cdr:to>
      <cdr:x>0.45234</cdr:x>
      <cdr:y>0.61984</cdr:y>
    </cdr:to>
    <cdr:sp macro="" textlink="">
      <cdr:nvSpPr>
        <cdr:cNvPr id="3" name="TextBox 2">
          <a:extLst xmlns:a="http://schemas.openxmlformats.org/drawingml/2006/main">
            <a:ext uri="{FF2B5EF4-FFF2-40B4-BE49-F238E27FC236}">
              <a16:creationId xmlns:a16="http://schemas.microsoft.com/office/drawing/2014/main" id="{BC26F17F-CBA2-4E30-8BDF-845868807B61}"/>
            </a:ext>
          </a:extLst>
        </cdr:cNvPr>
        <cdr:cNvSpPr txBox="1"/>
      </cdr:nvSpPr>
      <cdr:spPr>
        <a:xfrm xmlns:a="http://schemas.openxmlformats.org/drawingml/2006/main">
          <a:off x="1781175" y="1543051"/>
          <a:ext cx="829805" cy="4229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a:latin typeface="Arial" panose="020B0604020202020204" pitchFamily="34" charset="0"/>
              <a:cs typeface="Arial" panose="020B0604020202020204" pitchFamily="34" charset="0"/>
            </a:rPr>
            <a:t>Relevant, 25, 30%</a:t>
          </a:r>
          <a:endParaRPr lang="en-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0.6421</cdr:x>
      <cdr:y>0.39752</cdr:y>
    </cdr:from>
    <cdr:to>
      <cdr:x>0.81353</cdr:x>
      <cdr:y>0.55377</cdr:y>
    </cdr:to>
    <cdr:sp macro="" textlink="">
      <cdr:nvSpPr>
        <cdr:cNvPr id="4" name="TextBox 3">
          <a:extLst xmlns:a="http://schemas.openxmlformats.org/drawingml/2006/main">
            <a:ext uri="{FF2B5EF4-FFF2-40B4-BE49-F238E27FC236}">
              <a16:creationId xmlns:a16="http://schemas.microsoft.com/office/drawing/2014/main" id="{8C964C86-9914-4E24-98D6-5C95BB007FFF}"/>
            </a:ext>
          </a:extLst>
        </cdr:cNvPr>
        <cdr:cNvSpPr txBox="1"/>
      </cdr:nvSpPr>
      <cdr:spPr>
        <a:xfrm xmlns:a="http://schemas.openxmlformats.org/drawingml/2006/main">
          <a:off x="3706297" y="1260872"/>
          <a:ext cx="989528" cy="4955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a:latin typeface="Arial" panose="020B0604020202020204" pitchFamily="34" charset="0"/>
              <a:cs typeface="Arial" panose="020B0604020202020204" pitchFamily="34" charset="0"/>
            </a:rPr>
            <a:t>Neutral, 22, 88%</a:t>
          </a:r>
          <a:endParaRPr lang="en-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0.8185</cdr:x>
      <cdr:y>0.64024</cdr:y>
    </cdr:from>
    <cdr:to>
      <cdr:x>0.96372</cdr:x>
      <cdr:y>0.77059</cdr:y>
    </cdr:to>
    <cdr:sp macro="" textlink="">
      <cdr:nvSpPr>
        <cdr:cNvPr id="6" name="TextBox 5">
          <a:extLst xmlns:a="http://schemas.openxmlformats.org/drawingml/2006/main">
            <a:ext uri="{FF2B5EF4-FFF2-40B4-BE49-F238E27FC236}">
              <a16:creationId xmlns:a16="http://schemas.microsoft.com/office/drawing/2014/main" id="{F0EDB096-21DF-48AD-AB99-DB4AD3C88FE0}"/>
            </a:ext>
          </a:extLst>
        </cdr:cNvPr>
        <cdr:cNvSpPr txBox="1"/>
      </cdr:nvSpPr>
      <cdr:spPr>
        <a:xfrm xmlns:a="http://schemas.openxmlformats.org/drawingml/2006/main">
          <a:off x="5589878" y="2256382"/>
          <a:ext cx="991769" cy="4593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Rejecting, 3, 12%</a:t>
          </a:r>
          <a:endParaRPr lang="en-DE" sz="1000">
            <a:latin typeface="Arial" panose="020B0604020202020204" pitchFamily="34" charset="0"/>
            <a:cs typeface="Arial" panose="020B0604020202020204" pitchFamily="34" charset="0"/>
          </a:endParaRPr>
        </a:p>
      </cdr:txBody>
    </cdr:sp>
  </cdr:relSizeAnchor>
</c:userShape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000"/>
  <sheetViews>
    <sheetView topLeftCell="D1" workbookViewId="0">
      <selection activeCell="H2" sqref="H2"/>
    </sheetView>
  </sheetViews>
  <sheetFormatPr defaultColWidth="12.625" defaultRowHeight="15" customHeight="1" x14ac:dyDescent="0.2"/>
  <cols>
    <col min="1" max="1" width="4.625" style="13" customWidth="1"/>
    <col min="2" max="2" width="7.625" customWidth="1"/>
    <col min="3" max="3" width="41.75" customWidth="1"/>
    <col min="4" max="4" width="25.75" customWidth="1"/>
    <col min="5" max="5" width="17.5" customWidth="1"/>
    <col min="6" max="6" width="20.875" customWidth="1"/>
    <col min="7" max="7" width="22.375" style="14" customWidth="1"/>
    <col min="8" max="8" width="26.125" style="14" customWidth="1"/>
    <col min="9" max="9" width="31.75" style="14" customWidth="1"/>
    <col min="10" max="10" width="25" customWidth="1"/>
    <col min="11" max="13" width="7.625" customWidth="1"/>
  </cols>
  <sheetData>
    <row r="1" spans="1:14" ht="31.5" customHeight="1" x14ac:dyDescent="0.25">
      <c r="A1" s="15" t="s">
        <v>0</v>
      </c>
      <c r="B1" s="16" t="s">
        <v>1</v>
      </c>
      <c r="C1" s="16" t="s">
        <v>2</v>
      </c>
      <c r="D1" s="16" t="s">
        <v>3</v>
      </c>
      <c r="E1" s="17" t="s">
        <v>4</v>
      </c>
      <c r="F1" s="17" t="s">
        <v>5</v>
      </c>
      <c r="G1" s="36" t="s">
        <v>376</v>
      </c>
      <c r="H1" s="36" t="s">
        <v>377</v>
      </c>
      <c r="I1" s="36" t="s">
        <v>375</v>
      </c>
      <c r="J1" s="17" t="s">
        <v>6</v>
      </c>
      <c r="K1" s="1"/>
      <c r="L1" s="1"/>
      <c r="M1" s="1"/>
      <c r="N1" s="2"/>
    </row>
    <row r="2" spans="1:14" ht="14.25" x14ac:dyDescent="0.2">
      <c r="A2" s="18">
        <v>1</v>
      </c>
      <c r="B2" s="19" t="s">
        <v>7</v>
      </c>
      <c r="C2" s="19" t="s">
        <v>8</v>
      </c>
      <c r="D2" s="19" t="s">
        <v>9</v>
      </c>
      <c r="E2" s="20" t="s">
        <v>10</v>
      </c>
      <c r="F2" s="20" t="s">
        <v>11</v>
      </c>
      <c r="G2" s="21"/>
      <c r="H2" s="21"/>
      <c r="I2" s="21"/>
      <c r="J2" s="22" t="s">
        <v>12</v>
      </c>
      <c r="K2" s="2"/>
      <c r="L2" s="2"/>
      <c r="M2" s="2"/>
      <c r="N2" s="2"/>
    </row>
    <row r="3" spans="1:14" ht="42.75" x14ac:dyDescent="0.2">
      <c r="A3" s="18">
        <v>2</v>
      </c>
      <c r="B3" s="19" t="s">
        <v>7</v>
      </c>
      <c r="C3" s="19" t="s">
        <v>13</v>
      </c>
      <c r="D3" s="19" t="s">
        <v>14</v>
      </c>
      <c r="E3" s="20" t="s">
        <v>15</v>
      </c>
      <c r="F3" s="20" t="s">
        <v>16</v>
      </c>
      <c r="G3" s="23" t="s">
        <v>17</v>
      </c>
      <c r="H3" s="23" t="s">
        <v>0</v>
      </c>
      <c r="I3" s="23" t="s">
        <v>18</v>
      </c>
      <c r="J3" s="20"/>
      <c r="K3" s="2"/>
      <c r="L3" s="2"/>
      <c r="M3" s="2"/>
      <c r="N3" s="2"/>
    </row>
    <row r="4" spans="1:14" ht="42.75" x14ac:dyDescent="0.2">
      <c r="A4" s="18">
        <v>3</v>
      </c>
      <c r="B4" s="19" t="s">
        <v>7</v>
      </c>
      <c r="C4" s="19" t="s">
        <v>19</v>
      </c>
      <c r="D4" s="19" t="s">
        <v>20</v>
      </c>
      <c r="E4" s="20" t="s">
        <v>21</v>
      </c>
      <c r="F4" s="20" t="s">
        <v>22</v>
      </c>
      <c r="G4" s="23" t="s">
        <v>17</v>
      </c>
      <c r="H4" s="23" t="s">
        <v>23</v>
      </c>
      <c r="I4" s="23" t="s">
        <v>24</v>
      </c>
      <c r="J4" s="20" t="s">
        <v>25</v>
      </c>
      <c r="K4" s="2"/>
      <c r="L4" s="2"/>
      <c r="M4" s="2"/>
      <c r="N4" s="2"/>
    </row>
    <row r="5" spans="1:14" ht="57" x14ac:dyDescent="0.2">
      <c r="A5" s="18">
        <v>4</v>
      </c>
      <c r="B5" s="19" t="s">
        <v>7</v>
      </c>
      <c r="C5" s="19" t="s">
        <v>26</v>
      </c>
      <c r="D5" s="19" t="s">
        <v>27</v>
      </c>
      <c r="E5" s="20" t="s">
        <v>28</v>
      </c>
      <c r="F5" s="20" t="s">
        <v>29</v>
      </c>
      <c r="G5" s="23" t="s">
        <v>17</v>
      </c>
      <c r="H5" s="23" t="s">
        <v>0</v>
      </c>
      <c r="I5" s="23" t="s">
        <v>18</v>
      </c>
      <c r="J5" s="20"/>
      <c r="K5" s="2"/>
      <c r="L5" s="2"/>
      <c r="M5" s="2"/>
      <c r="N5" s="2"/>
    </row>
    <row r="6" spans="1:14" ht="28.5" x14ac:dyDescent="0.2">
      <c r="A6" s="18">
        <v>5</v>
      </c>
      <c r="B6" s="19" t="s">
        <v>7</v>
      </c>
      <c r="C6" s="19" t="s">
        <v>30</v>
      </c>
      <c r="D6" s="19" t="s">
        <v>31</v>
      </c>
      <c r="E6" s="20" t="s">
        <v>21</v>
      </c>
      <c r="F6" s="20" t="s">
        <v>32</v>
      </c>
      <c r="G6" s="23" t="s">
        <v>17</v>
      </c>
      <c r="H6" s="23" t="s">
        <v>0</v>
      </c>
      <c r="I6" s="23" t="s">
        <v>18</v>
      </c>
      <c r="J6" s="20"/>
      <c r="K6" s="2"/>
      <c r="L6" s="2"/>
      <c r="M6" s="2"/>
      <c r="N6" s="2"/>
    </row>
    <row r="7" spans="1:14" ht="28.5" x14ac:dyDescent="0.2">
      <c r="A7" s="18">
        <v>6</v>
      </c>
      <c r="B7" s="19" t="s">
        <v>7</v>
      </c>
      <c r="C7" s="19" t="s">
        <v>33</v>
      </c>
      <c r="D7" s="19" t="s">
        <v>34</v>
      </c>
      <c r="E7" s="20" t="s">
        <v>35</v>
      </c>
      <c r="F7" s="20" t="s">
        <v>36</v>
      </c>
      <c r="G7" s="23" t="s">
        <v>17</v>
      </c>
      <c r="H7" s="23" t="s">
        <v>0</v>
      </c>
      <c r="I7" s="23" t="s">
        <v>18</v>
      </c>
      <c r="J7" s="20"/>
      <c r="K7" s="2"/>
      <c r="L7" s="2"/>
      <c r="M7" s="2"/>
      <c r="N7" s="2"/>
    </row>
    <row r="8" spans="1:14" ht="42.75" x14ac:dyDescent="0.2">
      <c r="A8" s="18">
        <v>7</v>
      </c>
      <c r="B8" s="19" t="s">
        <v>7</v>
      </c>
      <c r="C8" s="19" t="s">
        <v>37</v>
      </c>
      <c r="D8" s="19" t="s">
        <v>38</v>
      </c>
      <c r="E8" s="20" t="s">
        <v>21</v>
      </c>
      <c r="F8" s="20" t="s">
        <v>39</v>
      </c>
      <c r="G8" s="23" t="s">
        <v>17</v>
      </c>
      <c r="H8" s="23" t="s">
        <v>0</v>
      </c>
      <c r="I8" s="23" t="s">
        <v>18</v>
      </c>
      <c r="J8" s="20"/>
      <c r="K8" s="2"/>
      <c r="L8" s="2"/>
      <c r="M8" s="2"/>
      <c r="N8" s="2"/>
    </row>
    <row r="9" spans="1:14" ht="28.5" x14ac:dyDescent="0.2">
      <c r="A9" s="18">
        <v>8</v>
      </c>
      <c r="B9" s="19" t="s">
        <v>7</v>
      </c>
      <c r="C9" s="19" t="s">
        <v>40</v>
      </c>
      <c r="D9" s="19" t="s">
        <v>41</v>
      </c>
      <c r="E9" s="20" t="s">
        <v>35</v>
      </c>
      <c r="F9" s="20" t="s">
        <v>42</v>
      </c>
      <c r="G9" s="23" t="s">
        <v>17</v>
      </c>
      <c r="H9" s="23" t="s">
        <v>0</v>
      </c>
      <c r="I9" s="23" t="s">
        <v>18</v>
      </c>
      <c r="J9" s="20"/>
      <c r="K9" s="2"/>
      <c r="L9" s="2"/>
      <c r="M9" s="2"/>
      <c r="N9" s="2"/>
    </row>
    <row r="10" spans="1:14" ht="42.75" x14ac:dyDescent="0.2">
      <c r="A10" s="18">
        <v>9</v>
      </c>
      <c r="B10" s="19" t="s">
        <v>7</v>
      </c>
      <c r="C10" s="19" t="s">
        <v>43</v>
      </c>
      <c r="D10" s="19" t="s">
        <v>44</v>
      </c>
      <c r="E10" s="20" t="s">
        <v>45</v>
      </c>
      <c r="F10" s="20" t="s">
        <v>46</v>
      </c>
      <c r="G10" s="23" t="s">
        <v>17</v>
      </c>
      <c r="H10" s="23" t="s">
        <v>0</v>
      </c>
      <c r="I10" s="23" t="s">
        <v>18</v>
      </c>
      <c r="J10" s="20"/>
      <c r="K10" s="2"/>
      <c r="L10" s="2"/>
      <c r="M10" s="2"/>
      <c r="N10" s="2"/>
    </row>
    <row r="11" spans="1:14" ht="28.5" x14ac:dyDescent="0.2">
      <c r="A11" s="18">
        <v>10</v>
      </c>
      <c r="B11" s="19" t="s">
        <v>7</v>
      </c>
      <c r="C11" s="19" t="s">
        <v>47</v>
      </c>
      <c r="D11" s="19" t="s">
        <v>48</v>
      </c>
      <c r="E11" s="20" t="s">
        <v>21</v>
      </c>
      <c r="F11" s="20" t="s">
        <v>49</v>
      </c>
      <c r="G11" s="23" t="s">
        <v>17</v>
      </c>
      <c r="H11" s="23" t="s">
        <v>23</v>
      </c>
      <c r="I11" s="23" t="s">
        <v>24</v>
      </c>
      <c r="J11" s="20"/>
      <c r="K11" s="2"/>
      <c r="L11" s="2"/>
      <c r="M11" s="2"/>
      <c r="N11" s="2"/>
    </row>
    <row r="12" spans="1:14" ht="14.25" x14ac:dyDescent="0.2">
      <c r="A12" s="18">
        <v>11</v>
      </c>
      <c r="B12" s="19" t="s">
        <v>7</v>
      </c>
      <c r="C12" s="19" t="s">
        <v>50</v>
      </c>
      <c r="D12" s="19" t="s">
        <v>51</v>
      </c>
      <c r="E12" s="20" t="s">
        <v>10</v>
      </c>
      <c r="F12" s="20" t="s">
        <v>52</v>
      </c>
      <c r="G12" s="21"/>
      <c r="H12" s="21"/>
      <c r="I12" s="21"/>
      <c r="J12" s="22" t="s">
        <v>12</v>
      </c>
      <c r="K12" s="2"/>
      <c r="L12" s="2"/>
      <c r="M12" s="2"/>
      <c r="N12" s="2"/>
    </row>
    <row r="13" spans="1:14" ht="14.25" x14ac:dyDescent="0.2">
      <c r="A13" s="18">
        <v>12</v>
      </c>
      <c r="B13" s="19" t="s">
        <v>7</v>
      </c>
      <c r="C13" s="19" t="s">
        <v>53</v>
      </c>
      <c r="D13" s="19"/>
      <c r="E13" s="20" t="s">
        <v>54</v>
      </c>
      <c r="F13" s="20"/>
      <c r="G13" s="21"/>
      <c r="H13" s="21"/>
      <c r="I13" s="21"/>
      <c r="J13" s="22" t="s">
        <v>55</v>
      </c>
      <c r="K13" s="2"/>
      <c r="L13" s="2"/>
      <c r="M13" s="2"/>
      <c r="N13" s="2"/>
    </row>
    <row r="14" spans="1:14" ht="42.75" x14ac:dyDescent="0.2">
      <c r="A14" s="18">
        <v>13</v>
      </c>
      <c r="B14" s="19" t="s">
        <v>7</v>
      </c>
      <c r="C14" s="19" t="s">
        <v>56</v>
      </c>
      <c r="D14" s="19" t="s">
        <v>57</v>
      </c>
      <c r="E14" s="20" t="s">
        <v>58</v>
      </c>
      <c r="F14" s="20" t="s">
        <v>59</v>
      </c>
      <c r="G14" s="23" t="s">
        <v>17</v>
      </c>
      <c r="H14" s="23" t="s">
        <v>0</v>
      </c>
      <c r="I14" s="23" t="s">
        <v>18</v>
      </c>
      <c r="J14" s="20"/>
      <c r="K14" s="2"/>
      <c r="L14" s="2"/>
      <c r="M14" s="2"/>
      <c r="N14" s="2"/>
    </row>
    <row r="15" spans="1:14" ht="28.5" x14ac:dyDescent="0.2">
      <c r="A15" s="18">
        <v>14</v>
      </c>
      <c r="B15" s="19" t="s">
        <v>7</v>
      </c>
      <c r="C15" s="19" t="s">
        <v>60</v>
      </c>
      <c r="D15" s="19"/>
      <c r="E15" s="20" t="s">
        <v>54</v>
      </c>
      <c r="F15" s="20"/>
      <c r="G15" s="21"/>
      <c r="H15" s="21"/>
      <c r="I15" s="21"/>
      <c r="J15" s="22" t="s">
        <v>55</v>
      </c>
      <c r="K15" s="2"/>
      <c r="L15" s="2"/>
      <c r="M15" s="2"/>
      <c r="N15" s="2"/>
    </row>
    <row r="16" spans="1:14" ht="28.5" x14ac:dyDescent="0.2">
      <c r="A16" s="18">
        <v>15</v>
      </c>
      <c r="B16" s="19" t="s">
        <v>7</v>
      </c>
      <c r="C16" s="19" t="s">
        <v>61</v>
      </c>
      <c r="D16" s="19" t="s">
        <v>62</v>
      </c>
      <c r="E16" s="20" t="s">
        <v>58</v>
      </c>
      <c r="F16" s="20" t="s">
        <v>63</v>
      </c>
      <c r="G16" s="23" t="s">
        <v>17</v>
      </c>
      <c r="H16" s="23" t="s">
        <v>0</v>
      </c>
      <c r="I16" s="23" t="s">
        <v>18</v>
      </c>
      <c r="J16" s="20"/>
      <c r="K16" s="2"/>
      <c r="L16" s="2"/>
      <c r="M16" s="2"/>
      <c r="N16" s="2"/>
    </row>
    <row r="17" spans="1:14" ht="28.5" x14ac:dyDescent="0.2">
      <c r="A17" s="18">
        <v>16</v>
      </c>
      <c r="B17" s="19" t="s">
        <v>7</v>
      </c>
      <c r="C17" s="19" t="s">
        <v>64</v>
      </c>
      <c r="D17" s="19" t="s">
        <v>65</v>
      </c>
      <c r="E17" s="20" t="s">
        <v>66</v>
      </c>
      <c r="F17" s="20" t="s">
        <v>67</v>
      </c>
      <c r="G17" s="23" t="s">
        <v>17</v>
      </c>
      <c r="H17" s="23" t="s">
        <v>0</v>
      </c>
      <c r="I17" s="23" t="s">
        <v>18</v>
      </c>
      <c r="J17" s="20"/>
      <c r="K17" s="2"/>
      <c r="L17" s="2"/>
      <c r="M17" s="2"/>
      <c r="N17" s="2"/>
    </row>
    <row r="18" spans="1:14" ht="28.5" x14ac:dyDescent="0.2">
      <c r="A18" s="18">
        <v>17</v>
      </c>
      <c r="B18" s="19" t="s">
        <v>7</v>
      </c>
      <c r="C18" s="19" t="s">
        <v>68</v>
      </c>
      <c r="D18" s="19" t="s">
        <v>69</v>
      </c>
      <c r="E18" s="20" t="s">
        <v>35</v>
      </c>
      <c r="F18" s="20" t="s">
        <v>70</v>
      </c>
      <c r="G18" s="23" t="s">
        <v>23</v>
      </c>
      <c r="H18" s="23" t="s">
        <v>23</v>
      </c>
      <c r="I18" s="23" t="s">
        <v>71</v>
      </c>
      <c r="J18" s="24" t="s">
        <v>72</v>
      </c>
      <c r="K18" s="2"/>
      <c r="L18" s="2"/>
      <c r="M18" s="2"/>
      <c r="N18" s="2"/>
    </row>
    <row r="19" spans="1:14" ht="71.25" x14ac:dyDescent="0.2">
      <c r="A19" s="18">
        <v>18</v>
      </c>
      <c r="B19" s="19" t="s">
        <v>7</v>
      </c>
      <c r="C19" s="19" t="s">
        <v>73</v>
      </c>
      <c r="D19" s="19" t="s">
        <v>74</v>
      </c>
      <c r="E19" s="20" t="s">
        <v>35</v>
      </c>
      <c r="F19" s="20" t="s">
        <v>75</v>
      </c>
      <c r="G19" s="23" t="s">
        <v>17</v>
      </c>
      <c r="H19" s="23" t="s">
        <v>23</v>
      </c>
      <c r="I19" s="23" t="s">
        <v>24</v>
      </c>
      <c r="J19" s="24" t="s">
        <v>76</v>
      </c>
      <c r="K19" s="2"/>
      <c r="L19" s="2"/>
      <c r="M19" s="2"/>
      <c r="N19" s="2"/>
    </row>
    <row r="20" spans="1:14" ht="57" x14ac:dyDescent="0.2">
      <c r="A20" s="18">
        <v>19</v>
      </c>
      <c r="B20" s="19" t="s">
        <v>7</v>
      </c>
      <c r="C20" s="19" t="s">
        <v>77</v>
      </c>
      <c r="D20" s="19" t="s">
        <v>78</v>
      </c>
      <c r="E20" s="20" t="s">
        <v>35</v>
      </c>
      <c r="F20" s="20" t="s">
        <v>79</v>
      </c>
      <c r="G20" s="23" t="s">
        <v>80</v>
      </c>
      <c r="H20" s="23" t="s">
        <v>0</v>
      </c>
      <c r="I20" s="23" t="s">
        <v>18</v>
      </c>
      <c r="J20" s="20"/>
      <c r="K20" s="2"/>
      <c r="L20" s="2"/>
      <c r="M20" s="2"/>
      <c r="N20" s="2"/>
    </row>
    <row r="21" spans="1:14" ht="15.75" customHeight="1" x14ac:dyDescent="0.2">
      <c r="A21" s="18">
        <v>20</v>
      </c>
      <c r="B21" s="19" t="s">
        <v>7</v>
      </c>
      <c r="C21" s="19" t="s">
        <v>81</v>
      </c>
      <c r="D21" s="19" t="s">
        <v>82</v>
      </c>
      <c r="E21" s="20" t="s">
        <v>35</v>
      </c>
      <c r="F21" s="20" t="s">
        <v>83</v>
      </c>
      <c r="G21" s="23" t="s">
        <v>23</v>
      </c>
      <c r="H21" s="23" t="s">
        <v>23</v>
      </c>
      <c r="I21" s="23" t="s">
        <v>71</v>
      </c>
      <c r="J21" s="24" t="s">
        <v>84</v>
      </c>
      <c r="K21" s="2"/>
      <c r="L21" s="2"/>
      <c r="M21" s="2"/>
      <c r="N21" s="2"/>
    </row>
    <row r="22" spans="1:14" ht="15.75" customHeight="1" x14ac:dyDescent="0.2">
      <c r="A22" s="18">
        <v>21</v>
      </c>
      <c r="B22" s="19" t="s">
        <v>7</v>
      </c>
      <c r="C22" s="19" t="s">
        <v>85</v>
      </c>
      <c r="D22" s="19"/>
      <c r="E22" s="20" t="s">
        <v>54</v>
      </c>
      <c r="F22" s="20"/>
      <c r="G22" s="21"/>
      <c r="H22" s="21"/>
      <c r="I22" s="21"/>
      <c r="J22" s="22" t="s">
        <v>55</v>
      </c>
      <c r="K22" s="2"/>
      <c r="L22" s="2"/>
      <c r="M22" s="2"/>
      <c r="N22" s="2"/>
    </row>
    <row r="23" spans="1:14" ht="15.75" customHeight="1" x14ac:dyDescent="0.2">
      <c r="A23" s="18">
        <v>22</v>
      </c>
      <c r="B23" s="19" t="s">
        <v>7</v>
      </c>
      <c r="C23" s="19" t="s">
        <v>86</v>
      </c>
      <c r="D23" s="19" t="s">
        <v>87</v>
      </c>
      <c r="E23" s="20" t="s">
        <v>88</v>
      </c>
      <c r="F23" s="20" t="s">
        <v>89</v>
      </c>
      <c r="G23" s="23" t="s">
        <v>17</v>
      </c>
      <c r="H23" s="23" t="s">
        <v>0</v>
      </c>
      <c r="I23" s="23" t="s">
        <v>18</v>
      </c>
      <c r="J23" s="20"/>
      <c r="K23" s="2"/>
      <c r="L23" s="2"/>
      <c r="M23" s="2"/>
      <c r="N23" s="2"/>
    </row>
    <row r="24" spans="1:14" ht="15.75" customHeight="1" x14ac:dyDescent="0.2">
      <c r="A24" s="18">
        <v>23</v>
      </c>
      <c r="B24" s="19" t="s">
        <v>7</v>
      </c>
      <c r="C24" s="19" t="s">
        <v>90</v>
      </c>
      <c r="D24" s="19" t="s">
        <v>91</v>
      </c>
      <c r="E24" s="20" t="s">
        <v>92</v>
      </c>
      <c r="F24" s="20" t="s">
        <v>93</v>
      </c>
      <c r="G24" s="23" t="s">
        <v>17</v>
      </c>
      <c r="H24" s="23" t="s">
        <v>0</v>
      </c>
      <c r="I24" s="23" t="s">
        <v>18</v>
      </c>
      <c r="J24" s="20"/>
      <c r="K24" s="2"/>
      <c r="L24" s="2"/>
      <c r="M24" s="2"/>
      <c r="N24" s="2"/>
    </row>
    <row r="25" spans="1:14" ht="15.75" customHeight="1" x14ac:dyDescent="0.2">
      <c r="A25" s="18">
        <v>24</v>
      </c>
      <c r="B25" s="19" t="s">
        <v>7</v>
      </c>
      <c r="C25" s="19" t="s">
        <v>94</v>
      </c>
      <c r="D25" s="19" t="s">
        <v>95</v>
      </c>
      <c r="E25" s="20" t="s">
        <v>21</v>
      </c>
      <c r="F25" s="20" t="s">
        <v>96</v>
      </c>
      <c r="G25" s="23" t="s">
        <v>17</v>
      </c>
      <c r="H25" s="23" t="s">
        <v>0</v>
      </c>
      <c r="I25" s="23" t="s">
        <v>18</v>
      </c>
      <c r="J25" s="20"/>
      <c r="K25" s="2"/>
      <c r="L25" s="2"/>
      <c r="M25" s="2"/>
      <c r="N25" s="2"/>
    </row>
    <row r="26" spans="1:14" ht="15.75" customHeight="1" x14ac:dyDescent="0.2">
      <c r="A26" s="18">
        <v>25</v>
      </c>
      <c r="B26" s="19" t="s">
        <v>7</v>
      </c>
      <c r="C26" s="19" t="s">
        <v>97</v>
      </c>
      <c r="D26" s="19" t="s">
        <v>98</v>
      </c>
      <c r="E26" s="20" t="s">
        <v>21</v>
      </c>
      <c r="F26" s="20" t="s">
        <v>99</v>
      </c>
      <c r="G26" s="23" t="s">
        <v>17</v>
      </c>
      <c r="H26" s="23" t="s">
        <v>0</v>
      </c>
      <c r="I26" s="23" t="s">
        <v>18</v>
      </c>
      <c r="J26" s="20"/>
      <c r="K26" s="2"/>
      <c r="L26" s="2"/>
      <c r="M26" s="2"/>
      <c r="N26" s="2"/>
    </row>
    <row r="27" spans="1:14" ht="15.75" customHeight="1" x14ac:dyDescent="0.2">
      <c r="A27" s="18">
        <v>26</v>
      </c>
      <c r="B27" s="19" t="s">
        <v>7</v>
      </c>
      <c r="C27" s="19" t="s">
        <v>100</v>
      </c>
      <c r="D27" s="19" t="s">
        <v>101</v>
      </c>
      <c r="E27" s="20" t="s">
        <v>102</v>
      </c>
      <c r="F27" s="20" t="s">
        <v>103</v>
      </c>
      <c r="G27" s="23" t="s">
        <v>17</v>
      </c>
      <c r="H27" s="23" t="s">
        <v>0</v>
      </c>
      <c r="I27" s="23" t="s">
        <v>18</v>
      </c>
      <c r="J27" s="20"/>
      <c r="K27" s="2"/>
      <c r="L27" s="2"/>
      <c r="M27" s="2"/>
      <c r="N27" s="2"/>
    </row>
    <row r="28" spans="1:14" ht="15.75" customHeight="1" x14ac:dyDescent="0.2">
      <c r="A28" s="18">
        <v>27</v>
      </c>
      <c r="B28" s="19" t="s">
        <v>7</v>
      </c>
      <c r="C28" s="19" t="s">
        <v>104</v>
      </c>
      <c r="D28" s="19" t="s">
        <v>105</v>
      </c>
      <c r="E28" s="20" t="s">
        <v>58</v>
      </c>
      <c r="F28" s="20" t="s">
        <v>106</v>
      </c>
      <c r="G28" s="23" t="s">
        <v>17</v>
      </c>
      <c r="H28" s="23" t="s">
        <v>0</v>
      </c>
      <c r="I28" s="23" t="s">
        <v>18</v>
      </c>
      <c r="J28" s="20"/>
      <c r="K28" s="2"/>
      <c r="L28" s="2"/>
      <c r="M28" s="2"/>
      <c r="N28" s="2"/>
    </row>
    <row r="29" spans="1:14" ht="15.75" customHeight="1" x14ac:dyDescent="0.2">
      <c r="A29" s="18">
        <v>28</v>
      </c>
      <c r="B29" s="19" t="s">
        <v>7</v>
      </c>
      <c r="C29" s="19" t="s">
        <v>107</v>
      </c>
      <c r="D29" s="19" t="s">
        <v>108</v>
      </c>
      <c r="E29" s="20" t="s">
        <v>109</v>
      </c>
      <c r="F29" s="20" t="s">
        <v>110</v>
      </c>
      <c r="G29" s="23" t="s">
        <v>17</v>
      </c>
      <c r="H29" s="23" t="s">
        <v>0</v>
      </c>
      <c r="I29" s="23" t="s">
        <v>18</v>
      </c>
      <c r="J29" s="20"/>
      <c r="K29" s="2"/>
      <c r="L29" s="2"/>
      <c r="M29" s="2"/>
      <c r="N29" s="2"/>
    </row>
    <row r="30" spans="1:14" ht="15.75" customHeight="1" x14ac:dyDescent="0.2">
      <c r="A30" s="18">
        <v>29</v>
      </c>
      <c r="B30" s="19" t="s">
        <v>7</v>
      </c>
      <c r="C30" s="19" t="s">
        <v>111</v>
      </c>
      <c r="D30" s="19" t="s">
        <v>112</v>
      </c>
      <c r="E30" s="20" t="s">
        <v>21</v>
      </c>
      <c r="F30" s="20" t="s">
        <v>113</v>
      </c>
      <c r="G30" s="23" t="s">
        <v>17</v>
      </c>
      <c r="H30" s="23" t="s">
        <v>0</v>
      </c>
      <c r="I30" s="23" t="s">
        <v>18</v>
      </c>
      <c r="J30" s="20"/>
      <c r="K30" s="2"/>
      <c r="L30" s="2"/>
      <c r="M30" s="2"/>
      <c r="N30" s="2"/>
    </row>
    <row r="31" spans="1:14" ht="15.75" customHeight="1" x14ac:dyDescent="0.2">
      <c r="A31" s="18">
        <v>30</v>
      </c>
      <c r="B31" s="19" t="s">
        <v>7</v>
      </c>
      <c r="C31" s="19" t="s">
        <v>114</v>
      </c>
      <c r="D31" s="19" t="s">
        <v>115</v>
      </c>
      <c r="E31" s="20" t="s">
        <v>116</v>
      </c>
      <c r="F31" s="20" t="s">
        <v>117</v>
      </c>
      <c r="G31" s="23" t="s">
        <v>17</v>
      </c>
      <c r="H31" s="23" t="s">
        <v>23</v>
      </c>
      <c r="I31" s="23" t="s">
        <v>24</v>
      </c>
      <c r="J31" s="25" t="s">
        <v>118</v>
      </c>
      <c r="K31" s="2"/>
      <c r="L31" s="2"/>
      <c r="M31" s="2"/>
      <c r="N31" s="2"/>
    </row>
    <row r="32" spans="1:14" ht="15.75" customHeight="1" x14ac:dyDescent="0.2">
      <c r="A32" s="18">
        <v>31</v>
      </c>
      <c r="B32" s="19" t="s">
        <v>7</v>
      </c>
      <c r="C32" s="19" t="s">
        <v>119</v>
      </c>
      <c r="D32" s="19" t="s">
        <v>120</v>
      </c>
      <c r="E32" s="20" t="s">
        <v>21</v>
      </c>
      <c r="F32" s="20" t="s">
        <v>121</v>
      </c>
      <c r="G32" s="23" t="s">
        <v>17</v>
      </c>
      <c r="H32" s="23" t="s">
        <v>0</v>
      </c>
      <c r="I32" s="23" t="s">
        <v>18</v>
      </c>
      <c r="J32" s="20"/>
      <c r="K32" s="2"/>
      <c r="L32" s="2"/>
      <c r="M32" s="2"/>
      <c r="N32" s="2"/>
    </row>
    <row r="33" spans="1:14" ht="15.75" customHeight="1" x14ac:dyDescent="0.2">
      <c r="A33" s="18">
        <v>32</v>
      </c>
      <c r="B33" s="19" t="s">
        <v>7</v>
      </c>
      <c r="C33" s="19" t="s">
        <v>122</v>
      </c>
      <c r="D33" s="19" t="s">
        <v>123</v>
      </c>
      <c r="E33" s="20" t="s">
        <v>35</v>
      </c>
      <c r="F33" s="20" t="s">
        <v>124</v>
      </c>
      <c r="G33" s="23" t="s">
        <v>17</v>
      </c>
      <c r="H33" s="23" t="s">
        <v>0</v>
      </c>
      <c r="I33" s="23" t="s">
        <v>18</v>
      </c>
      <c r="J33" s="20"/>
      <c r="K33" s="2"/>
      <c r="L33" s="2"/>
      <c r="M33" s="2"/>
      <c r="N33" s="2"/>
    </row>
    <row r="34" spans="1:14" ht="15.75" customHeight="1" x14ac:dyDescent="0.2">
      <c r="A34" s="18">
        <v>33</v>
      </c>
      <c r="B34" s="19" t="s">
        <v>7</v>
      </c>
      <c r="C34" s="19" t="s">
        <v>125</v>
      </c>
      <c r="D34" s="19" t="s">
        <v>126</v>
      </c>
      <c r="E34" s="20" t="s">
        <v>127</v>
      </c>
      <c r="F34" s="20" t="s">
        <v>128</v>
      </c>
      <c r="G34" s="23" t="s">
        <v>17</v>
      </c>
      <c r="H34" s="23" t="s">
        <v>0</v>
      </c>
      <c r="I34" s="23" t="s">
        <v>18</v>
      </c>
      <c r="J34" s="20"/>
      <c r="K34" s="2"/>
      <c r="L34" s="2"/>
      <c r="M34" s="2"/>
      <c r="N34" s="2"/>
    </row>
    <row r="35" spans="1:14" ht="15.75" customHeight="1" x14ac:dyDescent="0.2">
      <c r="A35" s="18">
        <v>34</v>
      </c>
      <c r="B35" s="19" t="s">
        <v>7</v>
      </c>
      <c r="C35" s="19" t="s">
        <v>129</v>
      </c>
      <c r="D35" s="19" t="s">
        <v>130</v>
      </c>
      <c r="E35" s="20" t="s">
        <v>66</v>
      </c>
      <c r="F35" s="20" t="s">
        <v>131</v>
      </c>
      <c r="G35" s="23" t="s">
        <v>17</v>
      </c>
      <c r="H35" s="23" t="s">
        <v>0</v>
      </c>
      <c r="I35" s="23" t="s">
        <v>18</v>
      </c>
      <c r="J35" s="20"/>
      <c r="K35" s="2"/>
      <c r="L35" s="2"/>
      <c r="M35" s="2"/>
      <c r="N35" s="2"/>
    </row>
    <row r="36" spans="1:14" ht="15.75" customHeight="1" x14ac:dyDescent="0.2">
      <c r="A36" s="18">
        <v>35</v>
      </c>
      <c r="B36" s="19" t="s">
        <v>132</v>
      </c>
      <c r="C36" s="19" t="s">
        <v>133</v>
      </c>
      <c r="D36" s="19" t="s">
        <v>134</v>
      </c>
      <c r="E36" s="20" t="s">
        <v>35</v>
      </c>
      <c r="F36" s="20" t="s">
        <v>135</v>
      </c>
      <c r="G36" s="23" t="s">
        <v>80</v>
      </c>
      <c r="H36" s="23" t="s">
        <v>23</v>
      </c>
      <c r="I36" s="23" t="s">
        <v>24</v>
      </c>
      <c r="J36" s="20" t="s">
        <v>136</v>
      </c>
      <c r="K36" s="2"/>
      <c r="L36" s="2"/>
      <c r="M36" s="2"/>
      <c r="N36" s="2"/>
    </row>
    <row r="37" spans="1:14" ht="15.75" customHeight="1" x14ac:dyDescent="0.2">
      <c r="A37" s="18">
        <v>36</v>
      </c>
      <c r="B37" s="19" t="s">
        <v>132</v>
      </c>
      <c r="C37" s="19" t="s">
        <v>137</v>
      </c>
      <c r="D37" s="19"/>
      <c r="E37" s="20" t="s">
        <v>54</v>
      </c>
      <c r="F37" s="20"/>
      <c r="G37" s="23"/>
      <c r="H37" s="23"/>
      <c r="I37" s="23"/>
      <c r="J37" s="22" t="s">
        <v>138</v>
      </c>
      <c r="K37" s="2"/>
      <c r="L37" s="2"/>
      <c r="M37" s="2"/>
      <c r="N37" s="2"/>
    </row>
    <row r="38" spans="1:14" ht="15.75" customHeight="1" x14ac:dyDescent="0.2">
      <c r="A38" s="18">
        <v>37</v>
      </c>
      <c r="B38" s="19" t="s">
        <v>132</v>
      </c>
      <c r="C38" s="19" t="s">
        <v>139</v>
      </c>
      <c r="D38" s="19" t="s">
        <v>140</v>
      </c>
      <c r="E38" s="20" t="s">
        <v>35</v>
      </c>
      <c r="F38" s="20" t="s">
        <v>141</v>
      </c>
      <c r="G38" s="23" t="s">
        <v>80</v>
      </c>
      <c r="H38" s="23" t="s">
        <v>0</v>
      </c>
      <c r="I38" s="23" t="s">
        <v>18</v>
      </c>
      <c r="J38" s="20" t="s">
        <v>142</v>
      </c>
      <c r="K38" s="2"/>
      <c r="L38" s="2"/>
      <c r="M38" s="2"/>
      <c r="N38" s="2"/>
    </row>
    <row r="39" spans="1:14" ht="15.75" customHeight="1" x14ac:dyDescent="0.2">
      <c r="A39" s="18">
        <v>38</v>
      </c>
      <c r="B39" s="19" t="s">
        <v>132</v>
      </c>
      <c r="C39" s="19" t="s">
        <v>143</v>
      </c>
      <c r="D39" s="19" t="s">
        <v>144</v>
      </c>
      <c r="E39" s="20" t="s">
        <v>66</v>
      </c>
      <c r="F39" s="20" t="s">
        <v>145</v>
      </c>
      <c r="G39" s="23" t="s">
        <v>17</v>
      </c>
      <c r="H39" s="23" t="s">
        <v>0</v>
      </c>
      <c r="I39" s="23" t="s">
        <v>18</v>
      </c>
      <c r="J39" s="20" t="s">
        <v>146</v>
      </c>
      <c r="K39" s="2"/>
      <c r="L39" s="2"/>
      <c r="M39" s="2"/>
      <c r="N39" s="2"/>
    </row>
    <row r="40" spans="1:14" ht="15.75" customHeight="1" x14ac:dyDescent="0.2">
      <c r="A40" s="18">
        <v>39</v>
      </c>
      <c r="B40" s="19" t="s">
        <v>132</v>
      </c>
      <c r="C40" s="19" t="s">
        <v>147</v>
      </c>
      <c r="D40" s="19" t="s">
        <v>148</v>
      </c>
      <c r="E40" s="20" t="s">
        <v>149</v>
      </c>
      <c r="F40" s="20" t="s">
        <v>150</v>
      </c>
      <c r="G40" s="23" t="s">
        <v>17</v>
      </c>
      <c r="H40" s="23" t="s">
        <v>0</v>
      </c>
      <c r="I40" s="23" t="s">
        <v>18</v>
      </c>
      <c r="J40" s="20" t="s">
        <v>151</v>
      </c>
      <c r="K40" s="2"/>
      <c r="L40" s="2"/>
      <c r="M40" s="2"/>
      <c r="N40" s="2"/>
    </row>
    <row r="41" spans="1:14" ht="15.75" customHeight="1" x14ac:dyDescent="0.2">
      <c r="A41" s="18">
        <v>40</v>
      </c>
      <c r="B41" s="19" t="s">
        <v>132</v>
      </c>
      <c r="C41" s="19" t="s">
        <v>152</v>
      </c>
      <c r="D41" s="19" t="s">
        <v>153</v>
      </c>
      <c r="E41" s="20" t="s">
        <v>21</v>
      </c>
      <c r="F41" s="20" t="s">
        <v>154</v>
      </c>
      <c r="G41" s="23" t="s">
        <v>23</v>
      </c>
      <c r="H41" s="23" t="s">
        <v>23</v>
      </c>
      <c r="I41" s="23" t="s">
        <v>71</v>
      </c>
      <c r="J41" s="20" t="s">
        <v>155</v>
      </c>
      <c r="K41" s="2"/>
      <c r="L41" s="2"/>
      <c r="M41" s="2"/>
      <c r="N41" s="2"/>
    </row>
    <row r="42" spans="1:14" ht="15.75" customHeight="1" x14ac:dyDescent="0.2">
      <c r="A42" s="18">
        <v>41</v>
      </c>
      <c r="B42" s="19" t="s">
        <v>132</v>
      </c>
      <c r="C42" s="19" t="s">
        <v>156</v>
      </c>
      <c r="D42" s="19" t="s">
        <v>157</v>
      </c>
      <c r="E42" s="20" t="s">
        <v>66</v>
      </c>
      <c r="F42" s="20" t="s">
        <v>158</v>
      </c>
      <c r="G42" s="23" t="s">
        <v>17</v>
      </c>
      <c r="H42" s="23" t="s">
        <v>0</v>
      </c>
      <c r="I42" s="23" t="s">
        <v>18</v>
      </c>
      <c r="J42" s="20"/>
      <c r="K42" s="2"/>
      <c r="L42" s="2"/>
      <c r="M42" s="2"/>
      <c r="N42" s="2"/>
    </row>
    <row r="43" spans="1:14" ht="15.75" customHeight="1" x14ac:dyDescent="0.2">
      <c r="A43" s="18">
        <v>42</v>
      </c>
      <c r="B43" s="19" t="s">
        <v>132</v>
      </c>
      <c r="C43" s="19" t="s">
        <v>159</v>
      </c>
      <c r="D43" s="19" t="s">
        <v>160</v>
      </c>
      <c r="E43" s="20" t="s">
        <v>161</v>
      </c>
      <c r="F43" s="19" t="s">
        <v>162</v>
      </c>
      <c r="G43" s="21"/>
      <c r="H43" s="21"/>
      <c r="I43" s="21"/>
      <c r="J43" s="26" t="s">
        <v>163</v>
      </c>
      <c r="K43" s="2"/>
      <c r="L43" s="2"/>
      <c r="M43" s="2"/>
      <c r="N43" s="2"/>
    </row>
    <row r="44" spans="1:14" ht="15.75" customHeight="1" x14ac:dyDescent="0.2">
      <c r="A44" s="18">
        <v>43</v>
      </c>
      <c r="B44" s="19" t="s">
        <v>132</v>
      </c>
      <c r="C44" s="19" t="s">
        <v>164</v>
      </c>
      <c r="D44" s="19" t="s">
        <v>165</v>
      </c>
      <c r="E44" s="20" t="s">
        <v>166</v>
      </c>
      <c r="F44" s="20" t="s">
        <v>167</v>
      </c>
      <c r="G44" s="23" t="s">
        <v>17</v>
      </c>
      <c r="H44" s="23" t="s">
        <v>23</v>
      </c>
      <c r="I44" s="23" t="s">
        <v>24</v>
      </c>
      <c r="J44" s="20"/>
      <c r="K44" s="2"/>
      <c r="L44" s="2"/>
      <c r="M44" s="2"/>
      <c r="N44" s="2"/>
    </row>
    <row r="45" spans="1:14" ht="15.75" customHeight="1" x14ac:dyDescent="0.2">
      <c r="A45" s="18">
        <v>44</v>
      </c>
      <c r="B45" s="19" t="s">
        <v>132</v>
      </c>
      <c r="C45" s="19" t="s">
        <v>168</v>
      </c>
      <c r="D45" s="19" t="s">
        <v>169</v>
      </c>
      <c r="E45" s="20" t="s">
        <v>35</v>
      </c>
      <c r="F45" s="19" t="s">
        <v>170</v>
      </c>
      <c r="G45" s="21"/>
      <c r="H45" s="21"/>
      <c r="I45" s="21"/>
      <c r="J45" s="27" t="s">
        <v>171</v>
      </c>
      <c r="K45" s="2"/>
      <c r="L45" s="2"/>
      <c r="M45" s="2"/>
      <c r="N45" s="2"/>
    </row>
    <row r="46" spans="1:14" ht="15.75" customHeight="1" x14ac:dyDescent="0.2">
      <c r="A46" s="18">
        <v>45</v>
      </c>
      <c r="B46" s="19" t="s">
        <v>132</v>
      </c>
      <c r="C46" s="19" t="s">
        <v>172</v>
      </c>
      <c r="D46" s="19" t="s">
        <v>173</v>
      </c>
      <c r="E46" s="20" t="s">
        <v>161</v>
      </c>
      <c r="F46" s="20" t="s">
        <v>174</v>
      </c>
      <c r="G46" s="23" t="s">
        <v>17</v>
      </c>
      <c r="H46" s="23" t="s">
        <v>0</v>
      </c>
      <c r="I46" s="23" t="s">
        <v>18</v>
      </c>
      <c r="J46" s="28" t="s">
        <v>163</v>
      </c>
      <c r="K46" s="2"/>
      <c r="L46" s="2"/>
      <c r="M46" s="2"/>
      <c r="N46" s="2"/>
    </row>
    <row r="47" spans="1:14" ht="15.75" customHeight="1" x14ac:dyDescent="0.2">
      <c r="A47" s="18">
        <v>46</v>
      </c>
      <c r="B47" s="19" t="s">
        <v>132</v>
      </c>
      <c r="C47" s="19" t="s">
        <v>175</v>
      </c>
      <c r="D47" s="19" t="s">
        <v>176</v>
      </c>
      <c r="E47" s="20" t="s">
        <v>177</v>
      </c>
      <c r="F47" s="20" t="s">
        <v>178</v>
      </c>
      <c r="G47" s="23" t="s">
        <v>17</v>
      </c>
      <c r="H47" s="23" t="s">
        <v>0</v>
      </c>
      <c r="I47" s="23" t="s">
        <v>18</v>
      </c>
      <c r="J47" s="28" t="s">
        <v>163</v>
      </c>
      <c r="K47" s="2"/>
      <c r="L47" s="2"/>
      <c r="M47" s="2"/>
      <c r="N47" s="2"/>
    </row>
    <row r="48" spans="1:14" ht="15.75" customHeight="1" x14ac:dyDescent="0.2">
      <c r="A48" s="18">
        <v>47</v>
      </c>
      <c r="B48" s="19" t="s">
        <v>132</v>
      </c>
      <c r="C48" s="19" t="s">
        <v>179</v>
      </c>
      <c r="D48" s="19" t="s">
        <v>180</v>
      </c>
      <c r="E48" s="20" t="s">
        <v>21</v>
      </c>
      <c r="F48" s="20" t="s">
        <v>181</v>
      </c>
      <c r="G48" s="23" t="s">
        <v>17</v>
      </c>
      <c r="H48" s="23" t="s">
        <v>23</v>
      </c>
      <c r="I48" s="23" t="s">
        <v>24</v>
      </c>
      <c r="J48" s="20"/>
      <c r="K48" s="2"/>
      <c r="L48" s="2"/>
      <c r="M48" s="2"/>
      <c r="N48" s="2"/>
    </row>
    <row r="49" spans="1:14" ht="15.75" customHeight="1" x14ac:dyDescent="0.2">
      <c r="A49" s="18">
        <v>48</v>
      </c>
      <c r="B49" s="19" t="s">
        <v>132</v>
      </c>
      <c r="C49" s="19" t="s">
        <v>182</v>
      </c>
      <c r="D49" s="19" t="s">
        <v>183</v>
      </c>
      <c r="E49" s="20" t="s">
        <v>184</v>
      </c>
      <c r="F49" s="20" t="s">
        <v>185</v>
      </c>
      <c r="G49" s="23" t="s">
        <v>17</v>
      </c>
      <c r="H49" s="23" t="s">
        <v>0</v>
      </c>
      <c r="I49" s="23" t="s">
        <v>18</v>
      </c>
      <c r="J49" s="20" t="s">
        <v>186</v>
      </c>
      <c r="K49" s="2"/>
      <c r="L49" s="2"/>
      <c r="M49" s="2"/>
      <c r="N49" s="2"/>
    </row>
    <row r="50" spans="1:14" ht="15.75" customHeight="1" x14ac:dyDescent="0.2">
      <c r="A50" s="18">
        <v>49</v>
      </c>
      <c r="B50" s="19" t="s">
        <v>132</v>
      </c>
      <c r="C50" s="19" t="s">
        <v>187</v>
      </c>
      <c r="D50" s="19" t="s">
        <v>188</v>
      </c>
      <c r="E50" s="20" t="s">
        <v>189</v>
      </c>
      <c r="F50" s="20" t="s">
        <v>190</v>
      </c>
      <c r="G50" s="23" t="s">
        <v>17</v>
      </c>
      <c r="H50" s="23" t="s">
        <v>0</v>
      </c>
      <c r="I50" s="23" t="s">
        <v>18</v>
      </c>
      <c r="J50" s="20"/>
      <c r="K50" s="2"/>
      <c r="L50" s="2"/>
      <c r="M50" s="2"/>
      <c r="N50" s="2"/>
    </row>
    <row r="51" spans="1:14" ht="15.75" customHeight="1" x14ac:dyDescent="0.2">
      <c r="A51" s="18">
        <v>50</v>
      </c>
      <c r="B51" s="19" t="s">
        <v>132</v>
      </c>
      <c r="C51" s="19" t="s">
        <v>191</v>
      </c>
      <c r="D51" s="19" t="s">
        <v>192</v>
      </c>
      <c r="E51" s="20" t="s">
        <v>66</v>
      </c>
      <c r="F51" s="19" t="s">
        <v>193</v>
      </c>
      <c r="G51" s="21"/>
      <c r="H51" s="21"/>
      <c r="I51" s="21"/>
      <c r="J51" s="22" t="s">
        <v>194</v>
      </c>
      <c r="K51" s="2"/>
      <c r="L51" s="2"/>
      <c r="M51" s="2"/>
      <c r="N51" s="2"/>
    </row>
    <row r="52" spans="1:14" ht="15.75" customHeight="1" x14ac:dyDescent="0.2">
      <c r="A52" s="18">
        <v>51</v>
      </c>
      <c r="B52" s="19" t="s">
        <v>132</v>
      </c>
      <c r="C52" s="19" t="s">
        <v>195</v>
      </c>
      <c r="D52" s="19" t="s">
        <v>196</v>
      </c>
      <c r="E52" s="20" t="s">
        <v>197</v>
      </c>
      <c r="F52" s="19" t="s">
        <v>198</v>
      </c>
      <c r="G52" s="21"/>
      <c r="H52" s="21"/>
      <c r="I52" s="21"/>
      <c r="J52" s="22" t="s">
        <v>194</v>
      </c>
      <c r="K52" s="2"/>
      <c r="L52" s="2"/>
      <c r="M52" s="2"/>
      <c r="N52" s="2"/>
    </row>
    <row r="53" spans="1:14" ht="15.75" customHeight="1" x14ac:dyDescent="0.2">
      <c r="A53" s="18">
        <v>52</v>
      </c>
      <c r="B53" s="19" t="s">
        <v>132</v>
      </c>
      <c r="C53" s="19" t="s">
        <v>199</v>
      </c>
      <c r="D53" s="19"/>
      <c r="E53" s="20" t="s">
        <v>54</v>
      </c>
      <c r="F53" s="20"/>
      <c r="G53" s="21"/>
      <c r="H53" s="21"/>
      <c r="I53" s="21"/>
      <c r="J53" s="22" t="s">
        <v>194</v>
      </c>
      <c r="K53" s="2"/>
      <c r="L53" s="2"/>
      <c r="M53" s="2"/>
      <c r="N53" s="2"/>
    </row>
    <row r="54" spans="1:14" ht="15.75" customHeight="1" x14ac:dyDescent="0.2">
      <c r="A54" s="18">
        <v>53</v>
      </c>
      <c r="B54" s="19" t="s">
        <v>132</v>
      </c>
      <c r="C54" s="19" t="s">
        <v>200</v>
      </c>
      <c r="D54" s="19" t="s">
        <v>201</v>
      </c>
      <c r="E54" s="20" t="s">
        <v>202</v>
      </c>
      <c r="F54" s="20" t="s">
        <v>203</v>
      </c>
      <c r="G54" s="23" t="s">
        <v>17</v>
      </c>
      <c r="H54" s="23" t="s">
        <v>23</v>
      </c>
      <c r="I54" s="23" t="s">
        <v>24</v>
      </c>
      <c r="J54" s="20"/>
      <c r="K54" s="2"/>
      <c r="L54" s="2"/>
      <c r="M54" s="2"/>
      <c r="N54" s="2"/>
    </row>
    <row r="55" spans="1:14" ht="15.75" customHeight="1" x14ac:dyDescent="0.2">
      <c r="A55" s="18">
        <v>54</v>
      </c>
      <c r="B55" s="19" t="s">
        <v>132</v>
      </c>
      <c r="C55" s="19" t="s">
        <v>204</v>
      </c>
      <c r="D55" s="19" t="s">
        <v>205</v>
      </c>
      <c r="E55" s="20" t="s">
        <v>197</v>
      </c>
      <c r="F55" s="20" t="s">
        <v>206</v>
      </c>
      <c r="G55" s="23" t="s">
        <v>17</v>
      </c>
      <c r="H55" s="23" t="s">
        <v>23</v>
      </c>
      <c r="I55" s="23" t="s">
        <v>24</v>
      </c>
      <c r="J55" s="20"/>
      <c r="K55" s="2"/>
      <c r="L55" s="2"/>
      <c r="M55" s="2"/>
      <c r="N55" s="2"/>
    </row>
    <row r="56" spans="1:14" ht="15.75" customHeight="1" x14ac:dyDescent="0.2">
      <c r="A56" s="18">
        <v>55</v>
      </c>
      <c r="B56" s="19" t="s">
        <v>132</v>
      </c>
      <c r="C56" s="19" t="s">
        <v>207</v>
      </c>
      <c r="D56" s="19"/>
      <c r="E56" s="20" t="s">
        <v>197</v>
      </c>
      <c r="F56" s="19" t="s">
        <v>208</v>
      </c>
      <c r="G56" s="21"/>
      <c r="H56" s="21"/>
      <c r="I56" s="21"/>
      <c r="J56" s="29" t="s">
        <v>209</v>
      </c>
      <c r="K56" s="2"/>
      <c r="L56" s="2"/>
      <c r="M56" s="2"/>
      <c r="N56" s="2"/>
    </row>
    <row r="57" spans="1:14" ht="15.75" customHeight="1" x14ac:dyDescent="0.2">
      <c r="A57" s="18">
        <v>56</v>
      </c>
      <c r="B57" s="19" t="s">
        <v>132</v>
      </c>
      <c r="C57" s="19" t="s">
        <v>210</v>
      </c>
      <c r="D57" s="19" t="s">
        <v>211</v>
      </c>
      <c r="E57" s="20" t="s">
        <v>212</v>
      </c>
      <c r="F57" s="20" t="s">
        <v>213</v>
      </c>
      <c r="G57" s="23" t="s">
        <v>17</v>
      </c>
      <c r="H57" s="23" t="s">
        <v>23</v>
      </c>
      <c r="I57" s="23" t="s">
        <v>24</v>
      </c>
      <c r="J57" s="20"/>
      <c r="K57" s="2"/>
      <c r="L57" s="2"/>
      <c r="M57" s="2"/>
      <c r="N57" s="2"/>
    </row>
    <row r="58" spans="1:14" ht="15.75" customHeight="1" x14ac:dyDescent="0.2">
      <c r="A58" s="18">
        <v>57</v>
      </c>
      <c r="B58" s="19" t="s">
        <v>132</v>
      </c>
      <c r="C58" s="19" t="s">
        <v>214</v>
      </c>
      <c r="D58" s="19" t="s">
        <v>215</v>
      </c>
      <c r="E58" s="20" t="s">
        <v>216</v>
      </c>
      <c r="F58" s="20" t="s">
        <v>217</v>
      </c>
      <c r="G58" s="23" t="s">
        <v>80</v>
      </c>
      <c r="H58" s="23" t="s">
        <v>0</v>
      </c>
      <c r="I58" s="23" t="s">
        <v>18</v>
      </c>
      <c r="J58" s="30" t="s">
        <v>218</v>
      </c>
      <c r="K58" s="2"/>
      <c r="L58" s="2"/>
      <c r="M58" s="2"/>
      <c r="N58" s="2"/>
    </row>
    <row r="59" spans="1:14" ht="15.75" customHeight="1" x14ac:dyDescent="0.2">
      <c r="A59" s="18">
        <v>58</v>
      </c>
      <c r="B59" s="19" t="s">
        <v>132</v>
      </c>
      <c r="C59" s="19" t="s">
        <v>219</v>
      </c>
      <c r="D59" s="19"/>
      <c r="E59" s="20" t="s">
        <v>197</v>
      </c>
      <c r="F59" s="20"/>
      <c r="G59" s="21"/>
      <c r="H59" s="21"/>
      <c r="I59" s="21"/>
      <c r="J59" s="31" t="s">
        <v>194</v>
      </c>
      <c r="K59" s="2"/>
      <c r="L59" s="2"/>
      <c r="M59" s="2"/>
      <c r="N59" s="2"/>
    </row>
    <row r="60" spans="1:14" ht="15.75" customHeight="1" x14ac:dyDescent="0.2">
      <c r="A60" s="18">
        <v>59</v>
      </c>
      <c r="B60" s="19" t="s">
        <v>132</v>
      </c>
      <c r="C60" s="19" t="s">
        <v>220</v>
      </c>
      <c r="D60" s="19" t="s">
        <v>221</v>
      </c>
      <c r="E60" s="20" t="s">
        <v>222</v>
      </c>
      <c r="F60" s="20" t="s">
        <v>223</v>
      </c>
      <c r="G60" s="23" t="s">
        <v>17</v>
      </c>
      <c r="H60" s="23" t="s">
        <v>0</v>
      </c>
      <c r="I60" s="23" t="s">
        <v>18</v>
      </c>
      <c r="J60" s="20"/>
      <c r="K60" s="2"/>
      <c r="L60" s="2"/>
      <c r="M60" s="2"/>
      <c r="N60" s="2"/>
    </row>
    <row r="61" spans="1:14" ht="15.75" customHeight="1" x14ac:dyDescent="0.2">
      <c r="A61" s="18">
        <v>60</v>
      </c>
      <c r="B61" s="19" t="s">
        <v>132</v>
      </c>
      <c r="C61" s="19" t="s">
        <v>224</v>
      </c>
      <c r="D61" s="19" t="s">
        <v>225</v>
      </c>
      <c r="E61" s="20" t="s">
        <v>226</v>
      </c>
      <c r="F61" s="20" t="s">
        <v>227</v>
      </c>
      <c r="G61" s="23" t="s">
        <v>17</v>
      </c>
      <c r="H61" s="23" t="s">
        <v>0</v>
      </c>
      <c r="I61" s="23" t="s">
        <v>18</v>
      </c>
      <c r="J61" s="20"/>
      <c r="K61" s="2"/>
      <c r="L61" s="2"/>
      <c r="M61" s="2"/>
      <c r="N61" s="2"/>
    </row>
    <row r="62" spans="1:14" ht="15.75" customHeight="1" x14ac:dyDescent="0.2">
      <c r="A62" s="18">
        <v>61</v>
      </c>
      <c r="B62" s="19" t="s">
        <v>132</v>
      </c>
      <c r="C62" s="19" t="s">
        <v>228</v>
      </c>
      <c r="D62" s="19"/>
      <c r="E62" s="20" t="s">
        <v>222</v>
      </c>
      <c r="F62" s="20" t="s">
        <v>229</v>
      </c>
      <c r="G62" s="23" t="s">
        <v>17</v>
      </c>
      <c r="H62" s="23" t="s">
        <v>0</v>
      </c>
      <c r="I62" s="23" t="s">
        <v>18</v>
      </c>
      <c r="J62" s="20"/>
      <c r="K62" s="2"/>
      <c r="L62" s="2"/>
      <c r="M62" s="2"/>
      <c r="N62" s="2"/>
    </row>
    <row r="63" spans="1:14" ht="15.75" customHeight="1" x14ac:dyDescent="0.2">
      <c r="A63" s="18">
        <v>62</v>
      </c>
      <c r="B63" s="19" t="s">
        <v>132</v>
      </c>
      <c r="C63" s="19" t="s">
        <v>230</v>
      </c>
      <c r="D63" s="19" t="s">
        <v>231</v>
      </c>
      <c r="E63" s="20" t="s">
        <v>197</v>
      </c>
      <c r="F63" s="20" t="s">
        <v>232</v>
      </c>
      <c r="G63" s="23" t="s">
        <v>17</v>
      </c>
      <c r="H63" s="23" t="s">
        <v>23</v>
      </c>
      <c r="I63" s="23" t="s">
        <v>24</v>
      </c>
      <c r="J63" s="20"/>
      <c r="K63" s="2"/>
      <c r="L63" s="2"/>
      <c r="M63" s="2"/>
      <c r="N63" s="2"/>
    </row>
    <row r="64" spans="1:14" ht="15.75" customHeight="1" x14ac:dyDescent="0.2">
      <c r="A64" s="18">
        <v>63</v>
      </c>
      <c r="B64" s="19" t="s">
        <v>132</v>
      </c>
      <c r="C64" s="19" t="s">
        <v>233</v>
      </c>
      <c r="D64" s="19" t="s">
        <v>234</v>
      </c>
      <c r="E64" s="20" t="s">
        <v>197</v>
      </c>
      <c r="F64" s="20" t="s">
        <v>235</v>
      </c>
      <c r="G64" s="23" t="s">
        <v>17</v>
      </c>
      <c r="H64" s="23" t="s">
        <v>0</v>
      </c>
      <c r="I64" s="23" t="s">
        <v>18</v>
      </c>
      <c r="J64" s="20"/>
      <c r="K64" s="2"/>
      <c r="L64" s="2"/>
      <c r="M64" s="2"/>
      <c r="N64" s="2"/>
    </row>
    <row r="65" spans="1:14" ht="15.75" customHeight="1" x14ac:dyDescent="0.2">
      <c r="A65" s="18">
        <v>64</v>
      </c>
      <c r="B65" s="19" t="s">
        <v>132</v>
      </c>
      <c r="C65" s="19" t="s">
        <v>236</v>
      </c>
      <c r="D65" s="19" t="s">
        <v>237</v>
      </c>
      <c r="E65" s="20" t="s">
        <v>238</v>
      </c>
      <c r="F65" s="20" t="s">
        <v>239</v>
      </c>
      <c r="G65" s="23" t="s">
        <v>80</v>
      </c>
      <c r="H65" s="23" t="s">
        <v>0</v>
      </c>
      <c r="I65" s="23" t="s">
        <v>18</v>
      </c>
      <c r="J65" s="32" t="s">
        <v>240</v>
      </c>
      <c r="K65" s="2"/>
      <c r="L65" s="2"/>
      <c r="M65" s="2"/>
      <c r="N65" s="2"/>
    </row>
    <row r="66" spans="1:14" ht="15.75" customHeight="1" x14ac:dyDescent="0.2">
      <c r="A66" s="18">
        <v>65</v>
      </c>
      <c r="B66" s="19" t="s">
        <v>132</v>
      </c>
      <c r="C66" s="19" t="s">
        <v>241</v>
      </c>
      <c r="D66" s="19" t="s">
        <v>242</v>
      </c>
      <c r="E66" s="20" t="s">
        <v>197</v>
      </c>
      <c r="F66" s="20" t="s">
        <v>243</v>
      </c>
      <c r="G66" s="23" t="s">
        <v>17</v>
      </c>
      <c r="H66" s="23" t="s">
        <v>23</v>
      </c>
      <c r="I66" s="23" t="s">
        <v>24</v>
      </c>
      <c r="J66" s="20" t="s">
        <v>244</v>
      </c>
      <c r="K66" s="2"/>
      <c r="L66" s="2"/>
      <c r="M66" s="2"/>
      <c r="N66" s="2"/>
    </row>
    <row r="67" spans="1:14" ht="15.75" customHeight="1" x14ac:dyDescent="0.2">
      <c r="A67" s="18">
        <v>66</v>
      </c>
      <c r="B67" s="19" t="s">
        <v>132</v>
      </c>
      <c r="C67" s="19" t="s">
        <v>245</v>
      </c>
      <c r="D67" s="19" t="s">
        <v>246</v>
      </c>
      <c r="E67" s="20" t="s">
        <v>247</v>
      </c>
      <c r="F67" s="19" t="s">
        <v>248</v>
      </c>
      <c r="G67" s="21"/>
      <c r="H67" s="21"/>
      <c r="I67" s="21"/>
      <c r="J67" s="22" t="s">
        <v>249</v>
      </c>
      <c r="K67" s="2"/>
      <c r="L67" s="2"/>
      <c r="M67" s="2"/>
      <c r="N67" s="2"/>
    </row>
    <row r="68" spans="1:14" ht="15.75" customHeight="1" x14ac:dyDescent="0.2">
      <c r="A68" s="18">
        <v>67</v>
      </c>
      <c r="B68" s="19" t="s">
        <v>132</v>
      </c>
      <c r="C68" s="19" t="s">
        <v>250</v>
      </c>
      <c r="D68" s="19" t="s">
        <v>251</v>
      </c>
      <c r="E68" s="20" t="s">
        <v>197</v>
      </c>
      <c r="F68" s="20" t="s">
        <v>252</v>
      </c>
      <c r="G68" s="23" t="s">
        <v>17</v>
      </c>
      <c r="H68" s="23" t="s">
        <v>0</v>
      </c>
      <c r="I68" s="23" t="s">
        <v>18</v>
      </c>
      <c r="J68" s="20"/>
      <c r="K68" s="2"/>
      <c r="L68" s="2"/>
      <c r="M68" s="2"/>
      <c r="N68" s="2"/>
    </row>
    <row r="69" spans="1:14" ht="15.75" customHeight="1" x14ac:dyDescent="0.2">
      <c r="A69" s="18">
        <v>68</v>
      </c>
      <c r="B69" s="19" t="s">
        <v>253</v>
      </c>
      <c r="C69" s="19" t="s">
        <v>254</v>
      </c>
      <c r="D69" s="19" t="s">
        <v>255</v>
      </c>
      <c r="E69" s="20" t="s">
        <v>202</v>
      </c>
      <c r="F69" s="20" t="s">
        <v>256</v>
      </c>
      <c r="G69" s="23" t="s">
        <v>17</v>
      </c>
      <c r="H69" s="23" t="s">
        <v>0</v>
      </c>
      <c r="I69" s="23" t="s">
        <v>18</v>
      </c>
      <c r="J69" s="20"/>
      <c r="K69" s="2"/>
      <c r="L69" s="2"/>
      <c r="M69" s="2"/>
      <c r="N69" s="2"/>
    </row>
    <row r="70" spans="1:14" ht="15.75" customHeight="1" x14ac:dyDescent="0.2">
      <c r="A70" s="18">
        <v>69</v>
      </c>
      <c r="B70" s="19" t="s">
        <v>253</v>
      </c>
      <c r="C70" s="19" t="s">
        <v>257</v>
      </c>
      <c r="D70" s="19"/>
      <c r="E70" s="20" t="s">
        <v>197</v>
      </c>
      <c r="F70" s="20"/>
      <c r="G70" s="21"/>
      <c r="H70" s="21"/>
      <c r="I70" s="21"/>
      <c r="J70" s="22" t="s">
        <v>258</v>
      </c>
      <c r="K70" s="2"/>
      <c r="L70" s="2"/>
      <c r="M70" s="2"/>
      <c r="N70" s="2"/>
    </row>
    <row r="71" spans="1:14" ht="15.75" customHeight="1" x14ac:dyDescent="0.2">
      <c r="A71" s="18">
        <v>70</v>
      </c>
      <c r="B71" s="19" t="s">
        <v>253</v>
      </c>
      <c r="C71" s="19" t="s">
        <v>259</v>
      </c>
      <c r="D71" s="19" t="s">
        <v>260</v>
      </c>
      <c r="E71" s="20" t="s">
        <v>202</v>
      </c>
      <c r="F71" s="20" t="s">
        <v>261</v>
      </c>
      <c r="G71" s="23" t="s">
        <v>17</v>
      </c>
      <c r="H71" s="23" t="s">
        <v>23</v>
      </c>
      <c r="I71" s="23" t="s">
        <v>24</v>
      </c>
      <c r="J71" s="20"/>
      <c r="K71" s="2"/>
      <c r="L71" s="2"/>
      <c r="M71" s="2"/>
      <c r="N71" s="2"/>
    </row>
    <row r="72" spans="1:14" ht="15.75" customHeight="1" x14ac:dyDescent="0.2">
      <c r="A72" s="18">
        <v>71</v>
      </c>
      <c r="B72" s="19" t="s">
        <v>253</v>
      </c>
      <c r="C72" s="19" t="s">
        <v>262</v>
      </c>
      <c r="D72" s="19" t="s">
        <v>263</v>
      </c>
      <c r="E72" s="20" t="s">
        <v>202</v>
      </c>
      <c r="F72" s="20" t="s">
        <v>264</v>
      </c>
      <c r="G72" s="23" t="s">
        <v>17</v>
      </c>
      <c r="H72" s="23" t="s">
        <v>23</v>
      </c>
      <c r="I72" s="23" t="s">
        <v>24</v>
      </c>
      <c r="J72" s="20"/>
      <c r="K72" s="2"/>
      <c r="L72" s="2"/>
      <c r="M72" s="2"/>
      <c r="N72" s="2"/>
    </row>
    <row r="73" spans="1:14" ht="15.75" customHeight="1" x14ac:dyDescent="0.2">
      <c r="A73" s="18">
        <v>72</v>
      </c>
      <c r="B73" s="19" t="s">
        <v>253</v>
      </c>
      <c r="C73" s="19" t="s">
        <v>265</v>
      </c>
      <c r="D73" s="19" t="s">
        <v>266</v>
      </c>
      <c r="E73" s="20" t="s">
        <v>197</v>
      </c>
      <c r="F73" s="20" t="s">
        <v>267</v>
      </c>
      <c r="G73" s="23" t="s">
        <v>17</v>
      </c>
      <c r="H73" s="23" t="s">
        <v>0</v>
      </c>
      <c r="I73" s="23" t="s">
        <v>18</v>
      </c>
      <c r="J73" s="20"/>
      <c r="K73" s="2"/>
      <c r="L73" s="2"/>
      <c r="M73" s="2"/>
      <c r="N73" s="2"/>
    </row>
    <row r="74" spans="1:14" ht="15.75" customHeight="1" x14ac:dyDescent="0.2">
      <c r="A74" s="18">
        <v>73</v>
      </c>
      <c r="B74" s="19" t="s">
        <v>253</v>
      </c>
      <c r="C74" s="19" t="s">
        <v>268</v>
      </c>
      <c r="D74" s="19" t="s">
        <v>269</v>
      </c>
      <c r="E74" s="20" t="s">
        <v>222</v>
      </c>
      <c r="F74" s="20" t="s">
        <v>270</v>
      </c>
      <c r="G74" s="23" t="s">
        <v>80</v>
      </c>
      <c r="H74" s="23" t="s">
        <v>0</v>
      </c>
      <c r="I74" s="23" t="s">
        <v>18</v>
      </c>
      <c r="J74" s="20"/>
      <c r="K74" s="2"/>
      <c r="L74" s="2"/>
      <c r="M74" s="2"/>
      <c r="N74" s="2"/>
    </row>
    <row r="75" spans="1:14" ht="15.75" customHeight="1" x14ac:dyDescent="0.2">
      <c r="A75" s="18">
        <v>74</v>
      </c>
      <c r="B75" s="19" t="s">
        <v>253</v>
      </c>
      <c r="C75" s="19" t="s">
        <v>271</v>
      </c>
      <c r="D75" s="19" t="s">
        <v>272</v>
      </c>
      <c r="E75" s="20" t="s">
        <v>197</v>
      </c>
      <c r="F75" s="20" t="s">
        <v>273</v>
      </c>
      <c r="G75" s="23" t="s">
        <v>17</v>
      </c>
      <c r="H75" s="23" t="s">
        <v>0</v>
      </c>
      <c r="I75" s="23" t="s">
        <v>18</v>
      </c>
      <c r="J75" s="20"/>
      <c r="K75" s="2"/>
      <c r="L75" s="2"/>
      <c r="M75" s="2"/>
      <c r="N75" s="2"/>
    </row>
    <row r="76" spans="1:14" ht="15.75" customHeight="1" x14ac:dyDescent="0.2">
      <c r="A76" s="18">
        <v>75</v>
      </c>
      <c r="B76" s="19" t="s">
        <v>253</v>
      </c>
      <c r="C76" s="19" t="s">
        <v>274</v>
      </c>
      <c r="D76" s="19" t="s">
        <v>275</v>
      </c>
      <c r="E76" s="20" t="s">
        <v>276</v>
      </c>
      <c r="F76" s="20" t="s">
        <v>277</v>
      </c>
      <c r="G76" s="23" t="s">
        <v>80</v>
      </c>
      <c r="H76" s="23" t="s">
        <v>0</v>
      </c>
      <c r="I76" s="23" t="s">
        <v>18</v>
      </c>
      <c r="J76" s="20"/>
      <c r="K76" s="2"/>
      <c r="L76" s="2"/>
      <c r="M76" s="2"/>
      <c r="N76" s="2"/>
    </row>
    <row r="77" spans="1:14" ht="15.75" customHeight="1" x14ac:dyDescent="0.2">
      <c r="A77" s="18">
        <v>76</v>
      </c>
      <c r="B77" s="19" t="s">
        <v>253</v>
      </c>
      <c r="C77" s="19" t="s">
        <v>278</v>
      </c>
      <c r="D77" s="19" t="s">
        <v>279</v>
      </c>
      <c r="E77" s="20" t="s">
        <v>280</v>
      </c>
      <c r="F77" s="20" t="s">
        <v>281</v>
      </c>
      <c r="G77" s="23" t="s">
        <v>80</v>
      </c>
      <c r="H77" s="23" t="s">
        <v>0</v>
      </c>
      <c r="I77" s="23" t="s">
        <v>18</v>
      </c>
      <c r="J77" s="20"/>
      <c r="K77" s="2"/>
      <c r="L77" s="2"/>
      <c r="M77" s="2"/>
      <c r="N77" s="2"/>
    </row>
    <row r="78" spans="1:14" ht="15.75" customHeight="1" x14ac:dyDescent="0.2">
      <c r="A78" s="18">
        <v>77</v>
      </c>
      <c r="B78" s="19" t="s">
        <v>253</v>
      </c>
      <c r="C78" s="19" t="s">
        <v>282</v>
      </c>
      <c r="D78" s="19" t="s">
        <v>283</v>
      </c>
      <c r="E78" s="20" t="s">
        <v>216</v>
      </c>
      <c r="F78" s="20" t="s">
        <v>284</v>
      </c>
      <c r="G78" s="23" t="s">
        <v>80</v>
      </c>
      <c r="H78" s="23" t="s">
        <v>0</v>
      </c>
      <c r="I78" s="23" t="s">
        <v>18</v>
      </c>
      <c r="J78" s="20"/>
      <c r="K78" s="2"/>
      <c r="L78" s="2"/>
      <c r="M78" s="2"/>
      <c r="N78" s="2"/>
    </row>
    <row r="79" spans="1:14" ht="15.75" customHeight="1" x14ac:dyDescent="0.2">
      <c r="A79" s="18">
        <v>78</v>
      </c>
      <c r="B79" s="19" t="s">
        <v>253</v>
      </c>
      <c r="C79" s="19" t="s">
        <v>285</v>
      </c>
      <c r="D79" s="19" t="s">
        <v>286</v>
      </c>
      <c r="E79" s="20" t="s">
        <v>287</v>
      </c>
      <c r="F79" s="20" t="s">
        <v>288</v>
      </c>
      <c r="G79" s="23" t="s">
        <v>17</v>
      </c>
      <c r="H79" s="23" t="s">
        <v>23</v>
      </c>
      <c r="I79" s="23" t="s">
        <v>24</v>
      </c>
      <c r="J79" s="20"/>
      <c r="K79" s="2"/>
      <c r="L79" s="2"/>
      <c r="M79" s="2"/>
      <c r="N79" s="2"/>
    </row>
    <row r="80" spans="1:14" ht="15.75" customHeight="1" x14ac:dyDescent="0.2">
      <c r="A80" s="18">
        <v>79</v>
      </c>
      <c r="B80" s="19" t="s">
        <v>253</v>
      </c>
      <c r="C80" s="19" t="s">
        <v>289</v>
      </c>
      <c r="D80" s="19" t="s">
        <v>290</v>
      </c>
      <c r="E80" s="20" t="s">
        <v>212</v>
      </c>
      <c r="F80" s="20" t="s">
        <v>291</v>
      </c>
      <c r="G80" s="23" t="s">
        <v>17</v>
      </c>
      <c r="H80" s="23" t="s">
        <v>23</v>
      </c>
      <c r="I80" s="23" t="s">
        <v>24</v>
      </c>
      <c r="J80" s="20"/>
      <c r="K80" s="2"/>
      <c r="L80" s="2"/>
      <c r="M80" s="2"/>
      <c r="N80" s="2"/>
    </row>
    <row r="81" spans="1:14" ht="15.75" customHeight="1" x14ac:dyDescent="0.2">
      <c r="A81" s="18">
        <v>80</v>
      </c>
      <c r="B81" s="19" t="s">
        <v>253</v>
      </c>
      <c r="C81" s="19" t="s">
        <v>292</v>
      </c>
      <c r="D81" s="19" t="s">
        <v>293</v>
      </c>
      <c r="E81" s="20" t="s">
        <v>161</v>
      </c>
      <c r="F81" s="20" t="s">
        <v>294</v>
      </c>
      <c r="G81" s="23" t="s">
        <v>17</v>
      </c>
      <c r="H81" s="23" t="s">
        <v>23</v>
      </c>
      <c r="I81" s="23" t="s">
        <v>24</v>
      </c>
      <c r="J81" s="20"/>
      <c r="K81" s="2"/>
      <c r="L81" s="2"/>
      <c r="M81" s="2"/>
      <c r="N81" s="2"/>
    </row>
    <row r="82" spans="1:14" ht="15.75" customHeight="1" x14ac:dyDescent="0.2">
      <c r="A82" s="18">
        <v>81</v>
      </c>
      <c r="B82" s="19" t="s">
        <v>253</v>
      </c>
      <c r="C82" s="19" t="s">
        <v>295</v>
      </c>
      <c r="D82" s="19" t="s">
        <v>296</v>
      </c>
      <c r="E82" s="20" t="s">
        <v>197</v>
      </c>
      <c r="F82" s="20" t="s">
        <v>297</v>
      </c>
      <c r="G82" s="23" t="s">
        <v>17</v>
      </c>
      <c r="H82" s="23" t="s">
        <v>0</v>
      </c>
      <c r="I82" s="23" t="s">
        <v>18</v>
      </c>
      <c r="J82" s="20"/>
      <c r="K82" s="2"/>
      <c r="L82" s="2"/>
      <c r="M82" s="2"/>
      <c r="N82" s="2"/>
    </row>
    <row r="83" spans="1:14" ht="15.75" customHeight="1" x14ac:dyDescent="0.2">
      <c r="A83" s="18">
        <v>82</v>
      </c>
      <c r="B83" s="19" t="s">
        <v>253</v>
      </c>
      <c r="C83" s="19" t="s">
        <v>298</v>
      </c>
      <c r="D83" s="19" t="s">
        <v>299</v>
      </c>
      <c r="E83" s="20" t="s">
        <v>287</v>
      </c>
      <c r="F83" s="20" t="s">
        <v>300</v>
      </c>
      <c r="G83" s="23" t="s">
        <v>17</v>
      </c>
      <c r="H83" s="23" t="s">
        <v>23</v>
      </c>
      <c r="I83" s="23" t="s">
        <v>24</v>
      </c>
      <c r="J83" s="20"/>
      <c r="K83" s="2"/>
      <c r="L83" s="2"/>
      <c r="M83" s="2"/>
      <c r="N83" s="2"/>
    </row>
    <row r="84" spans="1:14" ht="15.75" customHeight="1" x14ac:dyDescent="0.2">
      <c r="A84" s="18">
        <v>83</v>
      </c>
      <c r="B84" s="19" t="s">
        <v>253</v>
      </c>
      <c r="C84" s="19" t="s">
        <v>301</v>
      </c>
      <c r="D84" s="19" t="s">
        <v>302</v>
      </c>
      <c r="E84" s="20" t="s">
        <v>303</v>
      </c>
      <c r="F84" s="20" t="s">
        <v>304</v>
      </c>
      <c r="G84" s="23" t="s">
        <v>17</v>
      </c>
      <c r="H84" s="23" t="s">
        <v>0</v>
      </c>
      <c r="I84" s="23" t="s">
        <v>18</v>
      </c>
      <c r="J84" s="20"/>
      <c r="K84" s="2"/>
      <c r="L84" s="2"/>
      <c r="M84" s="2"/>
      <c r="N84" s="2"/>
    </row>
    <row r="85" spans="1:14" ht="15.75" customHeight="1" x14ac:dyDescent="0.2">
      <c r="A85" s="18">
        <v>84</v>
      </c>
      <c r="B85" s="19" t="s">
        <v>253</v>
      </c>
      <c r="C85" s="19" t="s">
        <v>305</v>
      </c>
      <c r="D85" s="19" t="s">
        <v>306</v>
      </c>
      <c r="E85" s="20" t="s">
        <v>307</v>
      </c>
      <c r="F85" s="20" t="s">
        <v>308</v>
      </c>
      <c r="G85" s="23" t="s">
        <v>17</v>
      </c>
      <c r="H85" s="23" t="s">
        <v>0</v>
      </c>
      <c r="I85" s="23" t="s">
        <v>18</v>
      </c>
      <c r="J85" s="20"/>
      <c r="K85" s="2"/>
      <c r="L85" s="2"/>
      <c r="M85" s="2"/>
      <c r="N85" s="2"/>
    </row>
    <row r="86" spans="1:14" ht="15.75" customHeight="1" x14ac:dyDescent="0.2">
      <c r="A86" s="18">
        <v>85</v>
      </c>
      <c r="B86" s="19" t="s">
        <v>253</v>
      </c>
      <c r="C86" s="19" t="s">
        <v>309</v>
      </c>
      <c r="D86" s="19" t="s">
        <v>310</v>
      </c>
      <c r="E86" s="20" t="s">
        <v>197</v>
      </c>
      <c r="F86" s="20" t="s">
        <v>311</v>
      </c>
      <c r="G86" s="23" t="s">
        <v>17</v>
      </c>
      <c r="H86" s="23" t="s">
        <v>23</v>
      </c>
      <c r="I86" s="23" t="s">
        <v>24</v>
      </c>
      <c r="J86" s="20"/>
      <c r="K86" s="2"/>
      <c r="L86" s="2"/>
      <c r="M86" s="2"/>
      <c r="N86" s="2"/>
    </row>
    <row r="87" spans="1:14" ht="15.75" customHeight="1" x14ac:dyDescent="0.2">
      <c r="A87" s="18">
        <v>86</v>
      </c>
      <c r="B87" s="19" t="s">
        <v>253</v>
      </c>
      <c r="C87" s="19" t="s">
        <v>312</v>
      </c>
      <c r="D87" s="19"/>
      <c r="E87" s="20" t="s">
        <v>197</v>
      </c>
      <c r="F87" s="19" t="s">
        <v>313</v>
      </c>
      <c r="G87" s="21"/>
      <c r="H87" s="21"/>
      <c r="I87" s="21"/>
      <c r="J87" s="22" t="s">
        <v>258</v>
      </c>
      <c r="K87" s="2"/>
      <c r="L87" s="2"/>
      <c r="M87" s="2"/>
      <c r="N87" s="2"/>
    </row>
    <row r="88" spans="1:14" ht="15.75" customHeight="1" x14ac:dyDescent="0.2">
      <c r="A88" s="18">
        <v>87</v>
      </c>
      <c r="B88" s="19" t="s">
        <v>253</v>
      </c>
      <c r="C88" s="19" t="s">
        <v>314</v>
      </c>
      <c r="D88" s="19" t="s">
        <v>315</v>
      </c>
      <c r="E88" s="20" t="s">
        <v>287</v>
      </c>
      <c r="F88" s="20" t="s">
        <v>316</v>
      </c>
      <c r="G88" s="23" t="s">
        <v>17</v>
      </c>
      <c r="H88" s="23" t="s">
        <v>23</v>
      </c>
      <c r="I88" s="23" t="s">
        <v>24</v>
      </c>
      <c r="J88" s="20"/>
      <c r="K88" s="2"/>
      <c r="L88" s="2"/>
      <c r="M88" s="2"/>
      <c r="N88" s="2"/>
    </row>
    <row r="89" spans="1:14" ht="15.75" customHeight="1" x14ac:dyDescent="0.2">
      <c r="A89" s="18">
        <v>88</v>
      </c>
      <c r="B89" s="19" t="s">
        <v>253</v>
      </c>
      <c r="C89" s="19" t="s">
        <v>317</v>
      </c>
      <c r="D89" s="19" t="s">
        <v>318</v>
      </c>
      <c r="E89" s="20" t="s">
        <v>319</v>
      </c>
      <c r="F89" s="20" t="s">
        <v>320</v>
      </c>
      <c r="G89" s="23" t="s">
        <v>17</v>
      </c>
      <c r="H89" s="23" t="s">
        <v>0</v>
      </c>
      <c r="I89" s="23" t="s">
        <v>18</v>
      </c>
      <c r="J89" s="20"/>
      <c r="K89" s="2"/>
      <c r="L89" s="2"/>
      <c r="M89" s="2"/>
      <c r="N89" s="2"/>
    </row>
    <row r="90" spans="1:14" ht="15.75" customHeight="1" x14ac:dyDescent="0.2">
      <c r="A90" s="18">
        <v>89</v>
      </c>
      <c r="B90" s="19" t="s">
        <v>253</v>
      </c>
      <c r="C90" s="19" t="s">
        <v>321</v>
      </c>
      <c r="D90" s="19" t="s">
        <v>322</v>
      </c>
      <c r="E90" s="20" t="s">
        <v>323</v>
      </c>
      <c r="F90" s="20" t="s">
        <v>324</v>
      </c>
      <c r="G90" s="23" t="s">
        <v>17</v>
      </c>
      <c r="H90" s="23" t="s">
        <v>0</v>
      </c>
      <c r="I90" s="23" t="s">
        <v>18</v>
      </c>
      <c r="J90" s="20"/>
      <c r="K90" s="2"/>
      <c r="L90" s="2"/>
      <c r="M90" s="2"/>
      <c r="N90" s="2"/>
    </row>
    <row r="91" spans="1:14" ht="15.75" customHeight="1" x14ac:dyDescent="0.2">
      <c r="A91" s="18">
        <v>90</v>
      </c>
      <c r="B91" s="19" t="s">
        <v>253</v>
      </c>
      <c r="C91" s="19" t="s">
        <v>325</v>
      </c>
      <c r="D91" s="19" t="s">
        <v>326</v>
      </c>
      <c r="E91" s="20" t="s">
        <v>327</v>
      </c>
      <c r="F91" s="20" t="s">
        <v>328</v>
      </c>
      <c r="G91" s="23" t="s">
        <v>17</v>
      </c>
      <c r="H91" s="23" t="s">
        <v>0</v>
      </c>
      <c r="I91" s="23" t="s">
        <v>18</v>
      </c>
      <c r="J91" s="20"/>
      <c r="K91" s="2"/>
      <c r="L91" s="2"/>
      <c r="M91" s="2"/>
      <c r="N91" s="2"/>
    </row>
    <row r="92" spans="1:14" ht="15.75" customHeight="1" x14ac:dyDescent="0.2">
      <c r="A92" s="18">
        <v>91</v>
      </c>
      <c r="B92" s="19" t="s">
        <v>253</v>
      </c>
      <c r="C92" s="19" t="s">
        <v>329</v>
      </c>
      <c r="D92" s="19" t="s">
        <v>330</v>
      </c>
      <c r="E92" s="20" t="s">
        <v>331</v>
      </c>
      <c r="F92" s="20" t="s">
        <v>332</v>
      </c>
      <c r="G92" s="23" t="s">
        <v>17</v>
      </c>
      <c r="H92" s="23" t="s">
        <v>0</v>
      </c>
      <c r="I92" s="23" t="s">
        <v>18</v>
      </c>
      <c r="J92" s="20"/>
      <c r="K92" s="2"/>
      <c r="L92" s="2"/>
      <c r="M92" s="2"/>
      <c r="N92" s="2"/>
    </row>
    <row r="93" spans="1:14" ht="15.75" customHeight="1" x14ac:dyDescent="0.2">
      <c r="A93" s="18">
        <v>92</v>
      </c>
      <c r="B93" s="19" t="s">
        <v>253</v>
      </c>
      <c r="C93" s="19" t="s">
        <v>333</v>
      </c>
      <c r="D93" s="19"/>
      <c r="E93" s="20" t="s">
        <v>197</v>
      </c>
      <c r="F93" s="20"/>
      <c r="G93" s="21"/>
      <c r="H93" s="21"/>
      <c r="I93" s="21"/>
      <c r="J93" s="22" t="s">
        <v>258</v>
      </c>
      <c r="K93" s="2"/>
      <c r="L93" s="2"/>
      <c r="M93" s="2"/>
      <c r="N93" s="2"/>
    </row>
    <row r="94" spans="1:14" ht="15.75" customHeight="1" x14ac:dyDescent="0.2">
      <c r="A94" s="18">
        <v>93</v>
      </c>
      <c r="B94" s="19" t="s">
        <v>253</v>
      </c>
      <c r="C94" s="19" t="s">
        <v>334</v>
      </c>
      <c r="D94" s="19" t="s">
        <v>335</v>
      </c>
      <c r="E94" s="20" t="s">
        <v>303</v>
      </c>
      <c r="F94" s="20" t="s">
        <v>336</v>
      </c>
      <c r="G94" s="23" t="s">
        <v>17</v>
      </c>
      <c r="H94" s="23" t="s">
        <v>0</v>
      </c>
      <c r="I94" s="23" t="s">
        <v>18</v>
      </c>
      <c r="J94" s="20"/>
      <c r="K94" s="2"/>
      <c r="L94" s="2"/>
      <c r="M94" s="2"/>
      <c r="N94" s="2"/>
    </row>
    <row r="95" spans="1:14" ht="15.75" customHeight="1" x14ac:dyDescent="0.2">
      <c r="A95" s="18">
        <v>94</v>
      </c>
      <c r="B95" s="19" t="s">
        <v>253</v>
      </c>
      <c r="C95" s="19" t="s">
        <v>337</v>
      </c>
      <c r="D95" s="19" t="s">
        <v>338</v>
      </c>
      <c r="E95" s="20" t="s">
        <v>222</v>
      </c>
      <c r="F95" s="20" t="s">
        <v>339</v>
      </c>
      <c r="G95" s="23" t="s">
        <v>80</v>
      </c>
      <c r="H95" s="23" t="s">
        <v>23</v>
      </c>
      <c r="I95" s="23" t="s">
        <v>24</v>
      </c>
      <c r="J95" s="20"/>
      <c r="K95" s="2"/>
      <c r="L95" s="2"/>
      <c r="M95" s="2"/>
      <c r="N95" s="2"/>
    </row>
    <row r="96" spans="1:14" ht="15.75" customHeight="1" x14ac:dyDescent="0.2">
      <c r="A96" s="18">
        <v>95</v>
      </c>
      <c r="B96" s="19" t="s">
        <v>253</v>
      </c>
      <c r="C96" s="19" t="s">
        <v>340</v>
      </c>
      <c r="D96" s="19" t="s">
        <v>341</v>
      </c>
      <c r="E96" s="20" t="s">
        <v>222</v>
      </c>
      <c r="F96" s="20" t="s">
        <v>342</v>
      </c>
      <c r="G96" s="23" t="s">
        <v>17</v>
      </c>
      <c r="H96" s="23" t="s">
        <v>23</v>
      </c>
      <c r="I96" s="23" t="s">
        <v>24</v>
      </c>
      <c r="J96" s="20"/>
      <c r="K96" s="2"/>
      <c r="L96" s="2"/>
      <c r="M96" s="2"/>
      <c r="N96" s="2"/>
    </row>
    <row r="97" spans="1:14" ht="15.75" customHeight="1" x14ac:dyDescent="0.2">
      <c r="A97" s="18">
        <v>96</v>
      </c>
      <c r="B97" s="19" t="s">
        <v>253</v>
      </c>
      <c r="C97" s="19" t="s">
        <v>343</v>
      </c>
      <c r="D97" s="19" t="s">
        <v>344</v>
      </c>
      <c r="E97" s="20" t="s">
        <v>345</v>
      </c>
      <c r="F97" s="20" t="s">
        <v>346</v>
      </c>
      <c r="G97" s="23" t="s">
        <v>80</v>
      </c>
      <c r="H97" s="23" t="s">
        <v>0</v>
      </c>
      <c r="I97" s="23" t="s">
        <v>18</v>
      </c>
      <c r="J97" s="20"/>
      <c r="K97" s="2"/>
      <c r="L97" s="2"/>
      <c r="M97" s="2"/>
      <c r="N97" s="2"/>
    </row>
    <row r="98" spans="1:14" ht="15.75" customHeight="1" x14ac:dyDescent="0.2">
      <c r="A98" s="18">
        <v>97</v>
      </c>
      <c r="B98" s="19" t="s">
        <v>253</v>
      </c>
      <c r="C98" s="19" t="s">
        <v>347</v>
      </c>
      <c r="D98" s="19" t="s">
        <v>348</v>
      </c>
      <c r="E98" s="20" t="s">
        <v>197</v>
      </c>
      <c r="F98" s="20" t="s">
        <v>349</v>
      </c>
      <c r="G98" s="23" t="s">
        <v>17</v>
      </c>
      <c r="H98" s="23" t="s">
        <v>0</v>
      </c>
      <c r="I98" s="23" t="s">
        <v>18</v>
      </c>
      <c r="J98" s="20"/>
      <c r="K98" s="2"/>
      <c r="L98" s="2"/>
      <c r="M98" s="2"/>
      <c r="N98" s="2"/>
    </row>
    <row r="99" spans="1:14" ht="15.75" customHeight="1" x14ac:dyDescent="0.2">
      <c r="A99" s="18">
        <v>98</v>
      </c>
      <c r="B99" s="19" t="s">
        <v>253</v>
      </c>
      <c r="C99" s="19" t="s">
        <v>350</v>
      </c>
      <c r="D99" s="19" t="s">
        <v>351</v>
      </c>
      <c r="E99" s="20" t="s">
        <v>352</v>
      </c>
      <c r="F99" s="20" t="s">
        <v>353</v>
      </c>
      <c r="G99" s="23" t="s">
        <v>80</v>
      </c>
      <c r="H99" s="23" t="s">
        <v>0</v>
      </c>
      <c r="I99" s="23" t="s">
        <v>18</v>
      </c>
      <c r="J99" s="20"/>
      <c r="K99" s="2"/>
      <c r="L99" s="2"/>
      <c r="M99" s="2"/>
      <c r="N99" s="2"/>
    </row>
    <row r="100" spans="1:14" ht="15.75" customHeight="1" x14ac:dyDescent="0.2">
      <c r="A100" s="18">
        <v>99</v>
      </c>
      <c r="B100" s="19" t="s">
        <v>253</v>
      </c>
      <c r="C100" s="19" t="s">
        <v>354</v>
      </c>
      <c r="D100" s="19" t="s">
        <v>355</v>
      </c>
      <c r="E100" s="20" t="s">
        <v>356</v>
      </c>
      <c r="F100" s="20" t="s">
        <v>357</v>
      </c>
      <c r="G100" s="23" t="s">
        <v>17</v>
      </c>
      <c r="H100" s="23" t="s">
        <v>0</v>
      </c>
      <c r="I100" s="23" t="s">
        <v>18</v>
      </c>
      <c r="J100" s="20"/>
      <c r="K100" s="2"/>
      <c r="L100" s="2"/>
      <c r="M100" s="2"/>
      <c r="N100" s="2"/>
    </row>
    <row r="101" spans="1:14" ht="15.75" customHeight="1" x14ac:dyDescent="0.2">
      <c r="A101" s="18">
        <v>100</v>
      </c>
      <c r="B101" s="19" t="s">
        <v>253</v>
      </c>
      <c r="C101" s="19" t="s">
        <v>358</v>
      </c>
      <c r="D101" s="19" t="s">
        <v>359</v>
      </c>
      <c r="E101" s="20" t="s">
        <v>197</v>
      </c>
      <c r="F101" s="20" t="s">
        <v>360</v>
      </c>
      <c r="G101" s="23" t="s">
        <v>17</v>
      </c>
      <c r="H101" s="23" t="s">
        <v>0</v>
      </c>
      <c r="I101" s="23" t="s">
        <v>18</v>
      </c>
      <c r="J101" s="20"/>
      <c r="K101" s="2"/>
      <c r="L101" s="2"/>
      <c r="M101" s="2"/>
      <c r="N101" s="2"/>
    </row>
    <row r="102" spans="1:14" ht="15.75" customHeight="1" x14ac:dyDescent="0.25">
      <c r="B102" s="3"/>
      <c r="C102" s="3"/>
      <c r="D102" s="3"/>
      <c r="E102" s="2"/>
      <c r="F102" s="2"/>
      <c r="J102" s="2"/>
      <c r="K102" s="2"/>
      <c r="L102" s="2"/>
      <c r="M102" s="2"/>
      <c r="N102" s="2"/>
    </row>
    <row r="103" spans="1:14" ht="15.75" customHeight="1" x14ac:dyDescent="0.25">
      <c r="B103" s="3"/>
      <c r="C103" s="3"/>
      <c r="D103" s="3"/>
      <c r="E103" s="2"/>
      <c r="F103" s="2"/>
      <c r="J103" s="2"/>
      <c r="K103" s="2"/>
      <c r="L103" s="2"/>
      <c r="M103" s="2"/>
      <c r="N103" s="2"/>
    </row>
    <row r="104" spans="1:14" ht="15.75" customHeight="1" x14ac:dyDescent="0.25">
      <c r="B104" s="3"/>
      <c r="C104" s="3"/>
      <c r="D104" s="3"/>
      <c r="E104" s="2"/>
      <c r="F104" s="2"/>
      <c r="J104" s="2"/>
      <c r="K104" s="2"/>
      <c r="L104" s="2"/>
      <c r="M104" s="2"/>
      <c r="N104" s="2"/>
    </row>
    <row r="105" spans="1:14" ht="15.75" customHeight="1" x14ac:dyDescent="0.25">
      <c r="B105" s="3"/>
      <c r="C105" s="3"/>
      <c r="D105" s="3"/>
      <c r="E105" s="2"/>
      <c r="F105" s="2"/>
      <c r="J105" s="2"/>
      <c r="K105" s="2"/>
      <c r="L105" s="2"/>
      <c r="M105" s="2"/>
      <c r="N105" s="2"/>
    </row>
    <row r="106" spans="1:14" ht="15.75" customHeight="1" x14ac:dyDescent="0.25">
      <c r="B106" s="3"/>
      <c r="C106" s="3"/>
      <c r="D106" s="3"/>
      <c r="E106" s="2"/>
      <c r="F106" s="2"/>
      <c r="J106" s="2"/>
      <c r="K106" s="2"/>
      <c r="L106" s="2"/>
      <c r="M106" s="2"/>
      <c r="N106" s="2"/>
    </row>
    <row r="107" spans="1:14" ht="15.75" customHeight="1" x14ac:dyDescent="0.25">
      <c r="B107" s="3"/>
      <c r="C107" s="3"/>
      <c r="D107" s="3"/>
      <c r="E107" s="2"/>
      <c r="F107" s="2"/>
      <c r="J107" s="2"/>
      <c r="K107" s="2"/>
      <c r="L107" s="2"/>
      <c r="M107" s="2"/>
      <c r="N107" s="2"/>
    </row>
    <row r="108" spans="1:14" ht="15.75" customHeight="1" x14ac:dyDescent="0.25">
      <c r="B108" s="3"/>
      <c r="C108" s="3"/>
      <c r="D108" s="3"/>
      <c r="E108" s="2"/>
      <c r="F108" s="2"/>
      <c r="J108" s="2"/>
      <c r="K108" s="2"/>
      <c r="L108" s="2"/>
      <c r="M108" s="2"/>
      <c r="N108" s="2"/>
    </row>
    <row r="109" spans="1:14" ht="15.75" customHeight="1" x14ac:dyDescent="0.25">
      <c r="B109" s="3"/>
      <c r="C109" s="3"/>
      <c r="D109" s="3"/>
      <c r="E109" s="2"/>
      <c r="F109" s="2"/>
      <c r="J109" s="2"/>
      <c r="K109" s="2"/>
      <c r="L109" s="2"/>
      <c r="M109" s="2"/>
      <c r="N109" s="2"/>
    </row>
    <row r="110" spans="1:14" ht="15.75" customHeight="1" x14ac:dyDescent="0.25">
      <c r="B110" s="3"/>
      <c r="C110" s="3"/>
      <c r="D110" s="3"/>
      <c r="E110" s="2"/>
      <c r="F110" s="2"/>
      <c r="J110" s="2"/>
      <c r="K110" s="2"/>
      <c r="L110" s="2"/>
      <c r="M110" s="2"/>
      <c r="N110" s="2"/>
    </row>
    <row r="111" spans="1:14" ht="15.75" customHeight="1" x14ac:dyDescent="0.25">
      <c r="B111" s="3"/>
      <c r="C111" s="3"/>
      <c r="D111" s="3"/>
      <c r="E111" s="2"/>
      <c r="F111" s="2"/>
      <c r="J111" s="2"/>
      <c r="K111" s="2"/>
      <c r="L111" s="2"/>
      <c r="M111" s="2"/>
      <c r="N111" s="2"/>
    </row>
    <row r="112" spans="1:14" ht="15.75" customHeight="1" x14ac:dyDescent="0.25">
      <c r="B112" s="3"/>
      <c r="C112" s="3"/>
      <c r="D112" s="3"/>
      <c r="E112" s="2"/>
      <c r="F112" s="2"/>
      <c r="J112" s="2"/>
      <c r="K112" s="2"/>
      <c r="L112" s="2"/>
      <c r="M112" s="2"/>
      <c r="N112" s="2"/>
    </row>
    <row r="113" spans="2:14" ht="15.75" customHeight="1" x14ac:dyDescent="0.25">
      <c r="B113" s="3"/>
      <c r="C113" s="3"/>
      <c r="D113" s="3"/>
      <c r="E113" s="2"/>
      <c r="F113" s="2"/>
      <c r="J113" s="2"/>
      <c r="K113" s="2"/>
      <c r="L113" s="2"/>
      <c r="M113" s="2"/>
      <c r="N113" s="2"/>
    </row>
    <row r="114" spans="2:14" ht="15.75" customHeight="1" x14ac:dyDescent="0.25">
      <c r="B114" s="3"/>
      <c r="C114" s="3"/>
      <c r="D114" s="3"/>
      <c r="E114" s="2"/>
      <c r="F114" s="2"/>
      <c r="J114" s="2"/>
      <c r="K114" s="2"/>
      <c r="L114" s="2"/>
      <c r="M114" s="2"/>
      <c r="N114" s="2"/>
    </row>
    <row r="115" spans="2:14" ht="15.75" customHeight="1" x14ac:dyDescent="0.25">
      <c r="B115" s="3"/>
      <c r="C115" s="3"/>
      <c r="D115" s="3"/>
      <c r="E115" s="2"/>
      <c r="F115" s="2"/>
      <c r="J115" s="2"/>
      <c r="K115" s="2"/>
      <c r="L115" s="2"/>
      <c r="M115" s="2"/>
      <c r="N115" s="2"/>
    </row>
    <row r="116" spans="2:14" ht="15.75" customHeight="1" x14ac:dyDescent="0.25">
      <c r="B116" s="3"/>
      <c r="C116" s="3"/>
      <c r="D116" s="3"/>
      <c r="E116" s="2"/>
      <c r="F116" s="2"/>
      <c r="J116" s="2"/>
      <c r="K116" s="2"/>
      <c r="L116" s="2"/>
      <c r="M116" s="2"/>
      <c r="N116" s="2"/>
    </row>
    <row r="117" spans="2:14" ht="15.75" customHeight="1" x14ac:dyDescent="0.25">
      <c r="B117" s="3"/>
      <c r="C117" s="3"/>
      <c r="D117" s="3"/>
      <c r="E117" s="2"/>
      <c r="F117" s="2"/>
      <c r="J117" s="2"/>
      <c r="K117" s="2"/>
      <c r="L117" s="2"/>
      <c r="M117" s="2"/>
      <c r="N117" s="2"/>
    </row>
    <row r="118" spans="2:14" ht="15.75" customHeight="1" x14ac:dyDescent="0.25">
      <c r="B118" s="3"/>
      <c r="C118" s="3"/>
      <c r="D118" s="3"/>
      <c r="E118" s="2"/>
      <c r="F118" s="2"/>
      <c r="J118" s="2"/>
      <c r="K118" s="2"/>
      <c r="L118" s="2"/>
      <c r="M118" s="2"/>
      <c r="N118" s="2"/>
    </row>
    <row r="119" spans="2:14" ht="15.75" customHeight="1" x14ac:dyDescent="0.25">
      <c r="B119" s="3"/>
      <c r="C119" s="3"/>
      <c r="D119" s="3"/>
      <c r="E119" s="2"/>
      <c r="F119" s="2"/>
      <c r="J119" s="2"/>
      <c r="K119" s="2"/>
      <c r="L119" s="2"/>
      <c r="M119" s="2"/>
      <c r="N119" s="2"/>
    </row>
    <row r="120" spans="2:14" ht="15.75" customHeight="1" x14ac:dyDescent="0.25">
      <c r="B120" s="3"/>
      <c r="C120" s="3"/>
      <c r="D120" s="3"/>
      <c r="E120" s="2"/>
      <c r="F120" s="2"/>
      <c r="J120" s="2"/>
      <c r="K120" s="2"/>
      <c r="L120" s="2"/>
      <c r="M120" s="2"/>
      <c r="N120" s="2"/>
    </row>
    <row r="121" spans="2:14" ht="15.75" customHeight="1" x14ac:dyDescent="0.25">
      <c r="B121" s="3"/>
      <c r="C121" s="3"/>
      <c r="D121" s="3"/>
      <c r="E121" s="2"/>
      <c r="F121" s="2"/>
      <c r="J121" s="2"/>
      <c r="K121" s="2"/>
      <c r="L121" s="2"/>
      <c r="M121" s="2"/>
      <c r="N121" s="2"/>
    </row>
    <row r="122" spans="2:14" ht="15.75" customHeight="1" x14ac:dyDescent="0.25">
      <c r="B122" s="3"/>
      <c r="C122" s="3"/>
      <c r="D122" s="3"/>
      <c r="E122" s="2"/>
      <c r="F122" s="2"/>
      <c r="J122" s="2"/>
      <c r="K122" s="2"/>
      <c r="L122" s="2"/>
      <c r="M122" s="2"/>
      <c r="N122" s="2"/>
    </row>
    <row r="123" spans="2:14" ht="15.75" customHeight="1" x14ac:dyDescent="0.25">
      <c r="B123" s="3"/>
      <c r="C123" s="3"/>
      <c r="D123" s="3"/>
      <c r="E123" s="2"/>
      <c r="F123" s="2"/>
      <c r="J123" s="2"/>
      <c r="K123" s="2"/>
      <c r="L123" s="2"/>
      <c r="M123" s="2"/>
      <c r="N123" s="2"/>
    </row>
    <row r="124" spans="2:14" ht="15.75" customHeight="1" x14ac:dyDescent="0.25">
      <c r="B124" s="3"/>
      <c r="C124" s="3"/>
      <c r="D124" s="3"/>
      <c r="E124" s="2"/>
      <c r="F124" s="2"/>
      <c r="J124" s="2"/>
      <c r="K124" s="2"/>
      <c r="L124" s="2"/>
      <c r="M124" s="2"/>
      <c r="N124" s="2"/>
    </row>
    <row r="125" spans="2:14" ht="15.75" customHeight="1" x14ac:dyDescent="0.25">
      <c r="B125" s="3"/>
      <c r="C125" s="3"/>
      <c r="D125" s="3"/>
      <c r="E125" s="2"/>
      <c r="F125" s="2"/>
      <c r="J125" s="2"/>
      <c r="K125" s="2"/>
      <c r="L125" s="2"/>
      <c r="M125" s="2"/>
      <c r="N125" s="2"/>
    </row>
    <row r="126" spans="2:14" ht="15.75" customHeight="1" x14ac:dyDescent="0.25">
      <c r="B126" s="3"/>
      <c r="C126" s="3"/>
      <c r="D126" s="3"/>
      <c r="E126" s="2"/>
      <c r="F126" s="2"/>
      <c r="J126" s="2"/>
      <c r="K126" s="2"/>
      <c r="L126" s="2"/>
      <c r="M126" s="2"/>
      <c r="N126" s="2"/>
    </row>
    <row r="127" spans="2:14" ht="15.75" customHeight="1" x14ac:dyDescent="0.25">
      <c r="B127" s="3"/>
      <c r="C127" s="3"/>
      <c r="D127" s="3"/>
      <c r="E127" s="2"/>
      <c r="F127" s="2"/>
      <c r="J127" s="2"/>
      <c r="K127" s="2"/>
      <c r="L127" s="2"/>
      <c r="M127" s="2"/>
      <c r="N127" s="2"/>
    </row>
    <row r="128" spans="2:14" ht="15.75" customHeight="1" x14ac:dyDescent="0.25">
      <c r="B128" s="3"/>
      <c r="C128" s="3"/>
      <c r="D128" s="3"/>
      <c r="E128" s="2"/>
      <c r="F128" s="2"/>
      <c r="J128" s="2"/>
      <c r="K128" s="2"/>
      <c r="L128" s="2"/>
      <c r="M128" s="2"/>
      <c r="N128" s="2"/>
    </row>
    <row r="129" spans="2:14" ht="15.75" customHeight="1" x14ac:dyDescent="0.25">
      <c r="B129" s="3"/>
      <c r="C129" s="3"/>
      <c r="D129" s="3"/>
      <c r="E129" s="2"/>
      <c r="F129" s="2"/>
      <c r="J129" s="2"/>
      <c r="K129" s="2"/>
      <c r="L129" s="2"/>
      <c r="M129" s="2"/>
      <c r="N129" s="2"/>
    </row>
    <row r="130" spans="2:14" ht="15.75" customHeight="1" x14ac:dyDescent="0.25">
      <c r="B130" s="3"/>
      <c r="C130" s="3"/>
      <c r="D130" s="3"/>
      <c r="E130" s="2"/>
      <c r="F130" s="2"/>
      <c r="J130" s="2"/>
      <c r="K130" s="2"/>
      <c r="L130" s="2"/>
      <c r="M130" s="2"/>
      <c r="N130" s="2"/>
    </row>
    <row r="131" spans="2:14" ht="15.75" customHeight="1" x14ac:dyDescent="0.25">
      <c r="B131" s="3"/>
      <c r="C131" s="3"/>
      <c r="D131" s="3"/>
      <c r="E131" s="2"/>
      <c r="F131" s="2"/>
      <c r="J131" s="2"/>
      <c r="K131" s="2"/>
      <c r="L131" s="2"/>
      <c r="M131" s="2"/>
      <c r="N131" s="2"/>
    </row>
    <row r="132" spans="2:14" ht="15.75" customHeight="1" x14ac:dyDescent="0.25">
      <c r="B132" s="3"/>
      <c r="C132" s="3"/>
      <c r="D132" s="3"/>
      <c r="E132" s="2"/>
      <c r="F132" s="2"/>
      <c r="J132" s="2"/>
      <c r="K132" s="2"/>
      <c r="L132" s="2"/>
      <c r="M132" s="2"/>
      <c r="N132" s="2"/>
    </row>
    <row r="133" spans="2:14" ht="15.75" customHeight="1" x14ac:dyDescent="0.25">
      <c r="B133" s="3"/>
      <c r="C133" s="3"/>
      <c r="D133" s="3"/>
      <c r="E133" s="2"/>
      <c r="F133" s="2"/>
      <c r="J133" s="2"/>
      <c r="K133" s="2"/>
      <c r="L133" s="2"/>
      <c r="M133" s="2"/>
      <c r="N133" s="2"/>
    </row>
    <row r="134" spans="2:14" ht="15.75" customHeight="1" x14ac:dyDescent="0.25">
      <c r="B134" s="3"/>
      <c r="C134" s="3"/>
      <c r="D134" s="3"/>
      <c r="E134" s="2"/>
      <c r="F134" s="2"/>
      <c r="J134" s="2"/>
      <c r="K134" s="2"/>
      <c r="L134" s="2"/>
      <c r="M134" s="2"/>
      <c r="N134" s="2"/>
    </row>
    <row r="135" spans="2:14" ht="15.75" customHeight="1" x14ac:dyDescent="0.25">
      <c r="B135" s="3"/>
      <c r="C135" s="3"/>
      <c r="D135" s="3"/>
      <c r="E135" s="2"/>
      <c r="F135" s="2"/>
      <c r="J135" s="2"/>
      <c r="K135" s="2"/>
      <c r="L135" s="2"/>
      <c r="M135" s="2"/>
      <c r="N135" s="2"/>
    </row>
    <row r="136" spans="2:14" ht="15.75" customHeight="1" x14ac:dyDescent="0.25">
      <c r="B136" s="3"/>
      <c r="C136" s="3"/>
      <c r="D136" s="3"/>
      <c r="E136" s="2"/>
      <c r="F136" s="2"/>
      <c r="J136" s="2"/>
      <c r="K136" s="2"/>
      <c r="L136" s="2"/>
      <c r="M136" s="2"/>
      <c r="N136" s="2"/>
    </row>
    <row r="137" spans="2:14" ht="15.75" customHeight="1" x14ac:dyDescent="0.25">
      <c r="B137" s="3"/>
      <c r="C137" s="3"/>
      <c r="D137" s="3"/>
      <c r="E137" s="2"/>
      <c r="F137" s="2"/>
      <c r="J137" s="2"/>
      <c r="K137" s="2"/>
      <c r="L137" s="2"/>
      <c r="M137" s="2"/>
      <c r="N137" s="2"/>
    </row>
    <row r="138" spans="2:14" ht="15.75" customHeight="1" x14ac:dyDescent="0.25">
      <c r="B138" s="3"/>
      <c r="C138" s="3"/>
      <c r="D138" s="3"/>
      <c r="E138" s="2"/>
      <c r="F138" s="2"/>
      <c r="J138" s="2"/>
      <c r="K138" s="2"/>
      <c r="L138" s="2"/>
      <c r="M138" s="2"/>
      <c r="N138" s="2"/>
    </row>
    <row r="139" spans="2:14" ht="15.75" customHeight="1" x14ac:dyDescent="0.25">
      <c r="B139" s="3"/>
      <c r="C139" s="3"/>
      <c r="D139" s="3"/>
      <c r="E139" s="2"/>
      <c r="F139" s="2"/>
      <c r="J139" s="2"/>
      <c r="K139" s="2"/>
      <c r="L139" s="2"/>
      <c r="M139" s="2"/>
      <c r="N139" s="2"/>
    </row>
    <row r="140" spans="2:14" ht="15.75" customHeight="1" x14ac:dyDescent="0.25">
      <c r="B140" s="3"/>
      <c r="C140" s="3"/>
      <c r="D140" s="3"/>
      <c r="E140" s="2"/>
      <c r="F140" s="2"/>
      <c r="J140" s="2"/>
      <c r="K140" s="2"/>
      <c r="L140" s="2"/>
      <c r="M140" s="2"/>
      <c r="N140" s="2"/>
    </row>
    <row r="141" spans="2:14" ht="15.75" customHeight="1" x14ac:dyDescent="0.25">
      <c r="B141" s="3"/>
      <c r="C141" s="3"/>
      <c r="D141" s="3"/>
      <c r="E141" s="2"/>
      <c r="F141" s="2"/>
      <c r="J141" s="2"/>
      <c r="K141" s="2"/>
      <c r="L141" s="2"/>
      <c r="M141" s="2"/>
      <c r="N141" s="2"/>
    </row>
    <row r="142" spans="2:14" ht="15.75" customHeight="1" x14ac:dyDescent="0.25">
      <c r="B142" s="3"/>
      <c r="C142" s="3"/>
      <c r="D142" s="3"/>
      <c r="E142" s="2"/>
      <c r="F142" s="2"/>
      <c r="J142" s="2"/>
      <c r="K142" s="2"/>
      <c r="L142" s="2"/>
      <c r="M142" s="2"/>
      <c r="N142" s="2"/>
    </row>
    <row r="143" spans="2:14" ht="15.75" customHeight="1" x14ac:dyDescent="0.25">
      <c r="B143" s="3"/>
      <c r="C143" s="3"/>
      <c r="D143" s="3"/>
      <c r="E143" s="2"/>
      <c r="F143" s="2"/>
      <c r="J143" s="2"/>
      <c r="K143" s="2"/>
      <c r="L143" s="2"/>
      <c r="M143" s="2"/>
      <c r="N143" s="2"/>
    </row>
    <row r="144" spans="2:14" ht="15.75" customHeight="1" x14ac:dyDescent="0.25">
      <c r="B144" s="3"/>
      <c r="C144" s="3"/>
      <c r="D144" s="3"/>
      <c r="E144" s="2"/>
      <c r="F144" s="2"/>
      <c r="J144" s="2"/>
      <c r="K144" s="2"/>
      <c r="L144" s="2"/>
      <c r="M144" s="2"/>
      <c r="N144" s="2"/>
    </row>
    <row r="145" spans="2:14" ht="15.75" customHeight="1" x14ac:dyDescent="0.25">
      <c r="B145" s="3"/>
      <c r="C145" s="3"/>
      <c r="D145" s="3"/>
      <c r="E145" s="2"/>
      <c r="F145" s="2"/>
      <c r="J145" s="2"/>
      <c r="K145" s="2"/>
      <c r="L145" s="2"/>
      <c r="M145" s="2"/>
      <c r="N145" s="2"/>
    </row>
    <row r="146" spans="2:14" ht="15.75" customHeight="1" x14ac:dyDescent="0.25">
      <c r="B146" s="3"/>
      <c r="C146" s="3"/>
      <c r="D146" s="3"/>
      <c r="E146" s="2"/>
      <c r="F146" s="2"/>
      <c r="J146" s="2"/>
      <c r="K146" s="2"/>
      <c r="L146" s="2"/>
      <c r="M146" s="2"/>
      <c r="N146" s="2"/>
    </row>
    <row r="147" spans="2:14" ht="15.75" customHeight="1" x14ac:dyDescent="0.25">
      <c r="B147" s="3"/>
      <c r="C147" s="3"/>
      <c r="D147" s="3"/>
      <c r="E147" s="2"/>
      <c r="F147" s="2"/>
      <c r="J147" s="2"/>
      <c r="K147" s="2"/>
      <c r="L147" s="2"/>
      <c r="M147" s="2"/>
      <c r="N147" s="2"/>
    </row>
    <row r="148" spans="2:14" ht="15.75" customHeight="1" x14ac:dyDescent="0.25">
      <c r="B148" s="3"/>
      <c r="C148" s="3"/>
      <c r="D148" s="3"/>
      <c r="E148" s="2"/>
      <c r="F148" s="2"/>
      <c r="J148" s="2"/>
      <c r="K148" s="2"/>
      <c r="L148" s="2"/>
      <c r="M148" s="2"/>
      <c r="N148" s="2"/>
    </row>
    <row r="149" spans="2:14" ht="15.75" customHeight="1" x14ac:dyDescent="0.25">
      <c r="B149" s="3"/>
      <c r="C149" s="3"/>
      <c r="D149" s="3"/>
      <c r="E149" s="2"/>
      <c r="F149" s="2"/>
      <c r="J149" s="2"/>
      <c r="K149" s="2"/>
      <c r="L149" s="2"/>
      <c r="M149" s="2"/>
      <c r="N149" s="2"/>
    </row>
    <row r="150" spans="2:14" ht="15.75" customHeight="1" x14ac:dyDescent="0.25">
      <c r="B150" s="3"/>
      <c r="C150" s="3"/>
      <c r="D150" s="3"/>
      <c r="E150" s="2"/>
      <c r="F150" s="2"/>
      <c r="J150" s="2"/>
      <c r="K150" s="2"/>
      <c r="L150" s="2"/>
      <c r="M150" s="2"/>
      <c r="N150" s="2"/>
    </row>
    <row r="151" spans="2:14" ht="15.75" customHeight="1" x14ac:dyDescent="0.25">
      <c r="B151" s="3"/>
      <c r="C151" s="3"/>
      <c r="D151" s="3"/>
      <c r="E151" s="2"/>
      <c r="F151" s="2"/>
      <c r="J151" s="2"/>
      <c r="K151" s="2"/>
      <c r="L151" s="2"/>
      <c r="M151" s="2"/>
      <c r="N151" s="2"/>
    </row>
    <row r="152" spans="2:14" ht="15.75" customHeight="1" x14ac:dyDescent="0.25">
      <c r="B152" s="3"/>
      <c r="C152" s="3"/>
      <c r="D152" s="3"/>
      <c r="E152" s="2"/>
      <c r="F152" s="2"/>
      <c r="J152" s="2"/>
      <c r="K152" s="2"/>
      <c r="L152" s="2"/>
      <c r="M152" s="2"/>
      <c r="N152" s="2"/>
    </row>
    <row r="153" spans="2:14" ht="15.75" customHeight="1" x14ac:dyDescent="0.25">
      <c r="B153" s="3"/>
      <c r="C153" s="3"/>
      <c r="D153" s="3"/>
      <c r="E153" s="2"/>
      <c r="F153" s="2"/>
      <c r="J153" s="2"/>
      <c r="K153" s="2"/>
      <c r="L153" s="2"/>
      <c r="M153" s="2"/>
      <c r="N153" s="2"/>
    </row>
    <row r="154" spans="2:14" ht="15.75" customHeight="1" x14ac:dyDescent="0.25">
      <c r="B154" s="3"/>
      <c r="C154" s="3"/>
      <c r="D154" s="3"/>
      <c r="E154" s="2"/>
      <c r="F154" s="2"/>
      <c r="J154" s="2"/>
      <c r="K154" s="2"/>
      <c r="L154" s="2"/>
      <c r="M154" s="2"/>
      <c r="N154" s="2"/>
    </row>
    <row r="155" spans="2:14" ht="15.75" customHeight="1" x14ac:dyDescent="0.25">
      <c r="B155" s="3"/>
      <c r="C155" s="3"/>
      <c r="D155" s="3"/>
      <c r="E155" s="2"/>
      <c r="F155" s="2"/>
      <c r="J155" s="2"/>
      <c r="K155" s="2"/>
      <c r="L155" s="2"/>
      <c r="M155" s="2"/>
      <c r="N155" s="2"/>
    </row>
    <row r="156" spans="2:14" ht="15.75" customHeight="1" x14ac:dyDescent="0.25">
      <c r="B156" s="3"/>
      <c r="C156" s="3"/>
      <c r="D156" s="3"/>
      <c r="E156" s="2"/>
      <c r="F156" s="2"/>
      <c r="J156" s="2"/>
      <c r="K156" s="2"/>
      <c r="L156" s="2"/>
      <c r="M156" s="2"/>
      <c r="N156" s="2"/>
    </row>
    <row r="157" spans="2:14" ht="15.75" customHeight="1" x14ac:dyDescent="0.25">
      <c r="B157" s="3"/>
      <c r="C157" s="3"/>
      <c r="D157" s="3"/>
      <c r="E157" s="2"/>
      <c r="F157" s="2"/>
      <c r="J157" s="2"/>
      <c r="K157" s="2"/>
      <c r="L157" s="2"/>
      <c r="M157" s="2"/>
      <c r="N157" s="2"/>
    </row>
    <row r="158" spans="2:14" ht="15.75" customHeight="1" x14ac:dyDescent="0.25">
      <c r="B158" s="3"/>
      <c r="C158" s="3"/>
      <c r="D158" s="3"/>
      <c r="E158" s="2"/>
      <c r="F158" s="2"/>
      <c r="J158" s="2"/>
      <c r="K158" s="2"/>
      <c r="L158" s="2"/>
      <c r="M158" s="2"/>
      <c r="N158" s="2"/>
    </row>
    <row r="159" spans="2:14" ht="15.75" customHeight="1" x14ac:dyDescent="0.25">
      <c r="B159" s="3"/>
      <c r="C159" s="3"/>
      <c r="D159" s="3"/>
      <c r="E159" s="2"/>
      <c r="F159" s="2"/>
      <c r="J159" s="2"/>
      <c r="K159" s="2"/>
      <c r="L159" s="2"/>
      <c r="M159" s="2"/>
      <c r="N159" s="2"/>
    </row>
    <row r="160" spans="2:14" ht="15.75" customHeight="1" x14ac:dyDescent="0.25">
      <c r="B160" s="3"/>
      <c r="C160" s="3"/>
      <c r="D160" s="3"/>
      <c r="E160" s="2"/>
      <c r="F160" s="2"/>
      <c r="J160" s="2"/>
      <c r="K160" s="2"/>
      <c r="L160" s="2"/>
      <c r="M160" s="2"/>
      <c r="N160" s="2"/>
    </row>
    <row r="161" spans="2:14" ht="15.75" customHeight="1" x14ac:dyDescent="0.25">
      <c r="B161" s="3"/>
      <c r="C161" s="3"/>
      <c r="D161" s="3"/>
      <c r="E161" s="2"/>
      <c r="F161" s="2"/>
      <c r="J161" s="2"/>
      <c r="K161" s="2"/>
      <c r="L161" s="2"/>
      <c r="M161" s="2"/>
      <c r="N161" s="2"/>
    </row>
    <row r="162" spans="2:14" ht="15.75" customHeight="1" x14ac:dyDescent="0.25">
      <c r="B162" s="3"/>
      <c r="C162" s="3"/>
      <c r="D162" s="3"/>
      <c r="E162" s="2"/>
      <c r="F162" s="2"/>
      <c r="J162" s="2"/>
      <c r="K162" s="2"/>
      <c r="L162" s="2"/>
      <c r="M162" s="2"/>
      <c r="N162" s="2"/>
    </row>
    <row r="163" spans="2:14" ht="15.75" customHeight="1" x14ac:dyDescent="0.25">
      <c r="B163" s="3"/>
      <c r="C163" s="3"/>
      <c r="D163" s="3"/>
      <c r="E163" s="2"/>
      <c r="F163" s="2"/>
      <c r="J163" s="2"/>
      <c r="K163" s="2"/>
      <c r="L163" s="2"/>
      <c r="M163" s="2"/>
      <c r="N163" s="2"/>
    </row>
    <row r="164" spans="2:14" ht="15.75" customHeight="1" x14ac:dyDescent="0.25">
      <c r="B164" s="3"/>
      <c r="C164" s="3"/>
      <c r="D164" s="3"/>
      <c r="E164" s="2"/>
      <c r="F164" s="2"/>
      <c r="J164" s="2"/>
      <c r="K164" s="2"/>
      <c r="L164" s="2"/>
      <c r="M164" s="2"/>
      <c r="N164" s="2"/>
    </row>
    <row r="165" spans="2:14" ht="15.75" customHeight="1" x14ac:dyDescent="0.25">
      <c r="B165" s="3"/>
      <c r="C165" s="3"/>
      <c r="D165" s="3"/>
      <c r="E165" s="2"/>
      <c r="F165" s="2"/>
      <c r="J165" s="2"/>
      <c r="K165" s="2"/>
      <c r="L165" s="2"/>
      <c r="M165" s="2"/>
      <c r="N165" s="2"/>
    </row>
    <row r="166" spans="2:14" ht="15.75" customHeight="1" x14ac:dyDescent="0.25">
      <c r="B166" s="3"/>
      <c r="C166" s="3"/>
      <c r="D166" s="3"/>
      <c r="E166" s="2"/>
      <c r="F166" s="2"/>
      <c r="J166" s="2"/>
      <c r="K166" s="2"/>
      <c r="L166" s="2"/>
      <c r="M166" s="2"/>
      <c r="N166" s="2"/>
    </row>
    <row r="167" spans="2:14" ht="15.75" customHeight="1" x14ac:dyDescent="0.25">
      <c r="B167" s="3"/>
      <c r="C167" s="3"/>
      <c r="D167" s="3"/>
      <c r="E167" s="2"/>
      <c r="F167" s="2"/>
      <c r="J167" s="2"/>
      <c r="K167" s="2"/>
      <c r="L167" s="2"/>
      <c r="M167" s="2"/>
      <c r="N167" s="2"/>
    </row>
    <row r="168" spans="2:14" ht="15.75" customHeight="1" x14ac:dyDescent="0.25">
      <c r="B168" s="3"/>
      <c r="C168" s="3"/>
      <c r="D168" s="3"/>
      <c r="E168" s="2"/>
      <c r="F168" s="2"/>
      <c r="J168" s="2"/>
      <c r="K168" s="2"/>
      <c r="L168" s="2"/>
      <c r="M168" s="2"/>
      <c r="N168" s="2"/>
    </row>
    <row r="169" spans="2:14" ht="15.75" customHeight="1" x14ac:dyDescent="0.25">
      <c r="B169" s="3"/>
      <c r="C169" s="3"/>
      <c r="D169" s="3"/>
      <c r="E169" s="2"/>
      <c r="F169" s="2"/>
      <c r="J169" s="2"/>
      <c r="K169" s="2"/>
      <c r="L169" s="2"/>
      <c r="M169" s="2"/>
      <c r="N169" s="2"/>
    </row>
    <row r="170" spans="2:14" ht="15.75" customHeight="1" x14ac:dyDescent="0.25">
      <c r="B170" s="3"/>
      <c r="C170" s="3"/>
      <c r="D170" s="3"/>
      <c r="E170" s="2"/>
      <c r="F170" s="2"/>
      <c r="J170" s="2"/>
      <c r="K170" s="2"/>
      <c r="L170" s="2"/>
      <c r="M170" s="2"/>
      <c r="N170" s="2"/>
    </row>
    <row r="171" spans="2:14" ht="15.75" customHeight="1" x14ac:dyDescent="0.25">
      <c r="B171" s="3"/>
      <c r="C171" s="3"/>
      <c r="D171" s="3"/>
      <c r="E171" s="2"/>
      <c r="F171" s="2"/>
      <c r="J171" s="2"/>
      <c r="K171" s="2"/>
      <c r="L171" s="2"/>
      <c r="M171" s="2"/>
      <c r="N171" s="2"/>
    </row>
    <row r="172" spans="2:14" ht="15.75" customHeight="1" x14ac:dyDescent="0.25">
      <c r="B172" s="3"/>
      <c r="C172" s="3"/>
      <c r="D172" s="3"/>
      <c r="E172" s="2"/>
      <c r="F172" s="2"/>
      <c r="J172" s="2"/>
      <c r="K172" s="2"/>
      <c r="L172" s="2"/>
      <c r="M172" s="2"/>
      <c r="N172" s="2"/>
    </row>
    <row r="173" spans="2:14" ht="15.75" customHeight="1" x14ac:dyDescent="0.25">
      <c r="B173" s="3"/>
      <c r="C173" s="3"/>
      <c r="D173" s="3"/>
      <c r="E173" s="2"/>
      <c r="F173" s="2"/>
      <c r="J173" s="2"/>
      <c r="K173" s="2"/>
      <c r="L173" s="2"/>
      <c r="M173" s="2"/>
      <c r="N173" s="2"/>
    </row>
    <row r="174" spans="2:14" ht="15.75" customHeight="1" x14ac:dyDescent="0.25">
      <c r="B174" s="3"/>
      <c r="C174" s="3"/>
      <c r="D174" s="3"/>
      <c r="E174" s="2"/>
      <c r="F174" s="2"/>
      <c r="J174" s="2"/>
      <c r="K174" s="2"/>
      <c r="L174" s="2"/>
      <c r="M174" s="2"/>
      <c r="N174" s="2"/>
    </row>
    <row r="175" spans="2:14" ht="15.75" customHeight="1" x14ac:dyDescent="0.25">
      <c r="B175" s="3"/>
      <c r="C175" s="3"/>
      <c r="D175" s="3"/>
      <c r="E175" s="2"/>
      <c r="F175" s="2"/>
      <c r="J175" s="2"/>
      <c r="K175" s="2"/>
      <c r="L175" s="2"/>
      <c r="M175" s="2"/>
      <c r="N175" s="2"/>
    </row>
    <row r="176" spans="2:14" ht="15.75" customHeight="1" x14ac:dyDescent="0.25">
      <c r="B176" s="3"/>
      <c r="C176" s="3"/>
      <c r="D176" s="3"/>
      <c r="E176" s="2"/>
      <c r="F176" s="2"/>
      <c r="J176" s="2"/>
      <c r="K176" s="2"/>
      <c r="L176" s="2"/>
      <c r="M176" s="2"/>
      <c r="N176" s="2"/>
    </row>
    <row r="177" spans="2:14" ht="15.75" customHeight="1" x14ac:dyDescent="0.25">
      <c r="B177" s="3"/>
      <c r="C177" s="3"/>
      <c r="D177" s="3"/>
      <c r="E177" s="2"/>
      <c r="F177" s="2"/>
      <c r="J177" s="2"/>
      <c r="K177" s="2"/>
      <c r="L177" s="2"/>
      <c r="M177" s="2"/>
      <c r="N177" s="2"/>
    </row>
    <row r="178" spans="2:14" ht="15.75" customHeight="1" x14ac:dyDescent="0.25">
      <c r="B178" s="3"/>
      <c r="C178" s="3"/>
      <c r="D178" s="3"/>
      <c r="E178" s="2"/>
      <c r="F178" s="2"/>
      <c r="J178" s="2"/>
      <c r="K178" s="2"/>
      <c r="L178" s="2"/>
      <c r="M178" s="2"/>
      <c r="N178" s="2"/>
    </row>
    <row r="179" spans="2:14" ht="15.75" customHeight="1" x14ac:dyDescent="0.25">
      <c r="B179" s="3"/>
      <c r="C179" s="3"/>
      <c r="D179" s="3"/>
      <c r="E179" s="2"/>
      <c r="F179" s="2"/>
      <c r="J179" s="2"/>
      <c r="K179" s="2"/>
      <c r="L179" s="2"/>
      <c r="M179" s="2"/>
      <c r="N179" s="2"/>
    </row>
    <row r="180" spans="2:14" ht="15.75" customHeight="1" x14ac:dyDescent="0.25">
      <c r="B180" s="3"/>
      <c r="C180" s="3"/>
      <c r="D180" s="3"/>
      <c r="E180" s="2"/>
      <c r="F180" s="2"/>
      <c r="J180" s="2"/>
      <c r="K180" s="2"/>
      <c r="L180" s="2"/>
      <c r="M180" s="2"/>
      <c r="N180" s="2"/>
    </row>
    <row r="181" spans="2:14" ht="15.75" customHeight="1" x14ac:dyDescent="0.25">
      <c r="B181" s="3"/>
      <c r="C181" s="3"/>
      <c r="D181" s="3"/>
      <c r="E181" s="2"/>
      <c r="F181" s="2"/>
      <c r="J181" s="2"/>
      <c r="K181" s="2"/>
      <c r="L181" s="2"/>
      <c r="M181" s="2"/>
      <c r="N181" s="2"/>
    </row>
    <row r="182" spans="2:14" ht="15.75" customHeight="1" x14ac:dyDescent="0.25">
      <c r="B182" s="3"/>
      <c r="C182" s="3"/>
      <c r="D182" s="3"/>
      <c r="E182" s="2"/>
      <c r="F182" s="2"/>
      <c r="J182" s="2"/>
      <c r="K182" s="2"/>
      <c r="L182" s="2"/>
      <c r="M182" s="2"/>
      <c r="N182" s="2"/>
    </row>
    <row r="183" spans="2:14" ht="15.75" customHeight="1" x14ac:dyDescent="0.25">
      <c r="B183" s="3"/>
      <c r="C183" s="3"/>
      <c r="D183" s="3"/>
      <c r="E183" s="2"/>
      <c r="F183" s="2"/>
      <c r="J183" s="2"/>
      <c r="K183" s="2"/>
      <c r="L183" s="2"/>
      <c r="M183" s="2"/>
      <c r="N183" s="2"/>
    </row>
    <row r="184" spans="2:14" ht="15.75" customHeight="1" x14ac:dyDescent="0.25">
      <c r="B184" s="3"/>
      <c r="C184" s="3"/>
      <c r="D184" s="3"/>
      <c r="E184" s="2"/>
      <c r="F184" s="2"/>
      <c r="J184" s="2"/>
      <c r="K184" s="2"/>
      <c r="L184" s="2"/>
      <c r="M184" s="2"/>
      <c r="N184" s="2"/>
    </row>
    <row r="185" spans="2:14" ht="15.75" customHeight="1" x14ac:dyDescent="0.25">
      <c r="B185" s="3"/>
      <c r="C185" s="3"/>
      <c r="D185" s="3"/>
      <c r="E185" s="2"/>
      <c r="F185" s="2"/>
      <c r="J185" s="2"/>
      <c r="K185" s="2"/>
      <c r="L185" s="2"/>
      <c r="M185" s="2"/>
      <c r="N185" s="2"/>
    </row>
    <row r="186" spans="2:14" ht="15.75" customHeight="1" x14ac:dyDescent="0.25">
      <c r="B186" s="3"/>
      <c r="C186" s="3"/>
      <c r="D186" s="3"/>
      <c r="E186" s="2"/>
      <c r="F186" s="2"/>
      <c r="J186" s="2"/>
      <c r="K186" s="2"/>
      <c r="L186" s="2"/>
      <c r="M186" s="2"/>
      <c r="N186" s="2"/>
    </row>
    <row r="187" spans="2:14" ht="15.75" customHeight="1" x14ac:dyDescent="0.25">
      <c r="B187" s="3"/>
      <c r="C187" s="3"/>
      <c r="D187" s="3"/>
      <c r="E187" s="2"/>
      <c r="F187" s="2"/>
      <c r="J187" s="2"/>
      <c r="K187" s="2"/>
      <c r="L187" s="2"/>
      <c r="M187" s="2"/>
      <c r="N187" s="2"/>
    </row>
    <row r="188" spans="2:14" ht="15.75" customHeight="1" x14ac:dyDescent="0.25">
      <c r="B188" s="3"/>
      <c r="C188" s="3"/>
      <c r="D188" s="3"/>
      <c r="E188" s="2"/>
      <c r="F188" s="2"/>
      <c r="J188" s="2"/>
      <c r="K188" s="2"/>
      <c r="L188" s="2"/>
      <c r="M188" s="2"/>
      <c r="N188" s="2"/>
    </row>
    <row r="189" spans="2:14" ht="15.75" customHeight="1" x14ac:dyDescent="0.25">
      <c r="B189" s="3"/>
      <c r="C189" s="3"/>
      <c r="D189" s="3"/>
      <c r="E189" s="2"/>
      <c r="F189" s="2"/>
      <c r="J189" s="2"/>
      <c r="K189" s="2"/>
      <c r="L189" s="2"/>
      <c r="M189" s="2"/>
      <c r="N189" s="2"/>
    </row>
    <row r="190" spans="2:14" ht="15.75" customHeight="1" x14ac:dyDescent="0.25">
      <c r="B190" s="3"/>
      <c r="C190" s="3"/>
      <c r="D190" s="3"/>
      <c r="E190" s="2"/>
      <c r="F190" s="2"/>
      <c r="J190" s="2"/>
      <c r="K190" s="2"/>
      <c r="L190" s="2"/>
      <c r="M190" s="2"/>
      <c r="N190" s="2"/>
    </row>
    <row r="191" spans="2:14" ht="15.75" customHeight="1" x14ac:dyDescent="0.25">
      <c r="B191" s="3"/>
      <c r="C191" s="3"/>
      <c r="D191" s="3"/>
      <c r="E191" s="2"/>
      <c r="F191" s="2"/>
      <c r="J191" s="2"/>
      <c r="K191" s="2"/>
      <c r="L191" s="2"/>
      <c r="M191" s="2"/>
      <c r="N191" s="2"/>
    </row>
    <row r="192" spans="2:14" ht="15.75" customHeight="1" x14ac:dyDescent="0.25">
      <c r="B192" s="3"/>
      <c r="C192" s="3"/>
      <c r="D192" s="3"/>
      <c r="E192" s="2"/>
      <c r="F192" s="2"/>
      <c r="J192" s="2"/>
      <c r="K192" s="2"/>
      <c r="L192" s="2"/>
      <c r="M192" s="2"/>
      <c r="N192" s="2"/>
    </row>
    <row r="193" spans="2:14" ht="15.75" customHeight="1" x14ac:dyDescent="0.25">
      <c r="B193" s="3"/>
      <c r="C193" s="3"/>
      <c r="D193" s="3"/>
      <c r="E193" s="2"/>
      <c r="F193" s="2"/>
      <c r="J193" s="2"/>
      <c r="K193" s="2"/>
      <c r="L193" s="2"/>
      <c r="M193" s="2"/>
      <c r="N193" s="2"/>
    </row>
    <row r="194" spans="2:14" ht="15.75" customHeight="1" x14ac:dyDescent="0.25">
      <c r="B194" s="3"/>
      <c r="C194" s="3"/>
      <c r="D194" s="3"/>
      <c r="E194" s="2"/>
      <c r="F194" s="2"/>
      <c r="J194" s="2"/>
      <c r="K194" s="2"/>
      <c r="L194" s="2"/>
      <c r="M194" s="2"/>
      <c r="N194" s="2"/>
    </row>
    <row r="195" spans="2:14" ht="15.75" customHeight="1" x14ac:dyDescent="0.25">
      <c r="B195" s="3"/>
      <c r="C195" s="3"/>
      <c r="D195" s="3"/>
      <c r="E195" s="2"/>
      <c r="F195" s="2"/>
      <c r="J195" s="2"/>
      <c r="K195" s="2"/>
      <c r="L195" s="2"/>
      <c r="M195" s="2"/>
      <c r="N195" s="2"/>
    </row>
    <row r="196" spans="2:14" ht="15.75" customHeight="1" x14ac:dyDescent="0.25">
      <c r="B196" s="3"/>
      <c r="C196" s="3"/>
      <c r="D196" s="3"/>
      <c r="E196" s="2"/>
      <c r="F196" s="2"/>
      <c r="J196" s="2"/>
      <c r="K196" s="2"/>
      <c r="L196" s="2"/>
      <c r="M196" s="2"/>
      <c r="N196" s="2"/>
    </row>
    <row r="197" spans="2:14" ht="15.75" customHeight="1" x14ac:dyDescent="0.25">
      <c r="B197" s="3"/>
      <c r="C197" s="3"/>
      <c r="D197" s="3"/>
      <c r="E197" s="2"/>
      <c r="F197" s="2"/>
      <c r="J197" s="2"/>
      <c r="K197" s="2"/>
      <c r="L197" s="2"/>
      <c r="M197" s="2"/>
      <c r="N197" s="2"/>
    </row>
    <row r="198" spans="2:14" ht="15.75" customHeight="1" x14ac:dyDescent="0.25">
      <c r="B198" s="3"/>
      <c r="C198" s="3"/>
      <c r="D198" s="3"/>
      <c r="E198" s="2"/>
      <c r="F198" s="2"/>
      <c r="J198" s="2"/>
      <c r="K198" s="2"/>
      <c r="L198" s="2"/>
      <c r="M198" s="2"/>
      <c r="N198" s="2"/>
    </row>
    <row r="199" spans="2:14" ht="15.75" customHeight="1" x14ac:dyDescent="0.25">
      <c r="B199" s="3"/>
      <c r="C199" s="3"/>
      <c r="D199" s="3"/>
      <c r="E199" s="2"/>
      <c r="F199" s="2"/>
      <c r="J199" s="2"/>
      <c r="K199" s="2"/>
      <c r="L199" s="2"/>
      <c r="M199" s="2"/>
      <c r="N199" s="2"/>
    </row>
    <row r="200" spans="2:14" ht="15.75" customHeight="1" x14ac:dyDescent="0.25">
      <c r="B200" s="3"/>
      <c r="C200" s="3"/>
      <c r="D200" s="3"/>
      <c r="E200" s="2"/>
      <c r="F200" s="2"/>
      <c r="J200" s="2"/>
      <c r="K200" s="2"/>
      <c r="L200" s="2"/>
      <c r="M200" s="2"/>
      <c r="N200" s="2"/>
    </row>
    <row r="201" spans="2:14" ht="15.75" customHeight="1" x14ac:dyDescent="0.25">
      <c r="B201" s="3"/>
      <c r="C201" s="3"/>
      <c r="D201" s="3"/>
      <c r="E201" s="2"/>
      <c r="F201" s="2"/>
      <c r="J201" s="2"/>
      <c r="K201" s="2"/>
      <c r="L201" s="2"/>
      <c r="M201" s="2"/>
      <c r="N201" s="2"/>
    </row>
    <row r="202" spans="2:14" ht="15.75" customHeight="1" x14ac:dyDescent="0.25">
      <c r="B202" s="3"/>
      <c r="C202" s="3"/>
      <c r="D202" s="3"/>
      <c r="E202" s="2"/>
      <c r="F202" s="2"/>
      <c r="J202" s="2"/>
      <c r="K202" s="2"/>
      <c r="L202" s="2"/>
      <c r="M202" s="2"/>
      <c r="N202" s="2"/>
    </row>
    <row r="203" spans="2:14" ht="15.75" customHeight="1" x14ac:dyDescent="0.25">
      <c r="B203" s="3"/>
      <c r="C203" s="3"/>
      <c r="D203" s="3"/>
      <c r="E203" s="2"/>
      <c r="F203" s="2"/>
      <c r="J203" s="2"/>
      <c r="K203" s="2"/>
      <c r="L203" s="2"/>
      <c r="M203" s="2"/>
      <c r="N203" s="2"/>
    </row>
    <row r="204" spans="2:14" ht="15.75" customHeight="1" x14ac:dyDescent="0.25">
      <c r="B204" s="3"/>
      <c r="C204" s="3"/>
      <c r="D204" s="3"/>
      <c r="E204" s="2"/>
      <c r="F204" s="2"/>
      <c r="J204" s="2"/>
      <c r="K204" s="2"/>
      <c r="L204" s="2"/>
      <c r="M204" s="2"/>
      <c r="N204" s="2"/>
    </row>
    <row r="205" spans="2:14" ht="15.75" customHeight="1" x14ac:dyDescent="0.25">
      <c r="B205" s="3"/>
      <c r="C205" s="3"/>
      <c r="D205" s="3"/>
      <c r="E205" s="2"/>
      <c r="F205" s="2"/>
      <c r="J205" s="2"/>
      <c r="K205" s="2"/>
      <c r="L205" s="2"/>
      <c r="M205" s="2"/>
      <c r="N205" s="2"/>
    </row>
    <row r="206" spans="2:14" ht="15.75" customHeight="1" x14ac:dyDescent="0.25">
      <c r="B206" s="3"/>
      <c r="C206" s="3"/>
      <c r="D206" s="3"/>
      <c r="E206" s="2"/>
      <c r="F206" s="2"/>
      <c r="J206" s="2"/>
      <c r="K206" s="2"/>
      <c r="L206" s="2"/>
      <c r="M206" s="2"/>
      <c r="N206" s="2"/>
    </row>
    <row r="207" spans="2:14" ht="15.75" customHeight="1" x14ac:dyDescent="0.25">
      <c r="B207" s="3"/>
      <c r="C207" s="3"/>
      <c r="D207" s="3"/>
      <c r="E207" s="2"/>
      <c r="F207" s="2"/>
      <c r="J207" s="2"/>
      <c r="K207" s="2"/>
      <c r="L207" s="2"/>
      <c r="M207" s="2"/>
      <c r="N207" s="2"/>
    </row>
    <row r="208" spans="2:14" ht="15.75" customHeight="1" x14ac:dyDescent="0.25">
      <c r="B208" s="3"/>
      <c r="C208" s="3"/>
      <c r="D208" s="3"/>
      <c r="E208" s="2"/>
      <c r="F208" s="2"/>
      <c r="J208" s="2"/>
      <c r="K208" s="2"/>
      <c r="L208" s="2"/>
      <c r="M208" s="2"/>
      <c r="N208" s="2"/>
    </row>
    <row r="209" spans="2:14" ht="15.75" customHeight="1" x14ac:dyDescent="0.25">
      <c r="B209" s="3"/>
      <c r="C209" s="3"/>
      <c r="D209" s="3"/>
      <c r="E209" s="2"/>
      <c r="F209" s="2"/>
      <c r="J209" s="2"/>
      <c r="K209" s="2"/>
      <c r="L209" s="2"/>
      <c r="M209" s="2"/>
      <c r="N209" s="2"/>
    </row>
    <row r="210" spans="2:14" ht="15.75" customHeight="1" x14ac:dyDescent="0.25">
      <c r="B210" s="3"/>
      <c r="C210" s="3"/>
      <c r="D210" s="3"/>
      <c r="E210" s="2"/>
      <c r="F210" s="2"/>
      <c r="J210" s="2"/>
      <c r="K210" s="2"/>
      <c r="L210" s="2"/>
      <c r="M210" s="2"/>
      <c r="N210" s="2"/>
    </row>
    <row r="211" spans="2:14" ht="15.75" customHeight="1" x14ac:dyDescent="0.25">
      <c r="B211" s="3"/>
      <c r="C211" s="3"/>
      <c r="D211" s="3"/>
      <c r="E211" s="2"/>
      <c r="F211" s="2"/>
      <c r="J211" s="2"/>
      <c r="K211" s="2"/>
      <c r="L211" s="2"/>
      <c r="M211" s="2"/>
      <c r="N211" s="2"/>
    </row>
    <row r="212" spans="2:14" ht="15.75" customHeight="1" x14ac:dyDescent="0.25">
      <c r="B212" s="3"/>
      <c r="C212" s="3"/>
      <c r="D212" s="3"/>
      <c r="E212" s="2"/>
      <c r="F212" s="2"/>
      <c r="J212" s="2"/>
      <c r="K212" s="2"/>
      <c r="L212" s="2"/>
      <c r="M212" s="2"/>
      <c r="N212" s="2"/>
    </row>
    <row r="213" spans="2:14" ht="15.75" customHeight="1" x14ac:dyDescent="0.25">
      <c r="B213" s="3"/>
      <c r="C213" s="3"/>
      <c r="D213" s="3"/>
      <c r="E213" s="2"/>
      <c r="F213" s="2"/>
      <c r="J213" s="2"/>
      <c r="K213" s="2"/>
      <c r="L213" s="2"/>
      <c r="M213" s="2"/>
      <c r="N213" s="2"/>
    </row>
    <row r="214" spans="2:14" ht="15.75" customHeight="1" x14ac:dyDescent="0.25">
      <c r="B214" s="3"/>
      <c r="C214" s="3"/>
      <c r="D214" s="3"/>
      <c r="E214" s="2"/>
      <c r="F214" s="2"/>
      <c r="J214" s="2"/>
      <c r="K214" s="2"/>
      <c r="L214" s="2"/>
      <c r="M214" s="2"/>
      <c r="N214" s="2"/>
    </row>
    <row r="215" spans="2:14" ht="15.75" customHeight="1" x14ac:dyDescent="0.25">
      <c r="B215" s="3"/>
      <c r="C215" s="3"/>
      <c r="D215" s="3"/>
      <c r="E215" s="2"/>
      <c r="F215" s="2"/>
      <c r="J215" s="2"/>
      <c r="K215" s="2"/>
      <c r="L215" s="2"/>
      <c r="M215" s="2"/>
      <c r="N215" s="2"/>
    </row>
    <row r="216" spans="2:14" ht="15.75" customHeight="1" x14ac:dyDescent="0.25">
      <c r="B216" s="3"/>
      <c r="C216" s="3"/>
      <c r="D216" s="3"/>
      <c r="E216" s="2"/>
      <c r="F216" s="2"/>
      <c r="J216" s="2"/>
      <c r="K216" s="2"/>
      <c r="L216" s="2"/>
      <c r="M216" s="2"/>
      <c r="N216" s="2"/>
    </row>
    <row r="217" spans="2:14" ht="15.75" customHeight="1" x14ac:dyDescent="0.25">
      <c r="B217" s="3"/>
      <c r="C217" s="3"/>
      <c r="D217" s="3"/>
      <c r="E217" s="2"/>
      <c r="F217" s="2"/>
      <c r="J217" s="2"/>
      <c r="K217" s="2"/>
      <c r="L217" s="2"/>
      <c r="M217" s="2"/>
      <c r="N217" s="2"/>
    </row>
    <row r="218" spans="2:14" ht="15.75" customHeight="1" x14ac:dyDescent="0.25">
      <c r="B218" s="3"/>
      <c r="C218" s="3"/>
      <c r="D218" s="3"/>
      <c r="E218" s="2"/>
      <c r="F218" s="2"/>
      <c r="J218" s="2"/>
      <c r="K218" s="2"/>
      <c r="L218" s="2"/>
      <c r="M218" s="2"/>
      <c r="N218" s="2"/>
    </row>
    <row r="219" spans="2:14" ht="15.75" customHeight="1" x14ac:dyDescent="0.25">
      <c r="B219" s="3"/>
      <c r="C219" s="3"/>
      <c r="D219" s="3"/>
      <c r="E219" s="2"/>
      <c r="F219" s="2"/>
      <c r="J219" s="2"/>
      <c r="K219" s="2"/>
      <c r="L219" s="2"/>
      <c r="M219" s="2"/>
      <c r="N219" s="2"/>
    </row>
    <row r="220" spans="2:14" ht="15.75" customHeight="1" x14ac:dyDescent="0.25">
      <c r="B220" s="3"/>
      <c r="C220" s="3"/>
      <c r="D220" s="3"/>
      <c r="E220" s="2"/>
      <c r="F220" s="2"/>
      <c r="J220" s="2"/>
      <c r="K220" s="2"/>
      <c r="L220" s="2"/>
      <c r="M220" s="2"/>
      <c r="N220" s="2"/>
    </row>
    <row r="221" spans="2:14" ht="15.75" customHeight="1" x14ac:dyDescent="0.25">
      <c r="B221" s="3"/>
      <c r="C221" s="3"/>
      <c r="D221" s="3"/>
      <c r="E221" s="2"/>
      <c r="F221" s="2"/>
      <c r="J221" s="2"/>
      <c r="K221" s="2"/>
      <c r="L221" s="2"/>
      <c r="M221" s="2"/>
      <c r="N221" s="2"/>
    </row>
    <row r="222" spans="2:14" ht="15.75" customHeight="1" x14ac:dyDescent="0.25">
      <c r="B222" s="3"/>
      <c r="C222" s="3"/>
      <c r="D222" s="3"/>
      <c r="E222" s="2"/>
      <c r="F222" s="2"/>
      <c r="J222" s="2"/>
      <c r="K222" s="2"/>
      <c r="L222" s="2"/>
      <c r="M222" s="2"/>
      <c r="N222" s="2"/>
    </row>
    <row r="223" spans="2:14" ht="15.75" customHeight="1" x14ac:dyDescent="0.25">
      <c r="B223" s="3"/>
      <c r="C223" s="3"/>
      <c r="D223" s="3"/>
      <c r="E223" s="2"/>
      <c r="F223" s="2"/>
      <c r="J223" s="2"/>
      <c r="K223" s="2"/>
      <c r="L223" s="2"/>
      <c r="M223" s="2"/>
      <c r="N223" s="2"/>
    </row>
    <row r="224" spans="2:14" ht="15.75" customHeight="1" x14ac:dyDescent="0.25">
      <c r="B224" s="3"/>
      <c r="C224" s="3"/>
      <c r="D224" s="3"/>
      <c r="E224" s="2"/>
      <c r="F224" s="2"/>
      <c r="J224" s="2"/>
      <c r="K224" s="2"/>
      <c r="L224" s="2"/>
      <c r="M224" s="2"/>
      <c r="N224" s="2"/>
    </row>
    <row r="225" spans="2:14" ht="15.75" customHeight="1" x14ac:dyDescent="0.25">
      <c r="B225" s="3"/>
      <c r="C225" s="3"/>
      <c r="D225" s="3"/>
      <c r="E225" s="2"/>
      <c r="F225" s="2"/>
      <c r="J225" s="2"/>
      <c r="K225" s="2"/>
      <c r="L225" s="2"/>
      <c r="M225" s="2"/>
      <c r="N225" s="2"/>
    </row>
    <row r="226" spans="2:14" ht="15.75" customHeight="1" x14ac:dyDescent="0.25">
      <c r="B226" s="3"/>
      <c r="C226" s="3"/>
      <c r="D226" s="3"/>
      <c r="E226" s="2"/>
      <c r="F226" s="2"/>
      <c r="J226" s="2"/>
      <c r="K226" s="2"/>
      <c r="L226" s="2"/>
      <c r="M226" s="2"/>
      <c r="N226" s="2"/>
    </row>
    <row r="227" spans="2:14" ht="15.75" customHeight="1" x14ac:dyDescent="0.25">
      <c r="B227" s="3"/>
      <c r="C227" s="3"/>
      <c r="D227" s="3"/>
      <c r="E227" s="2"/>
      <c r="F227" s="2"/>
      <c r="J227" s="2"/>
      <c r="K227" s="2"/>
      <c r="L227" s="2"/>
      <c r="M227" s="2"/>
      <c r="N227" s="2"/>
    </row>
    <row r="228" spans="2:14" ht="15.75" customHeight="1" x14ac:dyDescent="0.25">
      <c r="B228" s="3"/>
      <c r="C228" s="3"/>
      <c r="D228" s="3"/>
      <c r="E228" s="2"/>
      <c r="F228" s="2"/>
      <c r="J228" s="2"/>
      <c r="K228" s="2"/>
      <c r="L228" s="2"/>
      <c r="M228" s="2"/>
      <c r="N228" s="2"/>
    </row>
    <row r="229" spans="2:14" ht="15.75" customHeight="1" x14ac:dyDescent="0.25">
      <c r="B229" s="3"/>
      <c r="C229" s="3"/>
      <c r="D229" s="3"/>
      <c r="E229" s="2"/>
      <c r="F229" s="2"/>
      <c r="J229" s="2"/>
      <c r="K229" s="2"/>
      <c r="L229" s="2"/>
      <c r="M229" s="2"/>
      <c r="N229" s="2"/>
    </row>
    <row r="230" spans="2:14" ht="15.75" customHeight="1" x14ac:dyDescent="0.25">
      <c r="B230" s="3"/>
      <c r="C230" s="3"/>
      <c r="D230" s="3"/>
      <c r="E230" s="2"/>
      <c r="F230" s="2"/>
      <c r="J230" s="2"/>
      <c r="K230" s="2"/>
      <c r="L230" s="2"/>
      <c r="M230" s="2"/>
      <c r="N230" s="2"/>
    </row>
    <row r="231" spans="2:14" ht="15.75" customHeight="1" x14ac:dyDescent="0.25">
      <c r="B231" s="3"/>
      <c r="C231" s="3"/>
      <c r="D231" s="3"/>
      <c r="E231" s="2"/>
      <c r="F231" s="2"/>
      <c r="J231" s="2"/>
      <c r="K231" s="2"/>
      <c r="L231" s="2"/>
      <c r="M231" s="2"/>
      <c r="N231" s="2"/>
    </row>
    <row r="232" spans="2:14" ht="15.75" customHeight="1" x14ac:dyDescent="0.25">
      <c r="B232" s="3"/>
      <c r="C232" s="3"/>
      <c r="D232" s="3"/>
      <c r="E232" s="2"/>
      <c r="F232" s="2"/>
      <c r="J232" s="2"/>
      <c r="K232" s="2"/>
      <c r="L232" s="2"/>
      <c r="M232" s="2"/>
      <c r="N232" s="2"/>
    </row>
    <row r="233" spans="2:14" ht="15.75" customHeight="1" x14ac:dyDescent="0.25">
      <c r="B233" s="3"/>
      <c r="C233" s="3"/>
      <c r="D233" s="3"/>
      <c r="E233" s="2"/>
      <c r="F233" s="2"/>
      <c r="J233" s="2"/>
      <c r="K233" s="2"/>
      <c r="L233" s="2"/>
      <c r="M233" s="2"/>
      <c r="N233" s="2"/>
    </row>
    <row r="234" spans="2:14" ht="15.75" customHeight="1" x14ac:dyDescent="0.25">
      <c r="B234" s="3"/>
      <c r="C234" s="3"/>
      <c r="D234" s="3"/>
      <c r="E234" s="2"/>
      <c r="F234" s="2"/>
      <c r="J234" s="2"/>
      <c r="K234" s="2"/>
      <c r="L234" s="2"/>
      <c r="M234" s="2"/>
      <c r="N234" s="2"/>
    </row>
    <row r="235" spans="2:14" ht="15.75" customHeight="1" x14ac:dyDescent="0.25">
      <c r="B235" s="3"/>
      <c r="C235" s="3"/>
      <c r="D235" s="3"/>
      <c r="E235" s="2"/>
      <c r="F235" s="2"/>
      <c r="J235" s="2"/>
      <c r="K235" s="2"/>
      <c r="L235" s="2"/>
      <c r="M235" s="2"/>
      <c r="N235" s="2"/>
    </row>
    <row r="236" spans="2:14" ht="15.75" customHeight="1" x14ac:dyDescent="0.25">
      <c r="B236" s="3"/>
      <c r="C236" s="3"/>
      <c r="D236" s="3"/>
      <c r="E236" s="2"/>
      <c r="F236" s="2"/>
      <c r="J236" s="2"/>
      <c r="K236" s="2"/>
      <c r="L236" s="2"/>
      <c r="M236" s="2"/>
      <c r="N236" s="2"/>
    </row>
    <row r="237" spans="2:14" ht="15.75" customHeight="1" x14ac:dyDescent="0.25">
      <c r="B237" s="3"/>
      <c r="C237" s="3"/>
      <c r="D237" s="3"/>
      <c r="E237" s="2"/>
      <c r="F237" s="2"/>
      <c r="J237" s="2"/>
      <c r="K237" s="2"/>
      <c r="L237" s="2"/>
      <c r="M237" s="2"/>
      <c r="N237" s="2"/>
    </row>
    <row r="238" spans="2:14" ht="15.75" customHeight="1" x14ac:dyDescent="0.25">
      <c r="B238" s="3"/>
      <c r="C238" s="3"/>
      <c r="D238" s="3"/>
      <c r="E238" s="2"/>
      <c r="F238" s="2"/>
      <c r="J238" s="2"/>
      <c r="K238" s="2"/>
      <c r="L238" s="2"/>
      <c r="M238" s="2"/>
      <c r="N238" s="2"/>
    </row>
    <row r="239" spans="2:14" ht="15.75" customHeight="1" x14ac:dyDescent="0.25">
      <c r="B239" s="3"/>
      <c r="C239" s="3"/>
      <c r="D239" s="3"/>
      <c r="E239" s="2"/>
      <c r="F239" s="2"/>
      <c r="J239" s="2"/>
      <c r="K239" s="2"/>
      <c r="L239" s="2"/>
      <c r="M239" s="2"/>
      <c r="N239" s="2"/>
    </row>
    <row r="240" spans="2:14" ht="15.75" customHeight="1" x14ac:dyDescent="0.25">
      <c r="B240" s="3"/>
      <c r="C240" s="3"/>
      <c r="D240" s="3"/>
      <c r="E240" s="2"/>
      <c r="F240" s="2"/>
      <c r="J240" s="2"/>
      <c r="K240" s="2"/>
      <c r="L240" s="2"/>
      <c r="M240" s="2"/>
      <c r="N240" s="2"/>
    </row>
    <row r="241" spans="2:14" ht="15.75" customHeight="1" x14ac:dyDescent="0.25">
      <c r="B241" s="3"/>
      <c r="C241" s="3"/>
      <c r="D241" s="3"/>
      <c r="E241" s="2"/>
      <c r="F241" s="2"/>
      <c r="J241" s="2"/>
      <c r="K241" s="2"/>
      <c r="L241" s="2"/>
      <c r="M241" s="2"/>
      <c r="N241" s="2"/>
    </row>
    <row r="242" spans="2:14" ht="15.75" customHeight="1" x14ac:dyDescent="0.25">
      <c r="B242" s="3"/>
      <c r="C242" s="3"/>
      <c r="D242" s="3"/>
      <c r="E242" s="2"/>
      <c r="F242" s="2"/>
      <c r="J242" s="2"/>
      <c r="K242" s="2"/>
      <c r="L242" s="2"/>
      <c r="M242" s="2"/>
      <c r="N242" s="2"/>
    </row>
    <row r="243" spans="2:14" ht="15.75" customHeight="1" x14ac:dyDescent="0.25">
      <c r="B243" s="3"/>
      <c r="C243" s="3"/>
      <c r="D243" s="3"/>
      <c r="E243" s="2"/>
      <c r="F243" s="2"/>
      <c r="J243" s="2"/>
      <c r="K243" s="2"/>
      <c r="L243" s="2"/>
      <c r="M243" s="2"/>
      <c r="N243" s="2"/>
    </row>
    <row r="244" spans="2:14" ht="15.75" customHeight="1" x14ac:dyDescent="0.25">
      <c r="B244" s="3"/>
      <c r="C244" s="3"/>
      <c r="D244" s="3"/>
      <c r="E244" s="2"/>
      <c r="F244" s="2"/>
      <c r="J244" s="2"/>
      <c r="K244" s="2"/>
      <c r="L244" s="2"/>
      <c r="M244" s="2"/>
      <c r="N244" s="2"/>
    </row>
    <row r="245" spans="2:14" ht="15.75" customHeight="1" x14ac:dyDescent="0.25">
      <c r="B245" s="3"/>
      <c r="C245" s="3"/>
      <c r="D245" s="3"/>
      <c r="E245" s="2"/>
      <c r="F245" s="2"/>
      <c r="J245" s="2"/>
      <c r="K245" s="2"/>
      <c r="L245" s="2"/>
      <c r="M245" s="2"/>
      <c r="N245" s="2"/>
    </row>
    <row r="246" spans="2:14" ht="15.75" customHeight="1" x14ac:dyDescent="0.25">
      <c r="B246" s="3"/>
      <c r="C246" s="3"/>
      <c r="D246" s="3"/>
      <c r="E246" s="2"/>
      <c r="F246" s="2"/>
      <c r="J246" s="2"/>
      <c r="K246" s="2"/>
      <c r="L246" s="2"/>
      <c r="M246" s="2"/>
      <c r="N246" s="2"/>
    </row>
    <row r="247" spans="2:14" ht="15.75" customHeight="1" x14ac:dyDescent="0.25">
      <c r="B247" s="3"/>
      <c r="C247" s="3"/>
      <c r="D247" s="3"/>
      <c r="E247" s="2"/>
      <c r="F247" s="2"/>
      <c r="J247" s="2"/>
      <c r="K247" s="2"/>
      <c r="L247" s="2"/>
      <c r="M247" s="2"/>
      <c r="N247" s="2"/>
    </row>
    <row r="248" spans="2:14" ht="15.75" customHeight="1" x14ac:dyDescent="0.25">
      <c r="B248" s="3"/>
      <c r="C248" s="3"/>
      <c r="D248" s="3"/>
      <c r="E248" s="2"/>
      <c r="F248" s="2"/>
      <c r="J248" s="2"/>
      <c r="K248" s="2"/>
      <c r="L248" s="2"/>
      <c r="M248" s="2"/>
      <c r="N248" s="2"/>
    </row>
    <row r="249" spans="2:14" ht="15.75" customHeight="1" x14ac:dyDescent="0.25">
      <c r="B249" s="3"/>
      <c r="C249" s="3"/>
      <c r="D249" s="3"/>
      <c r="E249" s="2"/>
      <c r="F249" s="2"/>
      <c r="J249" s="2"/>
      <c r="K249" s="2"/>
      <c r="L249" s="2"/>
      <c r="M249" s="2"/>
      <c r="N249" s="2"/>
    </row>
    <row r="250" spans="2:14" ht="15.75" customHeight="1" x14ac:dyDescent="0.25">
      <c r="B250" s="3"/>
      <c r="C250" s="3"/>
      <c r="D250" s="3"/>
      <c r="E250" s="2"/>
      <c r="F250" s="2"/>
      <c r="J250" s="2"/>
      <c r="K250" s="2"/>
      <c r="L250" s="2"/>
      <c r="M250" s="2"/>
      <c r="N250" s="2"/>
    </row>
    <row r="251" spans="2:14" ht="15.75" customHeight="1" x14ac:dyDescent="0.25">
      <c r="B251" s="3"/>
      <c r="C251" s="3"/>
      <c r="D251" s="3"/>
      <c r="E251" s="2"/>
      <c r="F251" s="2"/>
      <c r="J251" s="2"/>
      <c r="K251" s="2"/>
      <c r="L251" s="2"/>
      <c r="M251" s="2"/>
      <c r="N251" s="2"/>
    </row>
    <row r="252" spans="2:14" ht="15.75" customHeight="1" x14ac:dyDescent="0.25">
      <c r="B252" s="3"/>
      <c r="C252" s="3"/>
      <c r="D252" s="3"/>
      <c r="E252" s="2"/>
      <c r="F252" s="2"/>
      <c r="J252" s="2"/>
      <c r="K252" s="2"/>
      <c r="L252" s="2"/>
      <c r="M252" s="2"/>
      <c r="N252" s="2"/>
    </row>
    <row r="253" spans="2:14" ht="15.75" customHeight="1" x14ac:dyDescent="0.25">
      <c r="B253" s="3"/>
      <c r="C253" s="3"/>
      <c r="D253" s="3"/>
      <c r="E253" s="2"/>
      <c r="F253" s="2"/>
      <c r="J253" s="2"/>
      <c r="K253" s="2"/>
      <c r="L253" s="2"/>
      <c r="M253" s="2"/>
      <c r="N253" s="2"/>
    </row>
    <row r="254" spans="2:14" ht="15.75" customHeight="1" x14ac:dyDescent="0.25">
      <c r="B254" s="3"/>
      <c r="C254" s="3"/>
      <c r="D254" s="3"/>
      <c r="E254" s="2"/>
      <c r="F254" s="2"/>
      <c r="J254" s="2"/>
      <c r="K254" s="2"/>
      <c r="L254" s="2"/>
      <c r="M254" s="2"/>
      <c r="N254" s="2"/>
    </row>
    <row r="255" spans="2:14" ht="15.75" customHeight="1" x14ac:dyDescent="0.25">
      <c r="B255" s="3"/>
      <c r="C255" s="3"/>
      <c r="D255" s="3"/>
      <c r="E255" s="2"/>
      <c r="F255" s="2"/>
      <c r="J255" s="2"/>
      <c r="K255" s="2"/>
      <c r="L255" s="2"/>
      <c r="M255" s="2"/>
      <c r="N255" s="2"/>
    </row>
    <row r="256" spans="2:14" ht="15.75" customHeight="1" x14ac:dyDescent="0.25">
      <c r="B256" s="3"/>
      <c r="C256" s="3"/>
      <c r="D256" s="3"/>
      <c r="E256" s="2"/>
      <c r="F256" s="2"/>
      <c r="J256" s="2"/>
      <c r="K256" s="2"/>
      <c r="L256" s="2"/>
      <c r="M256" s="2"/>
      <c r="N256" s="2"/>
    </row>
    <row r="257" spans="2:14" ht="15.75" customHeight="1" x14ac:dyDescent="0.25">
      <c r="B257" s="3"/>
      <c r="C257" s="3"/>
      <c r="D257" s="3"/>
      <c r="E257" s="2"/>
      <c r="F257" s="2"/>
      <c r="J257" s="2"/>
      <c r="K257" s="2"/>
      <c r="L257" s="2"/>
      <c r="M257" s="2"/>
      <c r="N257" s="2"/>
    </row>
    <row r="258" spans="2:14" ht="15.75" customHeight="1" x14ac:dyDescent="0.25">
      <c r="B258" s="3"/>
      <c r="C258" s="3"/>
      <c r="D258" s="3"/>
      <c r="E258" s="2"/>
      <c r="F258" s="2"/>
      <c r="J258" s="2"/>
      <c r="K258" s="2"/>
      <c r="L258" s="2"/>
      <c r="M258" s="2"/>
      <c r="N258" s="2"/>
    </row>
    <row r="259" spans="2:14" ht="15.75" customHeight="1" x14ac:dyDescent="0.25">
      <c r="B259" s="3"/>
      <c r="C259" s="3"/>
      <c r="D259" s="3"/>
      <c r="E259" s="2"/>
      <c r="F259" s="2"/>
      <c r="J259" s="2"/>
      <c r="K259" s="2"/>
      <c r="L259" s="2"/>
      <c r="M259" s="2"/>
      <c r="N259" s="2"/>
    </row>
    <row r="260" spans="2:14" ht="15.75" customHeight="1" x14ac:dyDescent="0.25">
      <c r="B260" s="3"/>
      <c r="C260" s="3"/>
      <c r="D260" s="3"/>
      <c r="E260" s="2"/>
      <c r="F260" s="2"/>
      <c r="J260" s="2"/>
      <c r="K260" s="2"/>
      <c r="L260" s="2"/>
      <c r="M260" s="2"/>
      <c r="N260" s="2"/>
    </row>
    <row r="261" spans="2:14" ht="15.75" customHeight="1" x14ac:dyDescent="0.25">
      <c r="B261" s="3"/>
      <c r="C261" s="3"/>
      <c r="D261" s="3"/>
      <c r="E261" s="2"/>
      <c r="F261" s="2"/>
      <c r="J261" s="2"/>
      <c r="K261" s="2"/>
      <c r="L261" s="2"/>
      <c r="M261" s="2"/>
      <c r="N261" s="2"/>
    </row>
    <row r="262" spans="2:14" ht="15.75" customHeight="1" x14ac:dyDescent="0.25">
      <c r="B262" s="3"/>
      <c r="C262" s="3"/>
      <c r="D262" s="3"/>
      <c r="E262" s="2"/>
      <c r="F262" s="2"/>
      <c r="J262" s="2"/>
      <c r="K262" s="2"/>
      <c r="L262" s="2"/>
      <c r="M262" s="2"/>
      <c r="N262" s="2"/>
    </row>
    <row r="263" spans="2:14" ht="15.75" customHeight="1" x14ac:dyDescent="0.25">
      <c r="B263" s="3"/>
      <c r="C263" s="3"/>
      <c r="D263" s="3"/>
      <c r="E263" s="2"/>
      <c r="F263" s="2"/>
      <c r="J263" s="2"/>
      <c r="K263" s="2"/>
      <c r="L263" s="2"/>
      <c r="M263" s="2"/>
      <c r="N263" s="2"/>
    </row>
    <row r="264" spans="2:14" ht="15.75" customHeight="1" x14ac:dyDescent="0.25">
      <c r="B264" s="3"/>
      <c r="C264" s="3"/>
      <c r="D264" s="3"/>
      <c r="E264" s="2"/>
      <c r="F264" s="2"/>
      <c r="J264" s="2"/>
      <c r="K264" s="2"/>
      <c r="L264" s="2"/>
      <c r="M264" s="2"/>
      <c r="N264" s="2"/>
    </row>
    <row r="265" spans="2:14" ht="15.75" customHeight="1" x14ac:dyDescent="0.25">
      <c r="B265" s="3"/>
      <c r="C265" s="3"/>
      <c r="D265" s="3"/>
      <c r="E265" s="2"/>
      <c r="F265" s="2"/>
      <c r="J265" s="2"/>
      <c r="K265" s="2"/>
      <c r="L265" s="2"/>
      <c r="M265" s="2"/>
      <c r="N265" s="2"/>
    </row>
    <row r="266" spans="2:14" ht="15.75" customHeight="1" x14ac:dyDescent="0.25">
      <c r="B266" s="3"/>
      <c r="C266" s="3"/>
      <c r="D266" s="3"/>
      <c r="E266" s="2"/>
      <c r="F266" s="2"/>
      <c r="J266" s="2"/>
      <c r="K266" s="2"/>
      <c r="L266" s="2"/>
      <c r="M266" s="2"/>
      <c r="N266" s="2"/>
    </row>
    <row r="267" spans="2:14" ht="15.75" customHeight="1" x14ac:dyDescent="0.25">
      <c r="B267" s="3"/>
      <c r="C267" s="3"/>
      <c r="D267" s="3"/>
      <c r="E267" s="2"/>
      <c r="F267" s="2"/>
      <c r="J267" s="2"/>
      <c r="K267" s="2"/>
      <c r="L267" s="2"/>
      <c r="M267" s="2"/>
      <c r="N267" s="2"/>
    </row>
    <row r="268" spans="2:14" ht="15.75" customHeight="1" x14ac:dyDescent="0.25">
      <c r="B268" s="3"/>
      <c r="C268" s="3"/>
      <c r="D268" s="3"/>
      <c r="E268" s="2"/>
      <c r="F268" s="2"/>
      <c r="J268" s="2"/>
      <c r="K268" s="2"/>
      <c r="L268" s="2"/>
      <c r="M268" s="2"/>
      <c r="N268" s="2"/>
    </row>
    <row r="269" spans="2:14" ht="15.75" customHeight="1" x14ac:dyDescent="0.25">
      <c r="B269" s="3"/>
      <c r="C269" s="3"/>
      <c r="D269" s="3"/>
      <c r="E269" s="2"/>
      <c r="F269" s="2"/>
      <c r="J269" s="2"/>
      <c r="K269" s="2"/>
      <c r="L269" s="2"/>
      <c r="M269" s="2"/>
      <c r="N269" s="2"/>
    </row>
    <row r="270" spans="2:14" ht="15.75" customHeight="1" x14ac:dyDescent="0.25">
      <c r="B270" s="3"/>
      <c r="C270" s="3"/>
      <c r="D270" s="3"/>
      <c r="E270" s="2"/>
      <c r="F270" s="2"/>
      <c r="J270" s="2"/>
      <c r="K270" s="2"/>
      <c r="L270" s="2"/>
      <c r="M270" s="2"/>
      <c r="N270" s="2"/>
    </row>
    <row r="271" spans="2:14" ht="15.75" customHeight="1" x14ac:dyDescent="0.25">
      <c r="B271" s="3"/>
      <c r="C271" s="3"/>
      <c r="D271" s="3"/>
      <c r="E271" s="2"/>
      <c r="F271" s="2"/>
      <c r="J271" s="2"/>
      <c r="K271" s="2"/>
      <c r="L271" s="2"/>
      <c r="M271" s="2"/>
      <c r="N271" s="2"/>
    </row>
    <row r="272" spans="2:14" ht="15.75" customHeight="1" x14ac:dyDescent="0.25">
      <c r="B272" s="3"/>
      <c r="C272" s="3"/>
      <c r="D272" s="3"/>
      <c r="E272" s="2"/>
      <c r="F272" s="2"/>
      <c r="J272" s="2"/>
      <c r="K272" s="2"/>
      <c r="L272" s="2"/>
      <c r="M272" s="2"/>
      <c r="N272" s="2"/>
    </row>
    <row r="273" spans="2:14" ht="15.75" customHeight="1" x14ac:dyDescent="0.25">
      <c r="B273" s="3"/>
      <c r="C273" s="3"/>
      <c r="D273" s="3"/>
      <c r="E273" s="2"/>
      <c r="F273" s="2"/>
      <c r="J273" s="2"/>
      <c r="K273" s="2"/>
      <c r="L273" s="2"/>
      <c r="M273" s="2"/>
      <c r="N273" s="2"/>
    </row>
    <row r="274" spans="2:14" ht="15.75" customHeight="1" x14ac:dyDescent="0.25">
      <c r="B274" s="3"/>
      <c r="C274" s="3"/>
      <c r="D274" s="3"/>
      <c r="E274" s="2"/>
      <c r="F274" s="2"/>
      <c r="J274" s="2"/>
      <c r="K274" s="2"/>
      <c r="L274" s="2"/>
      <c r="M274" s="2"/>
      <c r="N274" s="2"/>
    </row>
    <row r="275" spans="2:14" ht="15.75" customHeight="1" x14ac:dyDescent="0.25">
      <c r="B275" s="3"/>
      <c r="C275" s="3"/>
      <c r="D275" s="3"/>
      <c r="E275" s="2"/>
      <c r="F275" s="2"/>
      <c r="J275" s="2"/>
      <c r="K275" s="2"/>
      <c r="L275" s="2"/>
      <c r="M275" s="2"/>
      <c r="N275" s="2"/>
    </row>
    <row r="276" spans="2:14" ht="15.75" customHeight="1" x14ac:dyDescent="0.25">
      <c r="B276" s="3"/>
      <c r="C276" s="3"/>
      <c r="D276" s="3"/>
      <c r="E276" s="2"/>
      <c r="F276" s="2"/>
      <c r="J276" s="2"/>
      <c r="K276" s="2"/>
      <c r="L276" s="2"/>
      <c r="M276" s="2"/>
      <c r="N276" s="2"/>
    </row>
    <row r="277" spans="2:14" ht="15.75" customHeight="1" x14ac:dyDescent="0.25">
      <c r="B277" s="3"/>
      <c r="C277" s="3"/>
      <c r="D277" s="3"/>
      <c r="E277" s="2"/>
      <c r="F277" s="2"/>
      <c r="J277" s="2"/>
      <c r="K277" s="2"/>
      <c r="L277" s="2"/>
      <c r="M277" s="2"/>
      <c r="N277" s="2"/>
    </row>
    <row r="278" spans="2:14" ht="15.75" customHeight="1" x14ac:dyDescent="0.25">
      <c r="B278" s="3"/>
      <c r="C278" s="3"/>
      <c r="D278" s="3"/>
      <c r="E278" s="2"/>
      <c r="F278" s="2"/>
      <c r="J278" s="2"/>
      <c r="K278" s="2"/>
      <c r="L278" s="2"/>
      <c r="M278" s="2"/>
      <c r="N278" s="2"/>
    </row>
    <row r="279" spans="2:14" ht="15.75" customHeight="1" x14ac:dyDescent="0.25">
      <c r="B279" s="3"/>
      <c r="C279" s="3"/>
      <c r="D279" s="3"/>
      <c r="E279" s="2"/>
      <c r="F279" s="2"/>
      <c r="J279" s="2"/>
      <c r="K279" s="2"/>
      <c r="L279" s="2"/>
      <c r="M279" s="2"/>
      <c r="N279" s="2"/>
    </row>
    <row r="280" spans="2:14" ht="15.75" customHeight="1" x14ac:dyDescent="0.25">
      <c r="B280" s="3"/>
      <c r="C280" s="3"/>
      <c r="D280" s="3"/>
      <c r="E280" s="2"/>
      <c r="F280" s="2"/>
      <c r="J280" s="2"/>
      <c r="K280" s="2"/>
      <c r="L280" s="2"/>
      <c r="M280" s="2"/>
      <c r="N280" s="2"/>
    </row>
    <row r="281" spans="2:14" ht="15.75" customHeight="1" x14ac:dyDescent="0.25">
      <c r="B281" s="3"/>
      <c r="C281" s="3"/>
      <c r="D281" s="3"/>
      <c r="E281" s="2"/>
      <c r="F281" s="2"/>
      <c r="J281" s="2"/>
      <c r="K281" s="2"/>
      <c r="L281" s="2"/>
      <c r="M281" s="2"/>
      <c r="N281" s="2"/>
    </row>
    <row r="282" spans="2:14" ht="15.75" customHeight="1" x14ac:dyDescent="0.25">
      <c r="B282" s="3"/>
      <c r="C282" s="3"/>
      <c r="D282" s="3"/>
      <c r="E282" s="2"/>
      <c r="F282" s="2"/>
      <c r="J282" s="2"/>
      <c r="K282" s="2"/>
      <c r="L282" s="2"/>
      <c r="M282" s="2"/>
      <c r="N282" s="2"/>
    </row>
    <row r="283" spans="2:14" ht="15.75" customHeight="1" x14ac:dyDescent="0.25">
      <c r="B283" s="3"/>
      <c r="C283" s="3"/>
      <c r="D283" s="3"/>
      <c r="E283" s="2"/>
      <c r="F283" s="2"/>
      <c r="J283" s="2"/>
      <c r="K283" s="2"/>
      <c r="L283" s="2"/>
      <c r="M283" s="2"/>
      <c r="N283" s="2"/>
    </row>
    <row r="284" spans="2:14" ht="15.75" customHeight="1" x14ac:dyDescent="0.25">
      <c r="B284" s="3"/>
      <c r="C284" s="3"/>
      <c r="D284" s="3"/>
      <c r="E284" s="2"/>
      <c r="F284" s="2"/>
      <c r="J284" s="2"/>
      <c r="K284" s="2"/>
      <c r="L284" s="2"/>
      <c r="M284" s="2"/>
      <c r="N284" s="2"/>
    </row>
    <row r="285" spans="2:14" ht="15.75" customHeight="1" x14ac:dyDescent="0.25">
      <c r="B285" s="3"/>
      <c r="C285" s="3"/>
      <c r="D285" s="3"/>
      <c r="E285" s="2"/>
      <c r="F285" s="2"/>
      <c r="J285" s="2"/>
      <c r="K285" s="2"/>
      <c r="L285" s="2"/>
      <c r="M285" s="2"/>
      <c r="N285" s="2"/>
    </row>
    <row r="286" spans="2:14" ht="15.75" customHeight="1" x14ac:dyDescent="0.25">
      <c r="B286" s="3"/>
      <c r="C286" s="3"/>
      <c r="D286" s="3"/>
      <c r="E286" s="2"/>
      <c r="F286" s="2"/>
      <c r="J286" s="2"/>
      <c r="K286" s="2"/>
      <c r="L286" s="2"/>
      <c r="M286" s="2"/>
      <c r="N286" s="2"/>
    </row>
    <row r="287" spans="2:14" ht="15.75" customHeight="1" x14ac:dyDescent="0.25">
      <c r="B287" s="3"/>
      <c r="C287" s="3"/>
      <c r="D287" s="3"/>
      <c r="E287" s="2"/>
      <c r="F287" s="2"/>
      <c r="J287" s="2"/>
      <c r="K287" s="2"/>
      <c r="L287" s="2"/>
      <c r="M287" s="2"/>
      <c r="N287" s="2"/>
    </row>
    <row r="288" spans="2:14" ht="15.75" customHeight="1" x14ac:dyDescent="0.25">
      <c r="B288" s="3"/>
      <c r="C288" s="3"/>
      <c r="D288" s="3"/>
      <c r="E288" s="2"/>
      <c r="F288" s="2"/>
      <c r="J288" s="2"/>
      <c r="K288" s="2"/>
      <c r="L288" s="2"/>
      <c r="M288" s="2"/>
      <c r="N288" s="2"/>
    </row>
    <row r="289" spans="2:14" ht="15.75" customHeight="1" x14ac:dyDescent="0.25">
      <c r="B289" s="3"/>
      <c r="C289" s="3"/>
      <c r="D289" s="3"/>
      <c r="E289" s="2"/>
      <c r="F289" s="2"/>
      <c r="J289" s="2"/>
      <c r="K289" s="2"/>
      <c r="L289" s="2"/>
      <c r="M289" s="2"/>
      <c r="N289" s="2"/>
    </row>
    <row r="290" spans="2:14" ht="15.75" customHeight="1" x14ac:dyDescent="0.25">
      <c r="B290" s="3"/>
      <c r="C290" s="3"/>
      <c r="D290" s="3"/>
      <c r="E290" s="2"/>
      <c r="F290" s="2"/>
      <c r="J290" s="2"/>
      <c r="K290" s="2"/>
      <c r="L290" s="2"/>
      <c r="M290" s="2"/>
      <c r="N290" s="2"/>
    </row>
    <row r="291" spans="2:14" ht="15.75" customHeight="1" x14ac:dyDescent="0.25">
      <c r="B291" s="3"/>
      <c r="C291" s="3"/>
      <c r="D291" s="3"/>
      <c r="E291" s="2"/>
      <c r="F291" s="2"/>
      <c r="J291" s="2"/>
      <c r="K291" s="2"/>
      <c r="L291" s="2"/>
      <c r="M291" s="2"/>
      <c r="N291" s="2"/>
    </row>
    <row r="292" spans="2:14" ht="15.75" customHeight="1" x14ac:dyDescent="0.25">
      <c r="B292" s="3"/>
      <c r="C292" s="3"/>
      <c r="D292" s="3"/>
      <c r="E292" s="2"/>
      <c r="F292" s="2"/>
      <c r="J292" s="2"/>
      <c r="K292" s="2"/>
      <c r="L292" s="2"/>
      <c r="M292" s="2"/>
      <c r="N292" s="2"/>
    </row>
    <row r="293" spans="2:14" ht="15.75" customHeight="1" x14ac:dyDescent="0.25">
      <c r="B293" s="3"/>
      <c r="C293" s="3"/>
      <c r="D293" s="3"/>
      <c r="E293" s="2"/>
      <c r="F293" s="2"/>
      <c r="J293" s="2"/>
      <c r="K293" s="2"/>
      <c r="L293" s="2"/>
      <c r="M293" s="2"/>
      <c r="N293" s="2"/>
    </row>
    <row r="294" spans="2:14" ht="15.75" customHeight="1" x14ac:dyDescent="0.25">
      <c r="B294" s="3"/>
      <c r="C294" s="3"/>
      <c r="D294" s="3"/>
      <c r="E294" s="2"/>
      <c r="F294" s="2"/>
      <c r="J294" s="2"/>
      <c r="K294" s="2"/>
      <c r="L294" s="2"/>
      <c r="M294" s="2"/>
      <c r="N294" s="2"/>
    </row>
    <row r="295" spans="2:14" ht="15.75" customHeight="1" x14ac:dyDescent="0.25">
      <c r="B295" s="3"/>
      <c r="C295" s="3"/>
      <c r="D295" s="3"/>
      <c r="E295" s="2"/>
      <c r="F295" s="2"/>
      <c r="J295" s="2"/>
      <c r="K295" s="2"/>
      <c r="L295" s="2"/>
      <c r="M295" s="2"/>
      <c r="N295" s="2"/>
    </row>
    <row r="296" spans="2:14" ht="15.75" customHeight="1" x14ac:dyDescent="0.25">
      <c r="B296" s="3"/>
      <c r="C296" s="3"/>
      <c r="D296" s="3"/>
      <c r="E296" s="2"/>
      <c r="F296" s="2"/>
      <c r="J296" s="2"/>
      <c r="K296" s="2"/>
      <c r="L296" s="2"/>
      <c r="M296" s="2"/>
      <c r="N296" s="2"/>
    </row>
    <row r="297" spans="2:14" ht="15.75" customHeight="1" x14ac:dyDescent="0.25">
      <c r="B297" s="3"/>
      <c r="C297" s="3"/>
      <c r="D297" s="3"/>
      <c r="E297" s="2"/>
      <c r="F297" s="2"/>
      <c r="J297" s="2"/>
      <c r="K297" s="2"/>
      <c r="L297" s="2"/>
      <c r="M297" s="2"/>
      <c r="N297" s="2"/>
    </row>
    <row r="298" spans="2:14" ht="15.75" customHeight="1" x14ac:dyDescent="0.25">
      <c r="B298" s="3"/>
      <c r="C298" s="3"/>
      <c r="D298" s="3"/>
      <c r="E298" s="2"/>
      <c r="F298" s="2"/>
      <c r="J298" s="2"/>
      <c r="K298" s="2"/>
      <c r="L298" s="2"/>
      <c r="M298" s="2"/>
      <c r="N298" s="2"/>
    </row>
    <row r="299" spans="2:14" ht="15.75" customHeight="1" x14ac:dyDescent="0.25">
      <c r="B299" s="3"/>
      <c r="C299" s="3"/>
      <c r="D299" s="3"/>
      <c r="E299" s="2"/>
      <c r="F299" s="2"/>
      <c r="J299" s="2"/>
      <c r="K299" s="2"/>
      <c r="L299" s="2"/>
      <c r="M299" s="2"/>
      <c r="N299" s="2"/>
    </row>
    <row r="300" spans="2:14" ht="15.75" customHeight="1" x14ac:dyDescent="0.25">
      <c r="B300" s="3"/>
      <c r="C300" s="3"/>
      <c r="D300" s="3"/>
      <c r="E300" s="2"/>
      <c r="F300" s="2"/>
      <c r="J300" s="2"/>
      <c r="K300" s="2"/>
      <c r="L300" s="2"/>
      <c r="M300" s="2"/>
      <c r="N300" s="2"/>
    </row>
    <row r="301" spans="2:14" ht="15.75" customHeight="1" x14ac:dyDescent="0.25">
      <c r="B301" s="3"/>
      <c r="C301" s="3"/>
      <c r="D301" s="3"/>
      <c r="E301" s="2"/>
      <c r="F301" s="2"/>
      <c r="J301" s="2"/>
      <c r="K301" s="2"/>
      <c r="L301" s="2"/>
      <c r="M301" s="2"/>
      <c r="N301" s="2"/>
    </row>
    <row r="302" spans="2:14" ht="15.75" customHeight="1" x14ac:dyDescent="0.25">
      <c r="B302" s="3"/>
      <c r="C302" s="3"/>
      <c r="D302" s="3"/>
      <c r="E302" s="2"/>
      <c r="F302" s="2"/>
      <c r="J302" s="2"/>
      <c r="K302" s="2"/>
      <c r="L302" s="2"/>
      <c r="M302" s="2"/>
      <c r="N302" s="2"/>
    </row>
    <row r="303" spans="2:14" ht="15.75" customHeight="1" x14ac:dyDescent="0.25">
      <c r="B303" s="3"/>
      <c r="C303" s="3"/>
      <c r="D303" s="3"/>
      <c r="E303" s="2"/>
      <c r="F303" s="2"/>
      <c r="J303" s="2"/>
      <c r="K303" s="2"/>
      <c r="L303" s="2"/>
      <c r="M303" s="2"/>
      <c r="N303" s="2"/>
    </row>
    <row r="304" spans="2:14" ht="15.75" customHeight="1" x14ac:dyDescent="0.25">
      <c r="B304" s="3"/>
      <c r="C304" s="3"/>
      <c r="D304" s="3"/>
      <c r="E304" s="2"/>
      <c r="F304" s="2"/>
      <c r="J304" s="2"/>
      <c r="K304" s="2"/>
      <c r="L304" s="2"/>
      <c r="M304" s="2"/>
      <c r="N304" s="2"/>
    </row>
    <row r="305" spans="2:14" ht="15.75" customHeight="1" x14ac:dyDescent="0.25">
      <c r="B305" s="3"/>
      <c r="C305" s="3"/>
      <c r="D305" s="3"/>
      <c r="E305" s="2"/>
      <c r="F305" s="2"/>
      <c r="J305" s="2"/>
      <c r="K305" s="2"/>
      <c r="L305" s="2"/>
      <c r="M305" s="2"/>
      <c r="N305" s="2"/>
    </row>
    <row r="306" spans="2:14" ht="15.75" customHeight="1" x14ac:dyDescent="0.25">
      <c r="B306" s="3"/>
      <c r="C306" s="3"/>
      <c r="D306" s="3"/>
      <c r="E306" s="2"/>
      <c r="F306" s="2"/>
      <c r="J306" s="2"/>
      <c r="K306" s="2"/>
      <c r="L306" s="2"/>
      <c r="M306" s="2"/>
      <c r="N306" s="2"/>
    </row>
    <row r="307" spans="2:14" ht="15.75" customHeight="1" x14ac:dyDescent="0.25">
      <c r="B307" s="3"/>
      <c r="C307" s="3"/>
      <c r="D307" s="3"/>
      <c r="E307" s="2"/>
      <c r="F307" s="2"/>
      <c r="J307" s="2"/>
      <c r="K307" s="2"/>
      <c r="L307" s="2"/>
      <c r="M307" s="2"/>
      <c r="N307" s="2"/>
    </row>
    <row r="308" spans="2:14" ht="15.75" customHeight="1" x14ac:dyDescent="0.25">
      <c r="B308" s="3"/>
      <c r="C308" s="3"/>
      <c r="D308" s="3"/>
      <c r="E308" s="2"/>
      <c r="F308" s="2"/>
      <c r="J308" s="2"/>
      <c r="K308" s="2"/>
      <c r="L308" s="2"/>
      <c r="M308" s="2"/>
      <c r="N308" s="2"/>
    </row>
    <row r="309" spans="2:14" ht="15.75" customHeight="1" x14ac:dyDescent="0.25">
      <c r="B309" s="3"/>
      <c r="C309" s="3"/>
      <c r="D309" s="3"/>
      <c r="E309" s="2"/>
      <c r="F309" s="2"/>
      <c r="J309" s="2"/>
      <c r="K309" s="2"/>
      <c r="L309" s="2"/>
      <c r="M309" s="2"/>
      <c r="N309" s="2"/>
    </row>
    <row r="310" spans="2:14" ht="15.75" customHeight="1" x14ac:dyDescent="0.25">
      <c r="B310" s="3"/>
      <c r="C310" s="3"/>
      <c r="D310" s="3"/>
      <c r="E310" s="2"/>
      <c r="F310" s="2"/>
      <c r="J310" s="2"/>
      <c r="K310" s="2"/>
      <c r="L310" s="2"/>
      <c r="M310" s="2"/>
      <c r="N310" s="2"/>
    </row>
    <row r="311" spans="2:14" ht="15.75" customHeight="1" x14ac:dyDescent="0.25">
      <c r="B311" s="3"/>
      <c r="C311" s="3"/>
      <c r="D311" s="3"/>
      <c r="E311" s="2"/>
      <c r="F311" s="2"/>
      <c r="J311" s="2"/>
      <c r="K311" s="2"/>
      <c r="L311" s="2"/>
      <c r="M311" s="2"/>
      <c r="N311" s="2"/>
    </row>
    <row r="312" spans="2:14" ht="15.75" customHeight="1" x14ac:dyDescent="0.25">
      <c r="B312" s="3"/>
      <c r="C312" s="3"/>
      <c r="D312" s="3"/>
      <c r="E312" s="2"/>
      <c r="F312" s="2"/>
      <c r="J312" s="2"/>
      <c r="K312" s="2"/>
      <c r="L312" s="2"/>
      <c r="M312" s="2"/>
      <c r="N312" s="2"/>
    </row>
    <row r="313" spans="2:14" ht="15.75" customHeight="1" x14ac:dyDescent="0.25">
      <c r="B313" s="3"/>
      <c r="C313" s="3"/>
      <c r="D313" s="3"/>
      <c r="E313" s="2"/>
      <c r="F313" s="2"/>
      <c r="J313" s="2"/>
      <c r="K313" s="2"/>
      <c r="L313" s="2"/>
      <c r="M313" s="2"/>
      <c r="N313" s="2"/>
    </row>
    <row r="314" spans="2:14" ht="15.75" customHeight="1" x14ac:dyDescent="0.25">
      <c r="B314" s="3"/>
      <c r="C314" s="3"/>
      <c r="D314" s="3"/>
      <c r="E314" s="2"/>
      <c r="F314" s="2"/>
      <c r="J314" s="2"/>
      <c r="K314" s="2"/>
      <c r="L314" s="2"/>
      <c r="M314" s="2"/>
      <c r="N314" s="2"/>
    </row>
    <row r="315" spans="2:14" ht="15.75" customHeight="1" x14ac:dyDescent="0.25">
      <c r="B315" s="3"/>
      <c r="C315" s="3"/>
      <c r="D315" s="3"/>
      <c r="E315" s="2"/>
      <c r="F315" s="2"/>
      <c r="J315" s="2"/>
      <c r="K315" s="2"/>
      <c r="L315" s="2"/>
      <c r="M315" s="2"/>
      <c r="N315" s="2"/>
    </row>
    <row r="316" spans="2:14" ht="15.75" customHeight="1" x14ac:dyDescent="0.25">
      <c r="B316" s="3"/>
      <c r="C316" s="3"/>
      <c r="D316" s="3"/>
      <c r="E316" s="2"/>
      <c r="F316" s="2"/>
      <c r="J316" s="2"/>
      <c r="K316" s="2"/>
      <c r="L316" s="2"/>
      <c r="M316" s="2"/>
      <c r="N316" s="2"/>
    </row>
    <row r="317" spans="2:14" ht="15.75" customHeight="1" x14ac:dyDescent="0.25">
      <c r="B317" s="3"/>
      <c r="C317" s="3"/>
      <c r="D317" s="3"/>
      <c r="E317" s="2"/>
      <c r="F317" s="2"/>
      <c r="J317" s="2"/>
      <c r="K317" s="2"/>
      <c r="L317" s="2"/>
      <c r="M317" s="2"/>
      <c r="N317" s="2"/>
    </row>
    <row r="318" spans="2:14" ht="15.75" customHeight="1" x14ac:dyDescent="0.25">
      <c r="B318" s="3"/>
      <c r="C318" s="3"/>
      <c r="D318" s="3"/>
      <c r="E318" s="2"/>
      <c r="F318" s="2"/>
      <c r="J318" s="2"/>
      <c r="K318" s="2"/>
      <c r="L318" s="2"/>
      <c r="M318" s="2"/>
      <c r="N318" s="2"/>
    </row>
    <row r="319" spans="2:14" ht="15.75" customHeight="1" x14ac:dyDescent="0.25">
      <c r="B319" s="3"/>
      <c r="C319" s="3"/>
      <c r="D319" s="3"/>
      <c r="E319" s="2"/>
      <c r="F319" s="2"/>
      <c r="J319" s="2"/>
      <c r="K319" s="2"/>
      <c r="L319" s="2"/>
      <c r="M319" s="2"/>
      <c r="N319" s="2"/>
    </row>
    <row r="320" spans="2:14" ht="15.75" customHeight="1" x14ac:dyDescent="0.25">
      <c r="B320" s="3"/>
      <c r="C320" s="3"/>
      <c r="D320" s="3"/>
      <c r="E320" s="2"/>
      <c r="F320" s="2"/>
      <c r="J320" s="2"/>
      <c r="K320" s="2"/>
      <c r="L320" s="2"/>
      <c r="M320" s="2"/>
      <c r="N320" s="2"/>
    </row>
    <row r="321" spans="2:14" ht="15.75" customHeight="1" x14ac:dyDescent="0.25">
      <c r="B321" s="3"/>
      <c r="C321" s="3"/>
      <c r="D321" s="3"/>
      <c r="E321" s="2"/>
      <c r="F321" s="2"/>
      <c r="J321" s="2"/>
      <c r="K321" s="2"/>
      <c r="L321" s="2"/>
      <c r="M321" s="2"/>
      <c r="N321" s="2"/>
    </row>
    <row r="322" spans="2:14" ht="15.75" customHeight="1" x14ac:dyDescent="0.25">
      <c r="B322" s="3"/>
      <c r="C322" s="3"/>
      <c r="D322" s="3"/>
      <c r="E322" s="2"/>
      <c r="F322" s="2"/>
      <c r="J322" s="2"/>
      <c r="K322" s="2"/>
      <c r="L322" s="2"/>
      <c r="M322" s="2"/>
      <c r="N322" s="2"/>
    </row>
    <row r="323" spans="2:14" ht="15.75" customHeight="1" x14ac:dyDescent="0.25">
      <c r="B323" s="3"/>
      <c r="C323" s="3"/>
      <c r="D323" s="3"/>
      <c r="E323" s="2"/>
      <c r="F323" s="2"/>
      <c r="J323" s="2"/>
      <c r="K323" s="2"/>
      <c r="L323" s="2"/>
      <c r="M323" s="2"/>
      <c r="N323" s="2"/>
    </row>
    <row r="324" spans="2:14" ht="15.75" customHeight="1" x14ac:dyDescent="0.25">
      <c r="B324" s="3"/>
      <c r="C324" s="3"/>
      <c r="D324" s="3"/>
      <c r="E324" s="2"/>
      <c r="F324" s="2"/>
      <c r="J324" s="2"/>
      <c r="K324" s="2"/>
      <c r="L324" s="2"/>
      <c r="M324" s="2"/>
      <c r="N324" s="2"/>
    </row>
    <row r="325" spans="2:14" ht="15.75" customHeight="1" x14ac:dyDescent="0.25">
      <c r="B325" s="3"/>
      <c r="C325" s="3"/>
      <c r="D325" s="3"/>
      <c r="E325" s="2"/>
      <c r="F325" s="2"/>
      <c r="J325" s="2"/>
      <c r="K325" s="2"/>
      <c r="L325" s="2"/>
      <c r="M325" s="2"/>
      <c r="N325" s="2"/>
    </row>
    <row r="326" spans="2:14" ht="15.75" customHeight="1" x14ac:dyDescent="0.25">
      <c r="B326" s="3"/>
      <c r="C326" s="3"/>
      <c r="D326" s="3"/>
      <c r="E326" s="2"/>
      <c r="F326" s="2"/>
      <c r="J326" s="2"/>
      <c r="K326" s="2"/>
      <c r="L326" s="2"/>
      <c r="M326" s="2"/>
      <c r="N326" s="2"/>
    </row>
    <row r="327" spans="2:14" ht="15.75" customHeight="1" x14ac:dyDescent="0.25">
      <c r="B327" s="3"/>
      <c r="C327" s="3"/>
      <c r="D327" s="3"/>
      <c r="E327" s="2"/>
      <c r="F327" s="2"/>
      <c r="J327" s="2"/>
      <c r="K327" s="2"/>
      <c r="L327" s="2"/>
      <c r="M327" s="2"/>
      <c r="N327" s="2"/>
    </row>
    <row r="328" spans="2:14" ht="15.75" customHeight="1" x14ac:dyDescent="0.25">
      <c r="B328" s="3"/>
      <c r="C328" s="3"/>
      <c r="D328" s="3"/>
      <c r="E328" s="2"/>
      <c r="F328" s="2"/>
      <c r="J328" s="2"/>
      <c r="K328" s="2"/>
      <c r="L328" s="2"/>
      <c r="M328" s="2"/>
      <c r="N328" s="2"/>
    </row>
    <row r="329" spans="2:14" ht="15.75" customHeight="1" x14ac:dyDescent="0.25">
      <c r="B329" s="3"/>
      <c r="C329" s="3"/>
      <c r="D329" s="3"/>
      <c r="E329" s="2"/>
      <c r="F329" s="2"/>
      <c r="J329" s="2"/>
      <c r="K329" s="2"/>
      <c r="L329" s="2"/>
      <c r="M329" s="2"/>
      <c r="N329" s="2"/>
    </row>
    <row r="330" spans="2:14" ht="15.75" customHeight="1" x14ac:dyDescent="0.25">
      <c r="B330" s="3"/>
      <c r="C330" s="3"/>
      <c r="D330" s="3"/>
      <c r="E330" s="2"/>
      <c r="F330" s="2"/>
      <c r="J330" s="2"/>
      <c r="K330" s="2"/>
      <c r="L330" s="2"/>
      <c r="M330" s="2"/>
      <c r="N330" s="2"/>
    </row>
    <row r="331" spans="2:14" ht="15.75" customHeight="1" x14ac:dyDescent="0.25">
      <c r="B331" s="3"/>
      <c r="C331" s="3"/>
      <c r="D331" s="3"/>
      <c r="E331" s="2"/>
      <c r="F331" s="2"/>
      <c r="J331" s="2"/>
      <c r="K331" s="2"/>
      <c r="L331" s="2"/>
      <c r="M331" s="2"/>
      <c r="N331" s="2"/>
    </row>
    <row r="332" spans="2:14" ht="15.75" customHeight="1" x14ac:dyDescent="0.25">
      <c r="B332" s="3"/>
      <c r="C332" s="3"/>
      <c r="D332" s="3"/>
      <c r="E332" s="2"/>
      <c r="F332" s="2"/>
      <c r="J332" s="2"/>
      <c r="K332" s="2"/>
      <c r="L332" s="2"/>
      <c r="M332" s="2"/>
      <c r="N332" s="2"/>
    </row>
    <row r="333" spans="2:14" ht="15.75" customHeight="1" x14ac:dyDescent="0.25">
      <c r="B333" s="3"/>
      <c r="C333" s="3"/>
      <c r="D333" s="3"/>
      <c r="E333" s="2"/>
      <c r="F333" s="2"/>
      <c r="J333" s="2"/>
      <c r="K333" s="2"/>
      <c r="L333" s="2"/>
      <c r="M333" s="2"/>
      <c r="N333" s="2"/>
    </row>
    <row r="334" spans="2:14" ht="15.75" customHeight="1" x14ac:dyDescent="0.25">
      <c r="B334" s="3"/>
      <c r="C334" s="3"/>
      <c r="D334" s="3"/>
      <c r="E334" s="2"/>
      <c r="F334" s="2"/>
      <c r="J334" s="2"/>
      <c r="K334" s="2"/>
      <c r="L334" s="2"/>
      <c r="M334" s="2"/>
      <c r="N334" s="2"/>
    </row>
    <row r="335" spans="2:14" ht="15.75" customHeight="1" x14ac:dyDescent="0.25">
      <c r="B335" s="3"/>
      <c r="C335" s="3"/>
      <c r="D335" s="3"/>
      <c r="E335" s="2"/>
      <c r="F335" s="2"/>
      <c r="J335" s="2"/>
      <c r="K335" s="2"/>
      <c r="L335" s="2"/>
      <c r="M335" s="2"/>
      <c r="N335" s="2"/>
    </row>
    <row r="336" spans="2:14" ht="15.75" customHeight="1" x14ac:dyDescent="0.25">
      <c r="B336" s="3"/>
      <c r="C336" s="3"/>
      <c r="D336" s="3"/>
      <c r="E336" s="2"/>
      <c r="F336" s="2"/>
      <c r="J336" s="2"/>
      <c r="K336" s="2"/>
      <c r="L336" s="2"/>
      <c r="M336" s="2"/>
      <c r="N336" s="2"/>
    </row>
    <row r="337" spans="2:14" ht="15.75" customHeight="1" x14ac:dyDescent="0.25">
      <c r="B337" s="3"/>
      <c r="C337" s="3"/>
      <c r="D337" s="3"/>
      <c r="E337" s="2"/>
      <c r="F337" s="2"/>
      <c r="J337" s="2"/>
      <c r="K337" s="2"/>
      <c r="L337" s="2"/>
      <c r="M337" s="2"/>
      <c r="N337" s="2"/>
    </row>
    <row r="338" spans="2:14" ht="15.75" customHeight="1" x14ac:dyDescent="0.25">
      <c r="B338" s="3"/>
      <c r="C338" s="3"/>
      <c r="D338" s="3"/>
      <c r="E338" s="2"/>
      <c r="F338" s="2"/>
      <c r="J338" s="2"/>
      <c r="K338" s="2"/>
      <c r="L338" s="2"/>
      <c r="M338" s="2"/>
      <c r="N338" s="2"/>
    </row>
    <row r="339" spans="2:14" ht="15.75" customHeight="1" x14ac:dyDescent="0.25">
      <c r="B339" s="3"/>
      <c r="C339" s="3"/>
      <c r="D339" s="3"/>
      <c r="E339" s="2"/>
      <c r="F339" s="2"/>
      <c r="J339" s="2"/>
      <c r="K339" s="2"/>
      <c r="L339" s="2"/>
      <c r="M339" s="2"/>
      <c r="N339" s="2"/>
    </row>
    <row r="340" spans="2:14" ht="15.75" customHeight="1" x14ac:dyDescent="0.25">
      <c r="B340" s="3"/>
      <c r="C340" s="3"/>
      <c r="D340" s="3"/>
      <c r="E340" s="2"/>
      <c r="F340" s="2"/>
      <c r="J340" s="2"/>
      <c r="K340" s="2"/>
      <c r="L340" s="2"/>
      <c r="M340" s="2"/>
      <c r="N340" s="2"/>
    </row>
    <row r="341" spans="2:14" ht="15.75" customHeight="1" x14ac:dyDescent="0.25">
      <c r="B341" s="3"/>
      <c r="C341" s="3"/>
      <c r="D341" s="3"/>
      <c r="E341" s="2"/>
      <c r="F341" s="2"/>
      <c r="J341" s="2"/>
      <c r="K341" s="2"/>
      <c r="L341" s="2"/>
      <c r="M341" s="2"/>
      <c r="N341" s="2"/>
    </row>
    <row r="342" spans="2:14" ht="15.75" customHeight="1" x14ac:dyDescent="0.25">
      <c r="B342" s="3"/>
      <c r="C342" s="3"/>
      <c r="D342" s="3"/>
      <c r="E342" s="2"/>
      <c r="F342" s="2"/>
      <c r="J342" s="2"/>
      <c r="K342" s="2"/>
      <c r="L342" s="2"/>
      <c r="M342" s="2"/>
      <c r="N342" s="2"/>
    </row>
    <row r="343" spans="2:14" ht="15.75" customHeight="1" x14ac:dyDescent="0.25">
      <c r="B343" s="3"/>
      <c r="C343" s="3"/>
      <c r="D343" s="3"/>
      <c r="E343" s="2"/>
      <c r="F343" s="2"/>
      <c r="J343" s="2"/>
      <c r="K343" s="2"/>
      <c r="L343" s="2"/>
      <c r="M343" s="2"/>
      <c r="N343" s="2"/>
    </row>
    <row r="344" spans="2:14" ht="15.75" customHeight="1" x14ac:dyDescent="0.25">
      <c r="B344" s="3"/>
      <c r="C344" s="3"/>
      <c r="D344" s="3"/>
      <c r="E344" s="2"/>
      <c r="F344" s="2"/>
      <c r="J344" s="2"/>
      <c r="K344" s="2"/>
      <c r="L344" s="2"/>
      <c r="M344" s="2"/>
      <c r="N344" s="2"/>
    </row>
    <row r="345" spans="2:14" ht="15.75" customHeight="1" x14ac:dyDescent="0.25">
      <c r="B345" s="3"/>
      <c r="C345" s="3"/>
      <c r="D345" s="3"/>
      <c r="E345" s="2"/>
      <c r="F345" s="2"/>
      <c r="J345" s="2"/>
      <c r="K345" s="2"/>
      <c r="L345" s="2"/>
      <c r="M345" s="2"/>
      <c r="N345" s="2"/>
    </row>
    <row r="346" spans="2:14" ht="15.75" customHeight="1" x14ac:dyDescent="0.25">
      <c r="B346" s="3"/>
      <c r="C346" s="3"/>
      <c r="D346" s="3"/>
      <c r="E346" s="2"/>
      <c r="F346" s="2"/>
      <c r="J346" s="2"/>
      <c r="K346" s="2"/>
      <c r="L346" s="2"/>
      <c r="M346" s="2"/>
      <c r="N346" s="2"/>
    </row>
    <row r="347" spans="2:14" ht="15.75" customHeight="1" x14ac:dyDescent="0.25">
      <c r="B347" s="3"/>
      <c r="C347" s="3"/>
      <c r="D347" s="3"/>
      <c r="E347" s="2"/>
      <c r="F347" s="2"/>
      <c r="J347" s="2"/>
      <c r="K347" s="2"/>
      <c r="L347" s="2"/>
      <c r="M347" s="2"/>
      <c r="N347" s="2"/>
    </row>
    <row r="348" spans="2:14" ht="15.75" customHeight="1" x14ac:dyDescent="0.25">
      <c r="B348" s="3"/>
      <c r="C348" s="3"/>
      <c r="D348" s="3"/>
      <c r="E348" s="2"/>
      <c r="F348" s="2"/>
      <c r="J348" s="2"/>
      <c r="K348" s="2"/>
      <c r="L348" s="2"/>
      <c r="M348" s="2"/>
      <c r="N348" s="2"/>
    </row>
    <row r="349" spans="2:14" ht="15.75" customHeight="1" x14ac:dyDescent="0.25">
      <c r="B349" s="3"/>
      <c r="C349" s="3"/>
      <c r="D349" s="3"/>
      <c r="E349" s="2"/>
      <c r="F349" s="2"/>
      <c r="J349" s="2"/>
      <c r="K349" s="2"/>
      <c r="L349" s="2"/>
      <c r="M349" s="2"/>
      <c r="N349" s="2"/>
    </row>
    <row r="350" spans="2:14" ht="15.75" customHeight="1" x14ac:dyDescent="0.25">
      <c r="B350" s="3"/>
      <c r="C350" s="3"/>
      <c r="D350" s="3"/>
      <c r="E350" s="2"/>
      <c r="F350" s="2"/>
      <c r="J350" s="2"/>
      <c r="K350" s="2"/>
      <c r="L350" s="2"/>
      <c r="M350" s="2"/>
      <c r="N350" s="2"/>
    </row>
    <row r="351" spans="2:14" ht="15.75" customHeight="1" x14ac:dyDescent="0.25">
      <c r="B351" s="3"/>
      <c r="C351" s="3"/>
      <c r="D351" s="3"/>
      <c r="E351" s="2"/>
      <c r="F351" s="2"/>
      <c r="J351" s="2"/>
      <c r="K351" s="2"/>
      <c r="L351" s="2"/>
      <c r="M351" s="2"/>
      <c r="N351" s="2"/>
    </row>
    <row r="352" spans="2:14" ht="15.75" customHeight="1" x14ac:dyDescent="0.25">
      <c r="B352" s="3"/>
      <c r="C352" s="3"/>
      <c r="D352" s="3"/>
      <c r="E352" s="2"/>
      <c r="F352" s="2"/>
      <c r="J352" s="2"/>
      <c r="K352" s="2"/>
      <c r="L352" s="2"/>
      <c r="M352" s="2"/>
      <c r="N352" s="2"/>
    </row>
    <row r="353" spans="2:14" ht="15.75" customHeight="1" x14ac:dyDescent="0.25">
      <c r="B353" s="3"/>
      <c r="C353" s="3"/>
      <c r="D353" s="3"/>
      <c r="E353" s="2"/>
      <c r="F353" s="2"/>
      <c r="J353" s="2"/>
      <c r="K353" s="2"/>
      <c r="L353" s="2"/>
      <c r="M353" s="2"/>
      <c r="N353" s="2"/>
    </row>
    <row r="354" spans="2:14" ht="15.75" customHeight="1" x14ac:dyDescent="0.25">
      <c r="B354" s="3"/>
      <c r="C354" s="3"/>
      <c r="D354" s="3"/>
      <c r="E354" s="2"/>
      <c r="F354" s="2"/>
      <c r="J354" s="2"/>
      <c r="K354" s="2"/>
      <c r="L354" s="2"/>
      <c r="M354" s="2"/>
      <c r="N354" s="2"/>
    </row>
    <row r="355" spans="2:14" ht="15.75" customHeight="1" x14ac:dyDescent="0.25">
      <c r="B355" s="3"/>
      <c r="C355" s="3"/>
      <c r="D355" s="3"/>
      <c r="E355" s="2"/>
      <c r="F355" s="2"/>
      <c r="J355" s="2"/>
      <c r="K355" s="2"/>
      <c r="L355" s="2"/>
      <c r="M355" s="2"/>
      <c r="N355" s="2"/>
    </row>
    <row r="356" spans="2:14" ht="15.75" customHeight="1" x14ac:dyDescent="0.25">
      <c r="B356" s="3"/>
      <c r="C356" s="3"/>
      <c r="D356" s="3"/>
      <c r="E356" s="2"/>
      <c r="F356" s="2"/>
      <c r="J356" s="2"/>
      <c r="K356" s="2"/>
      <c r="L356" s="2"/>
      <c r="M356" s="2"/>
      <c r="N356" s="2"/>
    </row>
    <row r="357" spans="2:14" ht="15.75" customHeight="1" x14ac:dyDescent="0.25">
      <c r="B357" s="3"/>
      <c r="C357" s="3"/>
      <c r="D357" s="3"/>
      <c r="E357" s="2"/>
      <c r="F357" s="2"/>
      <c r="J357" s="2"/>
      <c r="K357" s="2"/>
      <c r="L357" s="2"/>
      <c r="M357" s="2"/>
      <c r="N357" s="2"/>
    </row>
    <row r="358" spans="2:14" ht="15.75" customHeight="1" x14ac:dyDescent="0.25">
      <c r="B358" s="3"/>
      <c r="C358" s="3"/>
      <c r="D358" s="3"/>
      <c r="E358" s="2"/>
      <c r="F358" s="2"/>
      <c r="J358" s="2"/>
      <c r="K358" s="2"/>
      <c r="L358" s="2"/>
      <c r="M358" s="2"/>
      <c r="N358" s="2"/>
    </row>
    <row r="359" spans="2:14" ht="15.75" customHeight="1" x14ac:dyDescent="0.25">
      <c r="B359" s="3"/>
      <c r="C359" s="3"/>
      <c r="D359" s="3"/>
      <c r="E359" s="2"/>
      <c r="F359" s="2"/>
      <c r="J359" s="2"/>
      <c r="K359" s="2"/>
      <c r="L359" s="2"/>
      <c r="M359" s="2"/>
      <c r="N359" s="2"/>
    </row>
    <row r="360" spans="2:14" ht="15.75" customHeight="1" x14ac:dyDescent="0.25">
      <c r="B360" s="3"/>
      <c r="C360" s="3"/>
      <c r="D360" s="3"/>
      <c r="E360" s="2"/>
      <c r="F360" s="2"/>
      <c r="J360" s="2"/>
      <c r="K360" s="2"/>
      <c r="L360" s="2"/>
      <c r="M360" s="2"/>
      <c r="N360" s="2"/>
    </row>
    <row r="361" spans="2:14" ht="15.75" customHeight="1" x14ac:dyDescent="0.25">
      <c r="B361" s="3"/>
      <c r="C361" s="3"/>
      <c r="D361" s="3"/>
      <c r="E361" s="2"/>
      <c r="F361" s="2"/>
      <c r="J361" s="2"/>
      <c r="K361" s="2"/>
      <c r="L361" s="2"/>
      <c r="M361" s="2"/>
      <c r="N361" s="2"/>
    </row>
    <row r="362" spans="2:14" ht="15.75" customHeight="1" x14ac:dyDescent="0.25">
      <c r="B362" s="3"/>
      <c r="C362" s="3"/>
      <c r="D362" s="3"/>
      <c r="E362" s="2"/>
      <c r="F362" s="2"/>
      <c r="J362" s="2"/>
      <c r="K362" s="2"/>
      <c r="L362" s="2"/>
      <c r="M362" s="2"/>
      <c r="N362" s="2"/>
    </row>
    <row r="363" spans="2:14" ht="15.75" customHeight="1" x14ac:dyDescent="0.25">
      <c r="B363" s="3"/>
      <c r="C363" s="3"/>
      <c r="D363" s="3"/>
      <c r="E363" s="2"/>
      <c r="F363" s="2"/>
      <c r="J363" s="2"/>
      <c r="K363" s="2"/>
      <c r="L363" s="2"/>
      <c r="M363" s="2"/>
      <c r="N363" s="2"/>
    </row>
    <row r="364" spans="2:14" ht="15.75" customHeight="1" x14ac:dyDescent="0.25">
      <c r="B364" s="3"/>
      <c r="C364" s="3"/>
      <c r="D364" s="3"/>
      <c r="E364" s="2"/>
      <c r="F364" s="2"/>
      <c r="J364" s="2"/>
      <c r="K364" s="2"/>
      <c r="L364" s="2"/>
      <c r="M364" s="2"/>
      <c r="N364" s="2"/>
    </row>
    <row r="365" spans="2:14" ht="15.75" customHeight="1" x14ac:dyDescent="0.25">
      <c r="B365" s="3"/>
      <c r="C365" s="3"/>
      <c r="D365" s="3"/>
      <c r="E365" s="2"/>
      <c r="F365" s="2"/>
      <c r="J365" s="2"/>
      <c r="K365" s="2"/>
      <c r="L365" s="2"/>
      <c r="M365" s="2"/>
      <c r="N365" s="2"/>
    </row>
    <row r="366" spans="2:14" ht="15.75" customHeight="1" x14ac:dyDescent="0.25">
      <c r="B366" s="3"/>
      <c r="C366" s="3"/>
      <c r="D366" s="3"/>
      <c r="E366" s="2"/>
      <c r="F366" s="2"/>
      <c r="J366" s="2"/>
      <c r="K366" s="2"/>
      <c r="L366" s="2"/>
      <c r="M366" s="2"/>
      <c r="N366" s="2"/>
    </row>
    <row r="367" spans="2:14" ht="15.75" customHeight="1" x14ac:dyDescent="0.25">
      <c r="B367" s="3"/>
      <c r="C367" s="3"/>
      <c r="D367" s="3"/>
      <c r="E367" s="2"/>
      <c r="F367" s="2"/>
      <c r="J367" s="2"/>
      <c r="K367" s="2"/>
      <c r="L367" s="2"/>
      <c r="M367" s="2"/>
      <c r="N367" s="2"/>
    </row>
    <row r="368" spans="2:14" ht="15.75" customHeight="1" x14ac:dyDescent="0.25">
      <c r="B368" s="3"/>
      <c r="C368" s="3"/>
      <c r="D368" s="3"/>
      <c r="E368" s="2"/>
      <c r="F368" s="2"/>
      <c r="J368" s="2"/>
      <c r="K368" s="2"/>
      <c r="L368" s="2"/>
      <c r="M368" s="2"/>
      <c r="N368" s="2"/>
    </row>
    <row r="369" spans="2:14" ht="15.75" customHeight="1" x14ac:dyDescent="0.25">
      <c r="B369" s="3"/>
      <c r="C369" s="3"/>
      <c r="D369" s="3"/>
      <c r="E369" s="2"/>
      <c r="F369" s="2"/>
      <c r="J369" s="2"/>
      <c r="K369" s="2"/>
      <c r="L369" s="2"/>
      <c r="M369" s="2"/>
      <c r="N369" s="2"/>
    </row>
    <row r="370" spans="2:14" ht="15.75" customHeight="1" x14ac:dyDescent="0.25">
      <c r="B370" s="3"/>
      <c r="C370" s="3"/>
      <c r="D370" s="3"/>
      <c r="E370" s="2"/>
      <c r="F370" s="2"/>
      <c r="J370" s="2"/>
      <c r="K370" s="2"/>
      <c r="L370" s="2"/>
      <c r="M370" s="2"/>
      <c r="N370" s="2"/>
    </row>
    <row r="371" spans="2:14" ht="15.75" customHeight="1" x14ac:dyDescent="0.25">
      <c r="B371" s="3"/>
      <c r="C371" s="3"/>
      <c r="D371" s="3"/>
      <c r="E371" s="2"/>
      <c r="F371" s="2"/>
      <c r="J371" s="2"/>
      <c r="K371" s="2"/>
      <c r="L371" s="2"/>
      <c r="M371" s="2"/>
      <c r="N371" s="2"/>
    </row>
    <row r="372" spans="2:14" ht="15.75" customHeight="1" x14ac:dyDescent="0.25">
      <c r="B372" s="3"/>
      <c r="C372" s="3"/>
      <c r="D372" s="3"/>
      <c r="E372" s="2"/>
      <c r="F372" s="2"/>
      <c r="J372" s="2"/>
      <c r="K372" s="2"/>
      <c r="L372" s="2"/>
      <c r="M372" s="2"/>
      <c r="N372" s="2"/>
    </row>
    <row r="373" spans="2:14" ht="15.75" customHeight="1" x14ac:dyDescent="0.25">
      <c r="B373" s="3"/>
      <c r="C373" s="3"/>
      <c r="D373" s="3"/>
      <c r="E373" s="2"/>
      <c r="F373" s="2"/>
      <c r="J373" s="2"/>
      <c r="K373" s="2"/>
      <c r="L373" s="2"/>
      <c r="M373" s="2"/>
      <c r="N373" s="2"/>
    </row>
    <row r="374" spans="2:14" ht="15.75" customHeight="1" x14ac:dyDescent="0.25">
      <c r="B374" s="3"/>
      <c r="C374" s="3"/>
      <c r="D374" s="3"/>
      <c r="E374" s="2"/>
      <c r="F374" s="2"/>
      <c r="J374" s="2"/>
      <c r="K374" s="2"/>
      <c r="L374" s="2"/>
      <c r="M374" s="2"/>
      <c r="N374" s="2"/>
    </row>
    <row r="375" spans="2:14" ht="15.75" customHeight="1" x14ac:dyDescent="0.25">
      <c r="B375" s="3"/>
      <c r="C375" s="3"/>
      <c r="D375" s="3"/>
      <c r="E375" s="2"/>
      <c r="F375" s="2"/>
      <c r="J375" s="2"/>
      <c r="K375" s="2"/>
      <c r="L375" s="2"/>
      <c r="M375" s="2"/>
      <c r="N375" s="2"/>
    </row>
    <row r="376" spans="2:14" ht="15.75" customHeight="1" x14ac:dyDescent="0.25">
      <c r="B376" s="3"/>
      <c r="C376" s="3"/>
      <c r="D376" s="3"/>
      <c r="E376" s="2"/>
      <c r="F376" s="2"/>
      <c r="J376" s="2"/>
      <c r="K376" s="2"/>
      <c r="L376" s="2"/>
      <c r="M376" s="2"/>
      <c r="N376" s="2"/>
    </row>
    <row r="377" spans="2:14" ht="15.75" customHeight="1" x14ac:dyDescent="0.25">
      <c r="B377" s="3"/>
      <c r="C377" s="3"/>
      <c r="D377" s="3"/>
      <c r="E377" s="2"/>
      <c r="F377" s="2"/>
      <c r="J377" s="2"/>
      <c r="K377" s="2"/>
      <c r="L377" s="2"/>
      <c r="M377" s="2"/>
      <c r="N377" s="2"/>
    </row>
    <row r="378" spans="2:14" ht="15.75" customHeight="1" x14ac:dyDescent="0.25">
      <c r="B378" s="3"/>
      <c r="C378" s="3"/>
      <c r="D378" s="3"/>
      <c r="E378" s="2"/>
      <c r="F378" s="2"/>
      <c r="J378" s="2"/>
      <c r="K378" s="2"/>
      <c r="L378" s="2"/>
      <c r="M378" s="2"/>
      <c r="N378" s="2"/>
    </row>
    <row r="379" spans="2:14" ht="15.75" customHeight="1" x14ac:dyDescent="0.25">
      <c r="B379" s="3"/>
      <c r="C379" s="3"/>
      <c r="D379" s="3"/>
      <c r="E379" s="2"/>
      <c r="F379" s="2"/>
      <c r="J379" s="2"/>
      <c r="K379" s="2"/>
      <c r="L379" s="2"/>
      <c r="M379" s="2"/>
      <c r="N379" s="2"/>
    </row>
    <row r="380" spans="2:14" ht="15.75" customHeight="1" x14ac:dyDescent="0.25">
      <c r="B380" s="3"/>
      <c r="C380" s="3"/>
      <c r="D380" s="3"/>
      <c r="E380" s="2"/>
      <c r="F380" s="2"/>
      <c r="J380" s="2"/>
      <c r="K380" s="2"/>
      <c r="L380" s="2"/>
      <c r="M380" s="2"/>
      <c r="N380" s="2"/>
    </row>
    <row r="381" spans="2:14" ht="15.75" customHeight="1" x14ac:dyDescent="0.25">
      <c r="B381" s="3"/>
      <c r="C381" s="3"/>
      <c r="D381" s="3"/>
      <c r="E381" s="2"/>
      <c r="F381" s="2"/>
      <c r="J381" s="2"/>
      <c r="K381" s="2"/>
      <c r="L381" s="2"/>
      <c r="M381" s="2"/>
      <c r="N381" s="2"/>
    </row>
    <row r="382" spans="2:14" ht="15.75" customHeight="1" x14ac:dyDescent="0.25">
      <c r="B382" s="3"/>
      <c r="C382" s="3"/>
      <c r="D382" s="3"/>
      <c r="E382" s="2"/>
      <c r="F382" s="2"/>
      <c r="J382" s="2"/>
      <c r="K382" s="2"/>
      <c r="L382" s="2"/>
      <c r="M382" s="2"/>
      <c r="N382" s="2"/>
    </row>
    <row r="383" spans="2:14" ht="15.75" customHeight="1" x14ac:dyDescent="0.25">
      <c r="B383" s="3"/>
      <c r="C383" s="3"/>
      <c r="D383" s="3"/>
      <c r="E383" s="2"/>
      <c r="F383" s="2"/>
      <c r="J383" s="2"/>
      <c r="K383" s="2"/>
      <c r="L383" s="2"/>
      <c r="M383" s="2"/>
      <c r="N383" s="2"/>
    </row>
    <row r="384" spans="2:14" ht="15.75" customHeight="1" x14ac:dyDescent="0.25">
      <c r="B384" s="3"/>
      <c r="C384" s="3"/>
      <c r="D384" s="3"/>
      <c r="E384" s="2"/>
      <c r="F384" s="2"/>
      <c r="J384" s="2"/>
      <c r="K384" s="2"/>
      <c r="L384" s="2"/>
      <c r="M384" s="2"/>
      <c r="N384" s="2"/>
    </row>
    <row r="385" spans="2:14" ht="15.75" customHeight="1" x14ac:dyDescent="0.25">
      <c r="B385" s="3"/>
      <c r="C385" s="3"/>
      <c r="D385" s="3"/>
      <c r="E385" s="2"/>
      <c r="F385" s="2"/>
      <c r="J385" s="2"/>
      <c r="K385" s="2"/>
      <c r="L385" s="2"/>
      <c r="M385" s="2"/>
      <c r="N385" s="2"/>
    </row>
    <row r="386" spans="2:14" ht="15.75" customHeight="1" x14ac:dyDescent="0.25">
      <c r="B386" s="3"/>
      <c r="C386" s="3"/>
      <c r="D386" s="3"/>
      <c r="E386" s="2"/>
      <c r="F386" s="2"/>
      <c r="J386" s="2"/>
      <c r="K386" s="2"/>
      <c r="L386" s="2"/>
      <c r="M386" s="2"/>
      <c r="N386" s="2"/>
    </row>
    <row r="387" spans="2:14" ht="15.75" customHeight="1" x14ac:dyDescent="0.25">
      <c r="B387" s="3"/>
      <c r="C387" s="3"/>
      <c r="D387" s="3"/>
      <c r="E387" s="2"/>
      <c r="F387" s="2"/>
      <c r="J387" s="2"/>
      <c r="K387" s="2"/>
      <c r="L387" s="2"/>
      <c r="M387" s="2"/>
      <c r="N387" s="2"/>
    </row>
    <row r="388" spans="2:14" ht="15.75" customHeight="1" x14ac:dyDescent="0.25">
      <c r="B388" s="3"/>
      <c r="C388" s="3"/>
      <c r="D388" s="3"/>
      <c r="E388" s="2"/>
      <c r="F388" s="2"/>
      <c r="J388" s="2"/>
      <c r="K388" s="2"/>
      <c r="L388" s="2"/>
      <c r="M388" s="2"/>
      <c r="N388" s="2"/>
    </row>
    <row r="389" spans="2:14" ht="15.75" customHeight="1" x14ac:dyDescent="0.25">
      <c r="B389" s="3"/>
      <c r="C389" s="3"/>
      <c r="D389" s="3"/>
      <c r="E389" s="2"/>
      <c r="F389" s="2"/>
      <c r="J389" s="2"/>
      <c r="K389" s="2"/>
      <c r="L389" s="2"/>
      <c r="M389" s="2"/>
      <c r="N389" s="2"/>
    </row>
    <row r="390" spans="2:14" ht="15.75" customHeight="1" x14ac:dyDescent="0.25">
      <c r="B390" s="3"/>
      <c r="C390" s="3"/>
      <c r="D390" s="3"/>
      <c r="E390" s="2"/>
      <c r="F390" s="2"/>
      <c r="J390" s="2"/>
      <c r="K390" s="2"/>
      <c r="L390" s="2"/>
      <c r="M390" s="2"/>
      <c r="N390" s="2"/>
    </row>
    <row r="391" spans="2:14" ht="15.75" customHeight="1" x14ac:dyDescent="0.25">
      <c r="B391" s="3"/>
      <c r="C391" s="3"/>
      <c r="D391" s="3"/>
      <c r="E391" s="2"/>
      <c r="F391" s="2"/>
      <c r="J391" s="2"/>
      <c r="K391" s="2"/>
      <c r="L391" s="2"/>
      <c r="M391" s="2"/>
      <c r="N391" s="2"/>
    </row>
    <row r="392" spans="2:14" ht="15.75" customHeight="1" x14ac:dyDescent="0.25">
      <c r="B392" s="3"/>
      <c r="C392" s="3"/>
      <c r="D392" s="3"/>
      <c r="E392" s="2"/>
      <c r="F392" s="2"/>
      <c r="J392" s="2"/>
      <c r="K392" s="2"/>
      <c r="L392" s="2"/>
      <c r="M392" s="2"/>
      <c r="N392" s="2"/>
    </row>
    <row r="393" spans="2:14" ht="15.75" customHeight="1" x14ac:dyDescent="0.25">
      <c r="B393" s="3"/>
      <c r="C393" s="3"/>
      <c r="D393" s="3"/>
      <c r="E393" s="2"/>
      <c r="F393" s="2"/>
      <c r="J393" s="2"/>
      <c r="K393" s="2"/>
      <c r="L393" s="2"/>
      <c r="M393" s="2"/>
      <c r="N393" s="2"/>
    </row>
    <row r="394" spans="2:14" ht="15.75" customHeight="1" x14ac:dyDescent="0.25">
      <c r="B394" s="3"/>
      <c r="C394" s="3"/>
      <c r="D394" s="3"/>
      <c r="E394" s="2"/>
      <c r="F394" s="2"/>
      <c r="J394" s="2"/>
      <c r="K394" s="2"/>
      <c r="L394" s="2"/>
      <c r="M394" s="2"/>
      <c r="N394" s="2"/>
    </row>
    <row r="395" spans="2:14" ht="15.75" customHeight="1" x14ac:dyDescent="0.25">
      <c r="B395" s="3"/>
      <c r="C395" s="3"/>
      <c r="D395" s="3"/>
      <c r="E395" s="2"/>
      <c r="F395" s="2"/>
      <c r="J395" s="2"/>
      <c r="K395" s="2"/>
      <c r="L395" s="2"/>
      <c r="M395" s="2"/>
      <c r="N395" s="2"/>
    </row>
    <row r="396" spans="2:14" ht="15.75" customHeight="1" x14ac:dyDescent="0.25">
      <c r="B396" s="3"/>
      <c r="C396" s="3"/>
      <c r="D396" s="3"/>
      <c r="E396" s="2"/>
      <c r="F396" s="2"/>
      <c r="J396" s="2"/>
      <c r="K396" s="2"/>
      <c r="L396" s="2"/>
      <c r="M396" s="2"/>
      <c r="N396" s="2"/>
    </row>
    <row r="397" spans="2:14" ht="15.75" customHeight="1" x14ac:dyDescent="0.25">
      <c r="B397" s="3"/>
      <c r="C397" s="3"/>
      <c r="D397" s="3"/>
      <c r="E397" s="2"/>
      <c r="F397" s="2"/>
      <c r="J397" s="2"/>
      <c r="K397" s="2"/>
      <c r="L397" s="2"/>
      <c r="M397" s="2"/>
      <c r="N397" s="2"/>
    </row>
    <row r="398" spans="2:14" ht="15.75" customHeight="1" x14ac:dyDescent="0.25">
      <c r="B398" s="3"/>
      <c r="C398" s="3"/>
      <c r="D398" s="3"/>
      <c r="E398" s="2"/>
      <c r="F398" s="2"/>
      <c r="J398" s="2"/>
      <c r="K398" s="2"/>
      <c r="L398" s="2"/>
      <c r="M398" s="2"/>
      <c r="N398" s="2"/>
    </row>
    <row r="399" spans="2:14" ht="15.75" customHeight="1" x14ac:dyDescent="0.25">
      <c r="B399" s="3"/>
      <c r="C399" s="3"/>
      <c r="D399" s="3"/>
      <c r="E399" s="2"/>
      <c r="F399" s="2"/>
      <c r="J399" s="2"/>
      <c r="K399" s="2"/>
      <c r="L399" s="2"/>
      <c r="M399" s="2"/>
      <c r="N399" s="2"/>
    </row>
    <row r="400" spans="2:14" ht="15.75" customHeight="1" x14ac:dyDescent="0.25">
      <c r="B400" s="3"/>
      <c r="C400" s="3"/>
      <c r="D400" s="3"/>
      <c r="E400" s="2"/>
      <c r="F400" s="2"/>
      <c r="J400" s="2"/>
      <c r="K400" s="2"/>
      <c r="L400" s="2"/>
      <c r="M400" s="2"/>
      <c r="N400" s="2"/>
    </row>
    <row r="401" spans="2:14" ht="15.75" customHeight="1" x14ac:dyDescent="0.25">
      <c r="B401" s="3"/>
      <c r="C401" s="3"/>
      <c r="D401" s="3"/>
      <c r="E401" s="2"/>
      <c r="F401" s="2"/>
      <c r="J401" s="2"/>
      <c r="K401" s="2"/>
      <c r="L401" s="2"/>
      <c r="M401" s="2"/>
      <c r="N401" s="2"/>
    </row>
    <row r="402" spans="2:14" ht="15.75" customHeight="1" x14ac:dyDescent="0.25">
      <c r="B402" s="3"/>
      <c r="C402" s="3"/>
      <c r="D402" s="3"/>
      <c r="E402" s="2"/>
      <c r="F402" s="2"/>
      <c r="J402" s="2"/>
      <c r="K402" s="2"/>
      <c r="L402" s="2"/>
      <c r="M402" s="2"/>
      <c r="N402" s="2"/>
    </row>
    <row r="403" spans="2:14" ht="15.75" customHeight="1" x14ac:dyDescent="0.25">
      <c r="B403" s="3"/>
      <c r="C403" s="3"/>
      <c r="D403" s="3"/>
      <c r="E403" s="2"/>
      <c r="F403" s="2"/>
      <c r="J403" s="2"/>
      <c r="K403" s="2"/>
      <c r="L403" s="2"/>
      <c r="M403" s="2"/>
      <c r="N403" s="2"/>
    </row>
    <row r="404" spans="2:14" ht="15.75" customHeight="1" x14ac:dyDescent="0.25">
      <c r="B404" s="3"/>
      <c r="C404" s="3"/>
      <c r="D404" s="3"/>
      <c r="E404" s="2"/>
      <c r="F404" s="2"/>
      <c r="J404" s="2"/>
      <c r="K404" s="2"/>
      <c r="L404" s="2"/>
      <c r="M404" s="2"/>
      <c r="N404" s="2"/>
    </row>
    <row r="405" spans="2:14" ht="15.75" customHeight="1" x14ac:dyDescent="0.25">
      <c r="B405" s="3"/>
      <c r="C405" s="3"/>
      <c r="D405" s="3"/>
      <c r="E405" s="2"/>
      <c r="F405" s="2"/>
      <c r="J405" s="2"/>
      <c r="K405" s="2"/>
      <c r="L405" s="2"/>
      <c r="M405" s="2"/>
      <c r="N405" s="2"/>
    </row>
    <row r="406" spans="2:14" ht="15.75" customHeight="1" x14ac:dyDescent="0.25">
      <c r="B406" s="3"/>
      <c r="C406" s="3"/>
      <c r="D406" s="3"/>
      <c r="E406" s="2"/>
      <c r="F406" s="2"/>
      <c r="J406" s="2"/>
      <c r="K406" s="2"/>
      <c r="L406" s="2"/>
      <c r="M406" s="2"/>
      <c r="N406" s="2"/>
    </row>
    <row r="407" spans="2:14" ht="15.75" customHeight="1" x14ac:dyDescent="0.25">
      <c r="B407" s="3"/>
      <c r="C407" s="3"/>
      <c r="D407" s="3"/>
      <c r="E407" s="2"/>
      <c r="F407" s="2"/>
      <c r="J407" s="2"/>
      <c r="K407" s="2"/>
      <c r="L407" s="2"/>
      <c r="M407" s="2"/>
      <c r="N407" s="2"/>
    </row>
    <row r="408" spans="2:14" ht="15.75" customHeight="1" x14ac:dyDescent="0.25">
      <c r="B408" s="3"/>
      <c r="C408" s="3"/>
      <c r="D408" s="3"/>
      <c r="E408" s="2"/>
      <c r="F408" s="2"/>
      <c r="J408" s="2"/>
      <c r="K408" s="2"/>
      <c r="L408" s="2"/>
      <c r="M408" s="2"/>
      <c r="N408" s="2"/>
    </row>
    <row r="409" spans="2:14" ht="15.75" customHeight="1" x14ac:dyDescent="0.25">
      <c r="B409" s="3"/>
      <c r="C409" s="3"/>
      <c r="D409" s="3"/>
      <c r="E409" s="2"/>
      <c r="F409" s="2"/>
      <c r="J409" s="2"/>
      <c r="K409" s="2"/>
      <c r="L409" s="2"/>
      <c r="M409" s="2"/>
      <c r="N409" s="2"/>
    </row>
    <row r="410" spans="2:14" ht="15.75" customHeight="1" x14ac:dyDescent="0.25">
      <c r="B410" s="3"/>
      <c r="C410" s="3"/>
      <c r="D410" s="3"/>
      <c r="E410" s="2"/>
      <c r="F410" s="2"/>
      <c r="J410" s="2"/>
      <c r="K410" s="2"/>
      <c r="L410" s="2"/>
      <c r="M410" s="2"/>
      <c r="N410" s="2"/>
    </row>
    <row r="411" spans="2:14" ht="15.75" customHeight="1" x14ac:dyDescent="0.25">
      <c r="B411" s="3"/>
      <c r="C411" s="3"/>
      <c r="D411" s="3"/>
      <c r="E411" s="2"/>
      <c r="F411" s="2"/>
      <c r="J411" s="2"/>
      <c r="K411" s="2"/>
      <c r="L411" s="2"/>
      <c r="M411" s="2"/>
      <c r="N411" s="2"/>
    </row>
    <row r="412" spans="2:14" ht="15.75" customHeight="1" x14ac:dyDescent="0.25">
      <c r="B412" s="3"/>
      <c r="C412" s="3"/>
      <c r="D412" s="3"/>
      <c r="E412" s="2"/>
      <c r="F412" s="2"/>
      <c r="J412" s="2"/>
      <c r="K412" s="2"/>
      <c r="L412" s="2"/>
      <c r="M412" s="2"/>
      <c r="N412" s="2"/>
    </row>
    <row r="413" spans="2:14" ht="15.75" customHeight="1" x14ac:dyDescent="0.25">
      <c r="B413" s="3"/>
      <c r="C413" s="3"/>
      <c r="D413" s="3"/>
      <c r="E413" s="2"/>
      <c r="F413" s="2"/>
      <c r="J413" s="2"/>
      <c r="K413" s="2"/>
      <c r="L413" s="2"/>
      <c r="M413" s="2"/>
      <c r="N413" s="2"/>
    </row>
    <row r="414" spans="2:14" ht="15.75" customHeight="1" x14ac:dyDescent="0.25">
      <c r="B414" s="3"/>
      <c r="C414" s="3"/>
      <c r="D414" s="3"/>
      <c r="E414" s="2"/>
      <c r="F414" s="2"/>
      <c r="J414" s="2"/>
      <c r="K414" s="2"/>
      <c r="L414" s="2"/>
      <c r="M414" s="2"/>
      <c r="N414" s="2"/>
    </row>
    <row r="415" spans="2:14" ht="15.75" customHeight="1" x14ac:dyDescent="0.25">
      <c r="B415" s="3"/>
      <c r="C415" s="3"/>
      <c r="D415" s="3"/>
      <c r="E415" s="2"/>
      <c r="F415" s="2"/>
      <c r="J415" s="2"/>
      <c r="K415" s="2"/>
      <c r="L415" s="2"/>
      <c r="M415" s="2"/>
      <c r="N415" s="2"/>
    </row>
    <row r="416" spans="2:14" ht="15.75" customHeight="1" x14ac:dyDescent="0.25">
      <c r="B416" s="3"/>
      <c r="C416" s="3"/>
      <c r="D416" s="3"/>
      <c r="E416" s="2"/>
      <c r="F416" s="2"/>
      <c r="J416" s="2"/>
      <c r="K416" s="2"/>
      <c r="L416" s="2"/>
      <c r="M416" s="2"/>
      <c r="N416" s="2"/>
    </row>
    <row r="417" spans="2:14" ht="15.75" customHeight="1" x14ac:dyDescent="0.25">
      <c r="B417" s="3"/>
      <c r="C417" s="3"/>
      <c r="D417" s="3"/>
      <c r="E417" s="2"/>
      <c r="F417" s="2"/>
      <c r="J417" s="2"/>
      <c r="K417" s="2"/>
      <c r="L417" s="2"/>
      <c r="M417" s="2"/>
      <c r="N417" s="2"/>
    </row>
    <row r="418" spans="2:14" ht="15.75" customHeight="1" x14ac:dyDescent="0.25">
      <c r="B418" s="3"/>
      <c r="C418" s="3"/>
      <c r="D418" s="3"/>
      <c r="E418" s="2"/>
      <c r="F418" s="2"/>
      <c r="J418" s="2"/>
      <c r="K418" s="2"/>
      <c r="L418" s="2"/>
      <c r="M418" s="2"/>
      <c r="N418" s="2"/>
    </row>
    <row r="419" spans="2:14" ht="15.75" customHeight="1" x14ac:dyDescent="0.25">
      <c r="B419" s="3"/>
      <c r="C419" s="3"/>
      <c r="D419" s="3"/>
      <c r="E419" s="2"/>
      <c r="F419" s="2"/>
      <c r="J419" s="2"/>
      <c r="K419" s="2"/>
      <c r="L419" s="2"/>
      <c r="M419" s="2"/>
      <c r="N419" s="2"/>
    </row>
    <row r="420" spans="2:14" ht="15.75" customHeight="1" x14ac:dyDescent="0.25">
      <c r="B420" s="3"/>
      <c r="C420" s="3"/>
      <c r="D420" s="3"/>
      <c r="E420" s="2"/>
      <c r="F420" s="2"/>
      <c r="J420" s="2"/>
      <c r="K420" s="2"/>
      <c r="L420" s="2"/>
      <c r="M420" s="2"/>
      <c r="N420" s="2"/>
    </row>
    <row r="421" spans="2:14" ht="15.75" customHeight="1" x14ac:dyDescent="0.25">
      <c r="B421" s="3"/>
      <c r="C421" s="3"/>
      <c r="D421" s="3"/>
      <c r="E421" s="2"/>
      <c r="F421" s="2"/>
      <c r="J421" s="2"/>
      <c r="K421" s="2"/>
      <c r="L421" s="2"/>
      <c r="M421" s="2"/>
      <c r="N421" s="2"/>
    </row>
    <row r="422" spans="2:14" ht="15.75" customHeight="1" x14ac:dyDescent="0.25">
      <c r="B422" s="3"/>
      <c r="C422" s="3"/>
      <c r="D422" s="3"/>
      <c r="E422" s="2"/>
      <c r="F422" s="2"/>
      <c r="J422" s="2"/>
      <c r="K422" s="2"/>
      <c r="L422" s="2"/>
      <c r="M422" s="2"/>
      <c r="N422" s="2"/>
    </row>
    <row r="423" spans="2:14" ht="15.75" customHeight="1" x14ac:dyDescent="0.25">
      <c r="B423" s="3"/>
      <c r="C423" s="3"/>
      <c r="D423" s="3"/>
      <c r="E423" s="2"/>
      <c r="F423" s="2"/>
      <c r="J423" s="2"/>
      <c r="K423" s="2"/>
      <c r="L423" s="2"/>
      <c r="M423" s="2"/>
      <c r="N423" s="2"/>
    </row>
    <row r="424" spans="2:14" ht="15.75" customHeight="1" x14ac:dyDescent="0.25">
      <c r="B424" s="3"/>
      <c r="C424" s="3"/>
      <c r="D424" s="3"/>
      <c r="E424" s="2"/>
      <c r="F424" s="2"/>
      <c r="J424" s="2"/>
      <c r="K424" s="2"/>
      <c r="L424" s="2"/>
      <c r="M424" s="2"/>
      <c r="N424" s="2"/>
    </row>
    <row r="425" spans="2:14" ht="15.75" customHeight="1" x14ac:dyDescent="0.25">
      <c r="B425" s="3"/>
      <c r="C425" s="3"/>
      <c r="D425" s="3"/>
      <c r="E425" s="2"/>
      <c r="F425" s="2"/>
      <c r="J425" s="2"/>
      <c r="K425" s="2"/>
      <c r="L425" s="2"/>
      <c r="M425" s="2"/>
      <c r="N425" s="2"/>
    </row>
    <row r="426" spans="2:14" ht="15.75" customHeight="1" x14ac:dyDescent="0.25">
      <c r="B426" s="3"/>
      <c r="C426" s="3"/>
      <c r="D426" s="3"/>
      <c r="E426" s="2"/>
      <c r="F426" s="2"/>
      <c r="J426" s="2"/>
      <c r="K426" s="2"/>
      <c r="L426" s="2"/>
      <c r="M426" s="2"/>
      <c r="N426" s="2"/>
    </row>
    <row r="427" spans="2:14" ht="15.75" customHeight="1" x14ac:dyDescent="0.25">
      <c r="B427" s="3"/>
      <c r="C427" s="3"/>
      <c r="D427" s="3"/>
      <c r="E427" s="2"/>
      <c r="F427" s="2"/>
      <c r="J427" s="2"/>
      <c r="K427" s="2"/>
      <c r="L427" s="2"/>
      <c r="M427" s="2"/>
      <c r="N427" s="2"/>
    </row>
    <row r="428" spans="2:14" ht="15.75" customHeight="1" x14ac:dyDescent="0.25">
      <c r="B428" s="3"/>
      <c r="C428" s="3"/>
      <c r="D428" s="3"/>
      <c r="E428" s="2"/>
      <c r="F428" s="2"/>
      <c r="J428" s="2"/>
      <c r="K428" s="2"/>
      <c r="L428" s="2"/>
      <c r="M428" s="2"/>
      <c r="N428" s="2"/>
    </row>
    <row r="429" spans="2:14" ht="15.75" customHeight="1" x14ac:dyDescent="0.25">
      <c r="B429" s="3"/>
      <c r="C429" s="3"/>
      <c r="D429" s="3"/>
      <c r="E429" s="2"/>
      <c r="F429" s="2"/>
      <c r="J429" s="2"/>
      <c r="K429" s="2"/>
      <c r="L429" s="2"/>
      <c r="M429" s="2"/>
      <c r="N429" s="2"/>
    </row>
    <row r="430" spans="2:14" ht="15.75" customHeight="1" x14ac:dyDescent="0.25">
      <c r="B430" s="3"/>
      <c r="C430" s="3"/>
      <c r="D430" s="3"/>
      <c r="E430" s="2"/>
      <c r="F430" s="2"/>
      <c r="J430" s="2"/>
      <c r="K430" s="2"/>
      <c r="L430" s="2"/>
      <c r="M430" s="2"/>
      <c r="N430" s="2"/>
    </row>
    <row r="431" spans="2:14" ht="15.75" customHeight="1" x14ac:dyDescent="0.25">
      <c r="B431" s="3"/>
      <c r="C431" s="3"/>
      <c r="D431" s="3"/>
      <c r="E431" s="2"/>
      <c r="F431" s="2"/>
      <c r="J431" s="2"/>
      <c r="K431" s="2"/>
      <c r="L431" s="2"/>
      <c r="M431" s="2"/>
      <c r="N431" s="2"/>
    </row>
    <row r="432" spans="2:14" ht="15.75" customHeight="1" x14ac:dyDescent="0.25">
      <c r="B432" s="3"/>
      <c r="C432" s="3"/>
      <c r="D432" s="3"/>
      <c r="E432" s="2"/>
      <c r="F432" s="2"/>
      <c r="J432" s="2"/>
      <c r="K432" s="2"/>
      <c r="L432" s="2"/>
      <c r="M432" s="2"/>
      <c r="N432" s="2"/>
    </row>
    <row r="433" spans="2:14" ht="15.75" customHeight="1" x14ac:dyDescent="0.25">
      <c r="B433" s="3"/>
      <c r="C433" s="3"/>
      <c r="D433" s="3"/>
      <c r="E433" s="2"/>
      <c r="F433" s="2"/>
      <c r="J433" s="2"/>
      <c r="K433" s="2"/>
      <c r="L433" s="2"/>
      <c r="M433" s="2"/>
      <c r="N433" s="2"/>
    </row>
    <row r="434" spans="2:14" ht="15.75" customHeight="1" x14ac:dyDescent="0.25">
      <c r="B434" s="3"/>
      <c r="C434" s="3"/>
      <c r="D434" s="3"/>
      <c r="E434" s="2"/>
      <c r="F434" s="2"/>
      <c r="J434" s="2"/>
      <c r="K434" s="2"/>
      <c r="L434" s="2"/>
      <c r="M434" s="2"/>
      <c r="N434" s="2"/>
    </row>
    <row r="435" spans="2:14" ht="15.75" customHeight="1" x14ac:dyDescent="0.25">
      <c r="B435" s="3"/>
      <c r="C435" s="3"/>
      <c r="D435" s="3"/>
      <c r="E435" s="2"/>
      <c r="F435" s="2"/>
      <c r="J435" s="2"/>
      <c r="K435" s="2"/>
      <c r="L435" s="2"/>
      <c r="M435" s="2"/>
      <c r="N435" s="2"/>
    </row>
    <row r="436" spans="2:14" ht="15.75" customHeight="1" x14ac:dyDescent="0.25">
      <c r="B436" s="3"/>
      <c r="C436" s="3"/>
      <c r="D436" s="3"/>
      <c r="E436" s="2"/>
      <c r="F436" s="2"/>
      <c r="J436" s="2"/>
      <c r="K436" s="2"/>
      <c r="L436" s="2"/>
      <c r="M436" s="2"/>
      <c r="N436" s="2"/>
    </row>
    <row r="437" spans="2:14" ht="15.75" customHeight="1" x14ac:dyDescent="0.25">
      <c r="B437" s="3"/>
      <c r="C437" s="3"/>
      <c r="D437" s="3"/>
      <c r="E437" s="2"/>
      <c r="F437" s="2"/>
      <c r="J437" s="2"/>
      <c r="K437" s="2"/>
      <c r="L437" s="2"/>
      <c r="M437" s="2"/>
      <c r="N437" s="2"/>
    </row>
    <row r="438" spans="2:14" ht="15.75" customHeight="1" x14ac:dyDescent="0.25">
      <c r="B438" s="3"/>
      <c r="C438" s="3"/>
      <c r="D438" s="3"/>
      <c r="E438" s="2"/>
      <c r="F438" s="2"/>
      <c r="J438" s="2"/>
      <c r="K438" s="2"/>
      <c r="L438" s="2"/>
      <c r="M438" s="2"/>
      <c r="N438" s="2"/>
    </row>
    <row r="439" spans="2:14" ht="15.75" customHeight="1" x14ac:dyDescent="0.25">
      <c r="B439" s="3"/>
      <c r="C439" s="3"/>
      <c r="D439" s="3"/>
      <c r="E439" s="2"/>
      <c r="F439" s="2"/>
      <c r="J439" s="2"/>
      <c r="K439" s="2"/>
      <c r="L439" s="2"/>
      <c r="M439" s="2"/>
      <c r="N439" s="2"/>
    </row>
    <row r="440" spans="2:14" ht="15.75" customHeight="1" x14ac:dyDescent="0.25">
      <c r="B440" s="3"/>
      <c r="C440" s="3"/>
      <c r="D440" s="3"/>
      <c r="E440" s="2"/>
      <c r="F440" s="2"/>
      <c r="J440" s="2"/>
      <c r="K440" s="2"/>
      <c r="L440" s="2"/>
      <c r="M440" s="2"/>
      <c r="N440" s="2"/>
    </row>
    <row r="441" spans="2:14" ht="15.75" customHeight="1" x14ac:dyDescent="0.25">
      <c r="B441" s="3"/>
      <c r="C441" s="3"/>
      <c r="D441" s="3"/>
      <c r="E441" s="2"/>
      <c r="F441" s="2"/>
      <c r="J441" s="2"/>
      <c r="K441" s="2"/>
      <c r="L441" s="2"/>
      <c r="M441" s="2"/>
      <c r="N441" s="2"/>
    </row>
    <row r="442" spans="2:14" ht="15.75" customHeight="1" x14ac:dyDescent="0.25">
      <c r="B442" s="3"/>
      <c r="C442" s="3"/>
      <c r="D442" s="3"/>
      <c r="E442" s="2"/>
      <c r="F442" s="2"/>
      <c r="J442" s="2"/>
      <c r="K442" s="2"/>
      <c r="L442" s="2"/>
      <c r="M442" s="2"/>
      <c r="N442" s="2"/>
    </row>
    <row r="443" spans="2:14" ht="15.75" customHeight="1" x14ac:dyDescent="0.25">
      <c r="B443" s="3"/>
      <c r="C443" s="3"/>
      <c r="D443" s="3"/>
      <c r="E443" s="2"/>
      <c r="F443" s="2"/>
      <c r="J443" s="2"/>
      <c r="K443" s="2"/>
      <c r="L443" s="2"/>
      <c r="M443" s="2"/>
      <c r="N443" s="2"/>
    </row>
    <row r="444" spans="2:14" ht="15.75" customHeight="1" x14ac:dyDescent="0.25">
      <c r="B444" s="3"/>
      <c r="C444" s="3"/>
      <c r="D444" s="3"/>
      <c r="E444" s="2"/>
      <c r="F444" s="2"/>
      <c r="J444" s="2"/>
      <c r="K444" s="2"/>
      <c r="L444" s="2"/>
      <c r="M444" s="2"/>
      <c r="N444" s="2"/>
    </row>
    <row r="445" spans="2:14" ht="15.75" customHeight="1" x14ac:dyDescent="0.25">
      <c r="B445" s="3"/>
      <c r="C445" s="3"/>
      <c r="D445" s="3"/>
      <c r="E445" s="2"/>
      <c r="F445" s="2"/>
      <c r="J445" s="2"/>
      <c r="K445" s="2"/>
      <c r="L445" s="2"/>
      <c r="M445" s="2"/>
      <c r="N445" s="2"/>
    </row>
    <row r="446" spans="2:14" ht="15.75" customHeight="1" x14ac:dyDescent="0.25">
      <c r="B446" s="3"/>
      <c r="C446" s="3"/>
      <c r="D446" s="3"/>
      <c r="E446" s="2"/>
      <c r="F446" s="2"/>
      <c r="J446" s="2"/>
      <c r="K446" s="2"/>
      <c r="L446" s="2"/>
      <c r="M446" s="2"/>
      <c r="N446" s="2"/>
    </row>
    <row r="447" spans="2:14" ht="15.75" customHeight="1" x14ac:dyDescent="0.25">
      <c r="B447" s="3"/>
      <c r="C447" s="3"/>
      <c r="D447" s="3"/>
      <c r="E447" s="2"/>
      <c r="F447" s="2"/>
      <c r="J447" s="2"/>
      <c r="K447" s="2"/>
      <c r="L447" s="2"/>
      <c r="M447" s="2"/>
      <c r="N447" s="2"/>
    </row>
    <row r="448" spans="2:14" ht="15.75" customHeight="1" x14ac:dyDescent="0.25">
      <c r="B448" s="3"/>
      <c r="C448" s="3"/>
      <c r="D448" s="3"/>
      <c r="E448" s="2"/>
      <c r="F448" s="2"/>
      <c r="J448" s="2"/>
      <c r="K448" s="2"/>
      <c r="L448" s="2"/>
      <c r="M448" s="2"/>
      <c r="N448" s="2"/>
    </row>
    <row r="449" spans="2:14" ht="15.75" customHeight="1" x14ac:dyDescent="0.25">
      <c r="B449" s="3"/>
      <c r="C449" s="3"/>
      <c r="D449" s="3"/>
      <c r="E449" s="2"/>
      <c r="F449" s="2"/>
      <c r="J449" s="2"/>
      <c r="K449" s="2"/>
      <c r="L449" s="2"/>
      <c r="M449" s="2"/>
      <c r="N449" s="2"/>
    </row>
    <row r="450" spans="2:14" ht="15.75" customHeight="1" x14ac:dyDescent="0.25">
      <c r="B450" s="3"/>
      <c r="C450" s="3"/>
      <c r="D450" s="3"/>
      <c r="E450" s="2"/>
      <c r="F450" s="2"/>
      <c r="J450" s="2"/>
      <c r="K450" s="2"/>
      <c r="L450" s="2"/>
      <c r="M450" s="2"/>
      <c r="N450" s="2"/>
    </row>
    <row r="451" spans="2:14" ht="15.75" customHeight="1" x14ac:dyDescent="0.25">
      <c r="B451" s="3"/>
      <c r="C451" s="3"/>
      <c r="D451" s="3"/>
      <c r="E451" s="2"/>
      <c r="F451" s="2"/>
      <c r="J451" s="2"/>
      <c r="K451" s="2"/>
      <c r="L451" s="2"/>
      <c r="M451" s="2"/>
      <c r="N451" s="2"/>
    </row>
    <row r="452" spans="2:14" ht="15.75" customHeight="1" x14ac:dyDescent="0.25">
      <c r="B452" s="3"/>
      <c r="C452" s="3"/>
      <c r="D452" s="3"/>
      <c r="E452" s="2"/>
      <c r="F452" s="2"/>
      <c r="J452" s="2"/>
      <c r="K452" s="2"/>
      <c r="L452" s="2"/>
      <c r="M452" s="2"/>
      <c r="N452" s="2"/>
    </row>
    <row r="453" spans="2:14" ht="15.75" customHeight="1" x14ac:dyDescent="0.25">
      <c r="B453" s="3"/>
      <c r="C453" s="3"/>
      <c r="D453" s="3"/>
      <c r="E453" s="2"/>
      <c r="F453" s="2"/>
      <c r="J453" s="2"/>
      <c r="K453" s="2"/>
      <c r="L453" s="2"/>
      <c r="M453" s="2"/>
      <c r="N453" s="2"/>
    </row>
    <row r="454" spans="2:14" ht="15.75" customHeight="1" x14ac:dyDescent="0.25">
      <c r="B454" s="3"/>
      <c r="C454" s="3"/>
      <c r="D454" s="3"/>
      <c r="E454" s="2"/>
      <c r="F454" s="2"/>
      <c r="J454" s="2"/>
      <c r="K454" s="2"/>
      <c r="L454" s="2"/>
      <c r="M454" s="2"/>
      <c r="N454" s="2"/>
    </row>
    <row r="455" spans="2:14" ht="15.75" customHeight="1" x14ac:dyDescent="0.25">
      <c r="B455" s="3"/>
      <c r="C455" s="3"/>
      <c r="D455" s="3"/>
      <c r="E455" s="2"/>
      <c r="F455" s="2"/>
      <c r="J455" s="2"/>
      <c r="K455" s="2"/>
      <c r="L455" s="2"/>
      <c r="M455" s="2"/>
      <c r="N455" s="2"/>
    </row>
    <row r="456" spans="2:14" ht="15.75" customHeight="1" x14ac:dyDescent="0.25">
      <c r="B456" s="3"/>
      <c r="C456" s="3"/>
      <c r="D456" s="3"/>
      <c r="E456" s="2"/>
      <c r="F456" s="2"/>
      <c r="J456" s="2"/>
      <c r="K456" s="2"/>
      <c r="L456" s="2"/>
      <c r="M456" s="2"/>
      <c r="N456" s="2"/>
    </row>
    <row r="457" spans="2:14" ht="15.75" customHeight="1" x14ac:dyDescent="0.25">
      <c r="B457" s="3"/>
      <c r="C457" s="3"/>
      <c r="D457" s="3"/>
      <c r="E457" s="2"/>
      <c r="F457" s="2"/>
      <c r="J457" s="2"/>
      <c r="K457" s="2"/>
      <c r="L457" s="2"/>
      <c r="M457" s="2"/>
      <c r="N457" s="2"/>
    </row>
    <row r="458" spans="2:14" ht="15.75" customHeight="1" x14ac:dyDescent="0.25">
      <c r="B458" s="3"/>
      <c r="C458" s="3"/>
      <c r="D458" s="3"/>
      <c r="E458" s="2"/>
      <c r="F458" s="2"/>
      <c r="J458" s="2"/>
      <c r="K458" s="2"/>
      <c r="L458" s="2"/>
      <c r="M458" s="2"/>
      <c r="N458" s="2"/>
    </row>
    <row r="459" spans="2:14" ht="15.75" customHeight="1" x14ac:dyDescent="0.25">
      <c r="B459" s="3"/>
      <c r="C459" s="3"/>
      <c r="D459" s="3"/>
      <c r="E459" s="2"/>
      <c r="F459" s="2"/>
      <c r="J459" s="2"/>
      <c r="K459" s="2"/>
      <c r="L459" s="2"/>
      <c r="M459" s="2"/>
      <c r="N459" s="2"/>
    </row>
    <row r="460" spans="2:14" ht="15.75" customHeight="1" x14ac:dyDescent="0.25">
      <c r="B460" s="3"/>
      <c r="C460" s="3"/>
      <c r="D460" s="3"/>
      <c r="E460" s="2"/>
      <c r="F460" s="2"/>
      <c r="J460" s="2"/>
      <c r="K460" s="2"/>
      <c r="L460" s="2"/>
      <c r="M460" s="2"/>
      <c r="N460" s="2"/>
    </row>
    <row r="461" spans="2:14" ht="15.75" customHeight="1" x14ac:dyDescent="0.25">
      <c r="B461" s="3"/>
      <c r="C461" s="3"/>
      <c r="D461" s="3"/>
      <c r="E461" s="2"/>
      <c r="F461" s="2"/>
      <c r="J461" s="2"/>
      <c r="K461" s="2"/>
      <c r="L461" s="2"/>
      <c r="M461" s="2"/>
      <c r="N461" s="2"/>
    </row>
    <row r="462" spans="2:14" ht="15.75" customHeight="1" x14ac:dyDescent="0.25">
      <c r="B462" s="3"/>
      <c r="C462" s="3"/>
      <c r="D462" s="3"/>
      <c r="E462" s="2"/>
      <c r="F462" s="2"/>
      <c r="J462" s="2"/>
      <c r="K462" s="2"/>
      <c r="L462" s="2"/>
      <c r="M462" s="2"/>
      <c r="N462" s="2"/>
    </row>
    <row r="463" spans="2:14" ht="15.75" customHeight="1" x14ac:dyDescent="0.25">
      <c r="B463" s="3"/>
      <c r="C463" s="3"/>
      <c r="D463" s="3"/>
      <c r="E463" s="2"/>
      <c r="F463" s="2"/>
      <c r="J463" s="2"/>
      <c r="K463" s="2"/>
      <c r="L463" s="2"/>
      <c r="M463" s="2"/>
      <c r="N463" s="2"/>
    </row>
    <row r="464" spans="2:14" ht="15.75" customHeight="1" x14ac:dyDescent="0.25">
      <c r="B464" s="3"/>
      <c r="C464" s="3"/>
      <c r="D464" s="3"/>
      <c r="E464" s="2"/>
      <c r="F464" s="2"/>
      <c r="J464" s="2"/>
      <c r="K464" s="2"/>
      <c r="L464" s="2"/>
      <c r="M464" s="2"/>
      <c r="N464" s="2"/>
    </row>
    <row r="465" spans="2:14" ht="15.75" customHeight="1" x14ac:dyDescent="0.25">
      <c r="B465" s="3"/>
      <c r="C465" s="3"/>
      <c r="D465" s="3"/>
      <c r="E465" s="2"/>
      <c r="F465" s="2"/>
      <c r="J465" s="2"/>
      <c r="K465" s="2"/>
      <c r="L465" s="2"/>
      <c r="M465" s="2"/>
      <c r="N465" s="2"/>
    </row>
    <row r="466" spans="2:14" ht="15.75" customHeight="1" x14ac:dyDescent="0.25">
      <c r="B466" s="3"/>
      <c r="C466" s="3"/>
      <c r="D466" s="3"/>
      <c r="E466" s="2"/>
      <c r="F466" s="2"/>
      <c r="J466" s="2"/>
      <c r="K466" s="2"/>
      <c r="L466" s="2"/>
      <c r="M466" s="2"/>
      <c r="N466" s="2"/>
    </row>
    <row r="467" spans="2:14" ht="15.75" customHeight="1" x14ac:dyDescent="0.25">
      <c r="B467" s="3"/>
      <c r="C467" s="3"/>
      <c r="D467" s="3"/>
      <c r="E467" s="2"/>
      <c r="F467" s="2"/>
      <c r="J467" s="2"/>
      <c r="K467" s="2"/>
      <c r="L467" s="2"/>
      <c r="M467" s="2"/>
      <c r="N467" s="2"/>
    </row>
    <row r="468" spans="2:14" ht="15.75" customHeight="1" x14ac:dyDescent="0.25">
      <c r="B468" s="3"/>
      <c r="C468" s="3"/>
      <c r="D468" s="3"/>
      <c r="E468" s="2"/>
      <c r="F468" s="2"/>
      <c r="J468" s="2"/>
      <c r="K468" s="2"/>
      <c r="L468" s="2"/>
      <c r="M468" s="2"/>
      <c r="N468" s="2"/>
    </row>
    <row r="469" spans="2:14" ht="15.75" customHeight="1" x14ac:dyDescent="0.25">
      <c r="B469" s="3"/>
      <c r="C469" s="3"/>
      <c r="D469" s="3"/>
      <c r="E469" s="2"/>
      <c r="F469" s="2"/>
      <c r="J469" s="2"/>
      <c r="K469" s="2"/>
      <c r="L469" s="2"/>
      <c r="M469" s="2"/>
      <c r="N469" s="2"/>
    </row>
    <row r="470" spans="2:14" ht="15.75" customHeight="1" x14ac:dyDescent="0.25">
      <c r="B470" s="3"/>
      <c r="C470" s="3"/>
      <c r="D470" s="3"/>
      <c r="E470" s="2"/>
      <c r="F470" s="2"/>
      <c r="J470" s="2"/>
      <c r="K470" s="2"/>
      <c r="L470" s="2"/>
      <c r="M470" s="2"/>
      <c r="N470" s="2"/>
    </row>
    <row r="471" spans="2:14" ht="15.75" customHeight="1" x14ac:dyDescent="0.25">
      <c r="B471" s="3"/>
      <c r="C471" s="3"/>
      <c r="D471" s="3"/>
      <c r="E471" s="2"/>
      <c r="F471" s="2"/>
      <c r="J471" s="2"/>
      <c r="K471" s="2"/>
      <c r="L471" s="2"/>
      <c r="M471" s="2"/>
      <c r="N471" s="2"/>
    </row>
    <row r="472" spans="2:14" ht="15.75" customHeight="1" x14ac:dyDescent="0.25">
      <c r="B472" s="3"/>
      <c r="C472" s="3"/>
      <c r="D472" s="3"/>
      <c r="E472" s="2"/>
      <c r="F472" s="2"/>
      <c r="J472" s="2"/>
      <c r="K472" s="2"/>
      <c r="L472" s="2"/>
      <c r="M472" s="2"/>
      <c r="N472" s="2"/>
    </row>
    <row r="473" spans="2:14" ht="15.75" customHeight="1" x14ac:dyDescent="0.25">
      <c r="B473" s="3"/>
      <c r="C473" s="3"/>
      <c r="D473" s="3"/>
      <c r="E473" s="2"/>
      <c r="F473" s="2"/>
      <c r="J473" s="2"/>
      <c r="K473" s="2"/>
      <c r="L473" s="2"/>
      <c r="M473" s="2"/>
      <c r="N473" s="2"/>
    </row>
    <row r="474" spans="2:14" ht="15.75" customHeight="1" x14ac:dyDescent="0.25">
      <c r="B474" s="3"/>
      <c r="C474" s="3"/>
      <c r="D474" s="3"/>
      <c r="E474" s="2"/>
      <c r="F474" s="2"/>
      <c r="J474" s="2"/>
      <c r="K474" s="2"/>
      <c r="L474" s="2"/>
      <c r="M474" s="2"/>
      <c r="N474" s="2"/>
    </row>
    <row r="475" spans="2:14" ht="15.75" customHeight="1" x14ac:dyDescent="0.25">
      <c r="B475" s="3"/>
      <c r="C475" s="3"/>
      <c r="D475" s="3"/>
      <c r="E475" s="2"/>
      <c r="F475" s="2"/>
      <c r="J475" s="2"/>
      <c r="K475" s="2"/>
      <c r="L475" s="2"/>
      <c r="M475" s="2"/>
      <c r="N475" s="2"/>
    </row>
    <row r="476" spans="2:14" ht="15.75" customHeight="1" x14ac:dyDescent="0.25">
      <c r="B476" s="3"/>
      <c r="C476" s="3"/>
      <c r="D476" s="3"/>
      <c r="E476" s="2"/>
      <c r="F476" s="2"/>
      <c r="J476" s="2"/>
      <c r="K476" s="2"/>
      <c r="L476" s="2"/>
      <c r="M476" s="2"/>
      <c r="N476" s="2"/>
    </row>
    <row r="477" spans="2:14" ht="15.75" customHeight="1" x14ac:dyDescent="0.25">
      <c r="B477" s="3"/>
      <c r="C477" s="3"/>
      <c r="D477" s="3"/>
      <c r="E477" s="2"/>
      <c r="F477" s="2"/>
      <c r="J477" s="2"/>
      <c r="K477" s="2"/>
      <c r="L477" s="2"/>
      <c r="M477" s="2"/>
      <c r="N477" s="2"/>
    </row>
    <row r="478" spans="2:14" ht="15.75" customHeight="1" x14ac:dyDescent="0.25">
      <c r="B478" s="3"/>
      <c r="C478" s="3"/>
      <c r="D478" s="3"/>
      <c r="E478" s="2"/>
      <c r="F478" s="2"/>
      <c r="J478" s="2"/>
      <c r="K478" s="2"/>
      <c r="L478" s="2"/>
      <c r="M478" s="2"/>
      <c r="N478" s="2"/>
    </row>
    <row r="479" spans="2:14" ht="15.75" customHeight="1" x14ac:dyDescent="0.25">
      <c r="B479" s="3"/>
      <c r="C479" s="3"/>
      <c r="D479" s="3"/>
      <c r="E479" s="2"/>
      <c r="F479" s="2"/>
      <c r="J479" s="2"/>
      <c r="K479" s="2"/>
      <c r="L479" s="2"/>
      <c r="M479" s="2"/>
      <c r="N479" s="2"/>
    </row>
    <row r="480" spans="2:14" ht="15.75" customHeight="1" x14ac:dyDescent="0.25">
      <c r="B480" s="3"/>
      <c r="C480" s="3"/>
      <c r="D480" s="3"/>
      <c r="E480" s="2"/>
      <c r="F480" s="2"/>
      <c r="J480" s="2"/>
      <c r="K480" s="2"/>
      <c r="L480" s="2"/>
      <c r="M480" s="2"/>
      <c r="N480" s="2"/>
    </row>
    <row r="481" spans="2:14" ht="15.75" customHeight="1" x14ac:dyDescent="0.25">
      <c r="B481" s="3"/>
      <c r="C481" s="3"/>
      <c r="D481" s="3"/>
      <c r="E481" s="2"/>
      <c r="F481" s="2"/>
      <c r="J481" s="2"/>
      <c r="K481" s="2"/>
      <c r="L481" s="2"/>
      <c r="M481" s="2"/>
      <c r="N481" s="2"/>
    </row>
    <row r="482" spans="2:14" ht="15.75" customHeight="1" x14ac:dyDescent="0.25">
      <c r="B482" s="3"/>
      <c r="C482" s="3"/>
      <c r="D482" s="3"/>
      <c r="E482" s="2"/>
      <c r="F482" s="2"/>
      <c r="J482" s="2"/>
      <c r="K482" s="2"/>
      <c r="L482" s="2"/>
      <c r="M482" s="2"/>
      <c r="N482" s="2"/>
    </row>
    <row r="483" spans="2:14" ht="15.75" customHeight="1" x14ac:dyDescent="0.25">
      <c r="B483" s="3"/>
      <c r="C483" s="3"/>
      <c r="D483" s="3"/>
      <c r="E483" s="2"/>
      <c r="F483" s="2"/>
      <c r="J483" s="2"/>
      <c r="K483" s="2"/>
      <c r="L483" s="2"/>
      <c r="M483" s="2"/>
      <c r="N483" s="2"/>
    </row>
    <row r="484" spans="2:14" ht="15.75" customHeight="1" x14ac:dyDescent="0.25">
      <c r="B484" s="3"/>
      <c r="C484" s="3"/>
      <c r="D484" s="3"/>
      <c r="E484" s="2"/>
      <c r="F484" s="2"/>
      <c r="J484" s="2"/>
      <c r="K484" s="2"/>
      <c r="L484" s="2"/>
      <c r="M484" s="2"/>
      <c r="N484" s="2"/>
    </row>
    <row r="485" spans="2:14" ht="15.75" customHeight="1" x14ac:dyDescent="0.25">
      <c r="B485" s="3"/>
      <c r="C485" s="3"/>
      <c r="D485" s="3"/>
      <c r="E485" s="2"/>
      <c r="F485" s="2"/>
      <c r="J485" s="2"/>
      <c r="K485" s="2"/>
      <c r="L485" s="2"/>
      <c r="M485" s="2"/>
      <c r="N485" s="2"/>
    </row>
    <row r="486" spans="2:14" ht="15.75" customHeight="1" x14ac:dyDescent="0.25">
      <c r="B486" s="3"/>
      <c r="C486" s="3"/>
      <c r="D486" s="3"/>
      <c r="E486" s="2"/>
      <c r="F486" s="2"/>
      <c r="J486" s="2"/>
      <c r="K486" s="2"/>
      <c r="L486" s="2"/>
      <c r="M486" s="2"/>
      <c r="N486" s="2"/>
    </row>
    <row r="487" spans="2:14" ht="15.75" customHeight="1" x14ac:dyDescent="0.25">
      <c r="B487" s="3"/>
      <c r="C487" s="3"/>
      <c r="D487" s="3"/>
      <c r="E487" s="2"/>
      <c r="F487" s="2"/>
      <c r="J487" s="2"/>
      <c r="K487" s="2"/>
      <c r="L487" s="2"/>
      <c r="M487" s="2"/>
      <c r="N487" s="2"/>
    </row>
    <row r="488" spans="2:14" ht="15.75" customHeight="1" x14ac:dyDescent="0.25">
      <c r="B488" s="3"/>
      <c r="C488" s="3"/>
      <c r="D488" s="3"/>
      <c r="E488" s="2"/>
      <c r="F488" s="2"/>
      <c r="J488" s="2"/>
      <c r="K488" s="2"/>
      <c r="L488" s="2"/>
      <c r="M488" s="2"/>
      <c r="N488" s="2"/>
    </row>
    <row r="489" spans="2:14" ht="15.75" customHeight="1" x14ac:dyDescent="0.25">
      <c r="B489" s="3"/>
      <c r="C489" s="3"/>
      <c r="D489" s="3"/>
      <c r="E489" s="2"/>
      <c r="F489" s="2"/>
      <c r="J489" s="2"/>
      <c r="K489" s="2"/>
      <c r="L489" s="2"/>
      <c r="M489" s="2"/>
      <c r="N489" s="2"/>
    </row>
    <row r="490" spans="2:14" ht="15.75" customHeight="1" x14ac:dyDescent="0.25">
      <c r="B490" s="3"/>
      <c r="C490" s="3"/>
      <c r="D490" s="3"/>
      <c r="E490" s="2"/>
      <c r="F490" s="2"/>
      <c r="J490" s="2"/>
      <c r="K490" s="2"/>
      <c r="L490" s="2"/>
      <c r="M490" s="2"/>
      <c r="N490" s="2"/>
    </row>
    <row r="491" spans="2:14" ht="15.75" customHeight="1" x14ac:dyDescent="0.25">
      <c r="B491" s="3"/>
      <c r="C491" s="3"/>
      <c r="D491" s="3"/>
      <c r="E491" s="2"/>
      <c r="F491" s="2"/>
      <c r="J491" s="2"/>
      <c r="K491" s="2"/>
      <c r="L491" s="2"/>
      <c r="M491" s="2"/>
      <c r="N491" s="2"/>
    </row>
    <row r="492" spans="2:14" ht="15.75" customHeight="1" x14ac:dyDescent="0.25">
      <c r="B492" s="3"/>
      <c r="C492" s="3"/>
      <c r="D492" s="3"/>
      <c r="E492" s="2"/>
      <c r="F492" s="2"/>
      <c r="J492" s="2"/>
      <c r="K492" s="2"/>
      <c r="L492" s="2"/>
      <c r="M492" s="2"/>
      <c r="N492" s="2"/>
    </row>
    <row r="493" spans="2:14" ht="15.75" customHeight="1" x14ac:dyDescent="0.25">
      <c r="B493" s="3"/>
      <c r="C493" s="3"/>
      <c r="D493" s="3"/>
      <c r="E493" s="2"/>
      <c r="F493" s="2"/>
      <c r="J493" s="2"/>
      <c r="K493" s="2"/>
      <c r="L493" s="2"/>
      <c r="M493" s="2"/>
      <c r="N493" s="2"/>
    </row>
    <row r="494" spans="2:14" ht="15.75" customHeight="1" x14ac:dyDescent="0.25">
      <c r="B494" s="3"/>
      <c r="C494" s="3"/>
      <c r="D494" s="3"/>
      <c r="E494" s="2"/>
      <c r="F494" s="2"/>
      <c r="J494" s="2"/>
      <c r="K494" s="2"/>
      <c r="L494" s="2"/>
      <c r="M494" s="2"/>
      <c r="N494" s="2"/>
    </row>
    <row r="495" spans="2:14" ht="15.75" customHeight="1" x14ac:dyDescent="0.25">
      <c r="B495" s="3"/>
      <c r="C495" s="3"/>
      <c r="D495" s="3"/>
      <c r="E495" s="2"/>
      <c r="F495" s="2"/>
      <c r="J495" s="2"/>
      <c r="K495" s="2"/>
      <c r="L495" s="2"/>
      <c r="M495" s="2"/>
      <c r="N495" s="2"/>
    </row>
    <row r="496" spans="2:14" ht="15.75" customHeight="1" x14ac:dyDescent="0.25">
      <c r="B496" s="3"/>
      <c r="C496" s="3"/>
      <c r="D496" s="3"/>
      <c r="E496" s="2"/>
      <c r="F496" s="2"/>
      <c r="J496" s="2"/>
      <c r="K496" s="2"/>
      <c r="L496" s="2"/>
      <c r="M496" s="2"/>
      <c r="N496" s="2"/>
    </row>
    <row r="497" spans="2:14" ht="15.75" customHeight="1" x14ac:dyDescent="0.25">
      <c r="B497" s="3"/>
      <c r="C497" s="3"/>
      <c r="D497" s="3"/>
      <c r="E497" s="2"/>
      <c r="F497" s="2"/>
      <c r="J497" s="2"/>
      <c r="K497" s="2"/>
      <c r="L497" s="2"/>
      <c r="M497" s="2"/>
      <c r="N497" s="2"/>
    </row>
    <row r="498" spans="2:14" ht="15.75" customHeight="1" x14ac:dyDescent="0.25">
      <c r="B498" s="3"/>
      <c r="C498" s="3"/>
      <c r="D498" s="3"/>
      <c r="E498" s="2"/>
      <c r="F498" s="2"/>
      <c r="J498" s="2"/>
      <c r="K498" s="2"/>
      <c r="L498" s="2"/>
      <c r="M498" s="2"/>
      <c r="N498" s="2"/>
    </row>
    <row r="499" spans="2:14" ht="15.75" customHeight="1" x14ac:dyDescent="0.25">
      <c r="B499" s="3"/>
      <c r="C499" s="3"/>
      <c r="D499" s="3"/>
      <c r="E499" s="2"/>
      <c r="F499" s="2"/>
      <c r="J499" s="2"/>
      <c r="K499" s="2"/>
      <c r="L499" s="2"/>
      <c r="M499" s="2"/>
      <c r="N499" s="2"/>
    </row>
    <row r="500" spans="2:14" ht="15.75" customHeight="1" x14ac:dyDescent="0.25">
      <c r="B500" s="3"/>
      <c r="C500" s="3"/>
      <c r="D500" s="3"/>
      <c r="E500" s="2"/>
      <c r="F500" s="2"/>
      <c r="J500" s="2"/>
      <c r="K500" s="2"/>
      <c r="L500" s="2"/>
      <c r="M500" s="2"/>
      <c r="N500" s="2"/>
    </row>
    <row r="501" spans="2:14" ht="15.75" customHeight="1" x14ac:dyDescent="0.25">
      <c r="B501" s="3"/>
      <c r="C501" s="3"/>
      <c r="D501" s="3"/>
      <c r="E501" s="2"/>
      <c r="F501" s="2"/>
      <c r="J501" s="2"/>
      <c r="K501" s="2"/>
      <c r="L501" s="2"/>
      <c r="M501" s="2"/>
      <c r="N501" s="2"/>
    </row>
    <row r="502" spans="2:14" ht="15.75" customHeight="1" x14ac:dyDescent="0.25">
      <c r="B502" s="3"/>
      <c r="C502" s="3"/>
      <c r="D502" s="3"/>
      <c r="E502" s="2"/>
      <c r="F502" s="2"/>
      <c r="J502" s="2"/>
      <c r="K502" s="2"/>
      <c r="L502" s="2"/>
      <c r="M502" s="2"/>
      <c r="N502" s="2"/>
    </row>
    <row r="503" spans="2:14" ht="15.75" customHeight="1" x14ac:dyDescent="0.25">
      <c r="B503" s="3"/>
      <c r="C503" s="3"/>
      <c r="D503" s="3"/>
      <c r="E503" s="2"/>
      <c r="F503" s="2"/>
      <c r="J503" s="2"/>
      <c r="K503" s="2"/>
      <c r="L503" s="2"/>
      <c r="M503" s="2"/>
      <c r="N503" s="2"/>
    </row>
    <row r="504" spans="2:14" ht="15.75" customHeight="1" x14ac:dyDescent="0.25">
      <c r="B504" s="3"/>
      <c r="C504" s="3"/>
      <c r="D504" s="3"/>
      <c r="E504" s="2"/>
      <c r="F504" s="2"/>
      <c r="J504" s="2"/>
      <c r="K504" s="2"/>
      <c r="L504" s="2"/>
      <c r="M504" s="2"/>
      <c r="N504" s="2"/>
    </row>
    <row r="505" spans="2:14" ht="15.75" customHeight="1" x14ac:dyDescent="0.25">
      <c r="B505" s="3"/>
      <c r="C505" s="3"/>
      <c r="D505" s="3"/>
      <c r="E505" s="2"/>
      <c r="F505" s="2"/>
      <c r="J505" s="2"/>
      <c r="K505" s="2"/>
      <c r="L505" s="2"/>
      <c r="M505" s="2"/>
      <c r="N505" s="2"/>
    </row>
    <row r="506" spans="2:14" ht="15.75" customHeight="1" x14ac:dyDescent="0.25">
      <c r="B506" s="3"/>
      <c r="C506" s="3"/>
      <c r="D506" s="3"/>
      <c r="E506" s="2"/>
      <c r="F506" s="2"/>
      <c r="J506" s="2"/>
      <c r="K506" s="2"/>
      <c r="L506" s="2"/>
      <c r="M506" s="2"/>
      <c r="N506" s="2"/>
    </row>
    <row r="507" spans="2:14" ht="15.75" customHeight="1" x14ac:dyDescent="0.25">
      <c r="B507" s="3"/>
      <c r="C507" s="3"/>
      <c r="D507" s="3"/>
      <c r="E507" s="2"/>
      <c r="F507" s="2"/>
      <c r="J507" s="2"/>
      <c r="K507" s="2"/>
      <c r="L507" s="2"/>
      <c r="M507" s="2"/>
      <c r="N507" s="2"/>
    </row>
    <row r="508" spans="2:14" ht="15.75" customHeight="1" x14ac:dyDescent="0.25">
      <c r="B508" s="3"/>
      <c r="C508" s="3"/>
      <c r="D508" s="3"/>
      <c r="E508" s="2"/>
      <c r="F508" s="2"/>
      <c r="J508" s="2"/>
      <c r="K508" s="2"/>
      <c r="L508" s="2"/>
      <c r="M508" s="2"/>
      <c r="N508" s="2"/>
    </row>
    <row r="509" spans="2:14" ht="15.75" customHeight="1" x14ac:dyDescent="0.25">
      <c r="B509" s="3"/>
      <c r="C509" s="3"/>
      <c r="D509" s="3"/>
      <c r="E509" s="2"/>
      <c r="F509" s="2"/>
      <c r="J509" s="2"/>
      <c r="K509" s="2"/>
      <c r="L509" s="2"/>
      <c r="M509" s="2"/>
      <c r="N509" s="2"/>
    </row>
    <row r="510" spans="2:14" ht="15.75" customHeight="1" x14ac:dyDescent="0.25">
      <c r="B510" s="3"/>
      <c r="C510" s="3"/>
      <c r="D510" s="3"/>
      <c r="E510" s="2"/>
      <c r="F510" s="2"/>
      <c r="J510" s="2"/>
      <c r="K510" s="2"/>
      <c r="L510" s="2"/>
      <c r="M510" s="2"/>
      <c r="N510" s="2"/>
    </row>
    <row r="511" spans="2:14" ht="15.75" customHeight="1" x14ac:dyDescent="0.25">
      <c r="B511" s="3"/>
      <c r="C511" s="3"/>
      <c r="D511" s="3"/>
      <c r="E511" s="2"/>
      <c r="F511" s="2"/>
      <c r="J511" s="2"/>
      <c r="K511" s="2"/>
      <c r="L511" s="2"/>
      <c r="M511" s="2"/>
      <c r="N511" s="2"/>
    </row>
    <row r="512" spans="2:14" ht="15.75" customHeight="1" x14ac:dyDescent="0.25">
      <c r="B512" s="3"/>
      <c r="C512" s="3"/>
      <c r="D512" s="3"/>
      <c r="E512" s="2"/>
      <c r="F512" s="2"/>
      <c r="J512" s="2"/>
      <c r="K512" s="2"/>
      <c r="L512" s="2"/>
      <c r="M512" s="2"/>
      <c r="N512" s="2"/>
    </row>
    <row r="513" spans="2:14" ht="15.75" customHeight="1" x14ac:dyDescent="0.25">
      <c r="B513" s="3"/>
      <c r="C513" s="3"/>
      <c r="D513" s="3"/>
      <c r="E513" s="2"/>
      <c r="F513" s="2"/>
      <c r="J513" s="2"/>
      <c r="K513" s="2"/>
      <c r="L513" s="2"/>
      <c r="M513" s="2"/>
      <c r="N513" s="2"/>
    </row>
    <row r="514" spans="2:14" ht="15.75" customHeight="1" x14ac:dyDescent="0.25">
      <c r="B514" s="3"/>
      <c r="C514" s="3"/>
      <c r="D514" s="3"/>
      <c r="E514" s="2"/>
      <c r="F514" s="2"/>
      <c r="J514" s="2"/>
      <c r="K514" s="2"/>
      <c r="L514" s="2"/>
      <c r="M514" s="2"/>
      <c r="N514" s="2"/>
    </row>
    <row r="515" spans="2:14" ht="15.75" customHeight="1" x14ac:dyDescent="0.25">
      <c r="B515" s="3"/>
      <c r="C515" s="3"/>
      <c r="D515" s="3"/>
      <c r="E515" s="2"/>
      <c r="F515" s="2"/>
      <c r="J515" s="2"/>
      <c r="K515" s="2"/>
      <c r="L515" s="2"/>
      <c r="M515" s="2"/>
      <c r="N515" s="2"/>
    </row>
    <row r="516" spans="2:14" ht="15.75" customHeight="1" x14ac:dyDescent="0.25">
      <c r="B516" s="3"/>
      <c r="C516" s="3"/>
      <c r="D516" s="3"/>
      <c r="E516" s="2"/>
      <c r="F516" s="2"/>
      <c r="J516" s="2"/>
      <c r="K516" s="2"/>
      <c r="L516" s="2"/>
      <c r="M516" s="2"/>
      <c r="N516" s="2"/>
    </row>
    <row r="517" spans="2:14" ht="15.75" customHeight="1" x14ac:dyDescent="0.25">
      <c r="B517" s="3"/>
      <c r="C517" s="3"/>
      <c r="D517" s="3"/>
      <c r="E517" s="2"/>
      <c r="F517" s="2"/>
      <c r="J517" s="2"/>
      <c r="K517" s="2"/>
      <c r="L517" s="2"/>
      <c r="M517" s="2"/>
      <c r="N517" s="2"/>
    </row>
    <row r="518" spans="2:14" ht="15.75" customHeight="1" x14ac:dyDescent="0.25">
      <c r="B518" s="3"/>
      <c r="C518" s="3"/>
      <c r="D518" s="3"/>
      <c r="E518" s="2"/>
      <c r="F518" s="2"/>
      <c r="J518" s="2"/>
      <c r="K518" s="2"/>
      <c r="L518" s="2"/>
      <c r="M518" s="2"/>
      <c r="N518" s="2"/>
    </row>
    <row r="519" spans="2:14" ht="15.75" customHeight="1" x14ac:dyDescent="0.25">
      <c r="B519" s="3"/>
      <c r="C519" s="3"/>
      <c r="D519" s="3"/>
      <c r="E519" s="2"/>
      <c r="F519" s="2"/>
      <c r="J519" s="2"/>
      <c r="K519" s="2"/>
      <c r="L519" s="2"/>
      <c r="M519" s="2"/>
      <c r="N519" s="2"/>
    </row>
    <row r="520" spans="2:14" ht="15.75" customHeight="1" x14ac:dyDescent="0.25">
      <c r="B520" s="3"/>
      <c r="C520" s="3"/>
      <c r="D520" s="3"/>
      <c r="E520" s="2"/>
      <c r="F520" s="2"/>
      <c r="J520" s="2"/>
      <c r="K520" s="2"/>
      <c r="L520" s="2"/>
      <c r="M520" s="2"/>
      <c r="N520" s="2"/>
    </row>
    <row r="521" spans="2:14" ht="15.75" customHeight="1" x14ac:dyDescent="0.25">
      <c r="B521" s="3"/>
      <c r="C521" s="3"/>
      <c r="D521" s="3"/>
      <c r="E521" s="2"/>
      <c r="F521" s="2"/>
      <c r="J521" s="2"/>
      <c r="K521" s="2"/>
      <c r="L521" s="2"/>
      <c r="M521" s="2"/>
      <c r="N521" s="2"/>
    </row>
    <row r="522" spans="2:14" ht="15.75" customHeight="1" x14ac:dyDescent="0.25">
      <c r="B522" s="3"/>
      <c r="C522" s="3"/>
      <c r="D522" s="3"/>
      <c r="E522" s="2"/>
      <c r="F522" s="2"/>
      <c r="J522" s="2"/>
      <c r="K522" s="2"/>
      <c r="L522" s="2"/>
      <c r="M522" s="2"/>
      <c r="N522" s="2"/>
    </row>
    <row r="523" spans="2:14" ht="15.75" customHeight="1" x14ac:dyDescent="0.25">
      <c r="B523" s="3"/>
      <c r="C523" s="3"/>
      <c r="D523" s="3"/>
      <c r="E523" s="2"/>
      <c r="F523" s="2"/>
      <c r="J523" s="2"/>
      <c r="K523" s="2"/>
      <c r="L523" s="2"/>
      <c r="M523" s="2"/>
      <c r="N523" s="2"/>
    </row>
    <row r="524" spans="2:14" ht="15.75" customHeight="1" x14ac:dyDescent="0.25">
      <c r="B524" s="3"/>
      <c r="C524" s="3"/>
      <c r="D524" s="3"/>
      <c r="E524" s="2"/>
      <c r="F524" s="2"/>
      <c r="J524" s="2"/>
      <c r="K524" s="2"/>
      <c r="L524" s="2"/>
      <c r="M524" s="2"/>
      <c r="N524" s="2"/>
    </row>
    <row r="525" spans="2:14" ht="15.75" customHeight="1" x14ac:dyDescent="0.25">
      <c r="B525" s="3"/>
      <c r="C525" s="3"/>
      <c r="D525" s="3"/>
      <c r="E525" s="2"/>
      <c r="F525" s="2"/>
      <c r="J525" s="2"/>
      <c r="K525" s="2"/>
      <c r="L525" s="2"/>
      <c r="M525" s="2"/>
      <c r="N525" s="2"/>
    </row>
    <row r="526" spans="2:14" ht="15.75" customHeight="1" x14ac:dyDescent="0.25">
      <c r="B526" s="3"/>
      <c r="C526" s="3"/>
      <c r="D526" s="3"/>
      <c r="E526" s="2"/>
      <c r="F526" s="2"/>
      <c r="J526" s="2"/>
      <c r="K526" s="2"/>
      <c r="L526" s="2"/>
      <c r="M526" s="2"/>
      <c r="N526" s="2"/>
    </row>
    <row r="527" spans="2:14" ht="15.75" customHeight="1" x14ac:dyDescent="0.25">
      <c r="B527" s="3"/>
      <c r="C527" s="3"/>
      <c r="D527" s="3"/>
      <c r="E527" s="2"/>
      <c r="F527" s="2"/>
      <c r="J527" s="2"/>
      <c r="K527" s="2"/>
      <c r="L527" s="2"/>
      <c r="M527" s="2"/>
      <c r="N527" s="2"/>
    </row>
    <row r="528" spans="2:14" ht="15.75" customHeight="1" x14ac:dyDescent="0.25">
      <c r="B528" s="3"/>
      <c r="C528" s="3"/>
      <c r="D528" s="3"/>
      <c r="E528" s="2"/>
      <c r="F528" s="2"/>
      <c r="J528" s="2"/>
      <c r="K528" s="2"/>
      <c r="L528" s="2"/>
      <c r="M528" s="2"/>
      <c r="N528" s="2"/>
    </row>
    <row r="529" spans="2:14" ht="15.75" customHeight="1" x14ac:dyDescent="0.25">
      <c r="B529" s="3"/>
      <c r="C529" s="3"/>
      <c r="D529" s="3"/>
      <c r="E529" s="2"/>
      <c r="F529" s="2"/>
      <c r="J529" s="2"/>
      <c r="K529" s="2"/>
      <c r="L529" s="2"/>
      <c r="M529" s="2"/>
      <c r="N529" s="2"/>
    </row>
    <row r="530" spans="2:14" ht="15.75" customHeight="1" x14ac:dyDescent="0.25">
      <c r="B530" s="3"/>
      <c r="C530" s="3"/>
      <c r="D530" s="3"/>
      <c r="E530" s="2"/>
      <c r="F530" s="2"/>
      <c r="J530" s="2"/>
      <c r="K530" s="2"/>
      <c r="L530" s="2"/>
      <c r="M530" s="2"/>
      <c r="N530" s="2"/>
    </row>
    <row r="531" spans="2:14" ht="15.75" customHeight="1" x14ac:dyDescent="0.25">
      <c r="B531" s="3"/>
      <c r="C531" s="3"/>
      <c r="D531" s="3"/>
      <c r="E531" s="2"/>
      <c r="F531" s="2"/>
      <c r="J531" s="2"/>
      <c r="K531" s="2"/>
      <c r="L531" s="2"/>
      <c r="M531" s="2"/>
      <c r="N531" s="2"/>
    </row>
    <row r="532" spans="2:14" ht="15.75" customHeight="1" x14ac:dyDescent="0.25">
      <c r="B532" s="3"/>
      <c r="C532" s="3"/>
      <c r="D532" s="3"/>
      <c r="E532" s="2"/>
      <c r="F532" s="2"/>
      <c r="J532" s="2"/>
      <c r="K532" s="2"/>
      <c r="L532" s="2"/>
      <c r="M532" s="2"/>
      <c r="N532" s="2"/>
    </row>
    <row r="533" spans="2:14" ht="15.75" customHeight="1" x14ac:dyDescent="0.25">
      <c r="B533" s="3"/>
      <c r="C533" s="3"/>
      <c r="D533" s="3"/>
      <c r="E533" s="2"/>
      <c r="F533" s="2"/>
      <c r="J533" s="2"/>
      <c r="K533" s="2"/>
      <c r="L533" s="2"/>
      <c r="M533" s="2"/>
      <c r="N533" s="2"/>
    </row>
    <row r="534" spans="2:14" ht="15.75" customHeight="1" x14ac:dyDescent="0.25">
      <c r="B534" s="3"/>
      <c r="C534" s="3"/>
      <c r="D534" s="3"/>
      <c r="E534" s="2"/>
      <c r="F534" s="2"/>
      <c r="J534" s="2"/>
      <c r="K534" s="2"/>
      <c r="L534" s="2"/>
      <c r="M534" s="2"/>
      <c r="N534" s="2"/>
    </row>
    <row r="535" spans="2:14" ht="15.75" customHeight="1" x14ac:dyDescent="0.25">
      <c r="B535" s="3"/>
      <c r="C535" s="3"/>
      <c r="D535" s="3"/>
      <c r="E535" s="2"/>
      <c r="F535" s="2"/>
      <c r="J535" s="2"/>
      <c r="K535" s="2"/>
      <c r="L535" s="2"/>
      <c r="M535" s="2"/>
      <c r="N535" s="2"/>
    </row>
    <row r="536" spans="2:14" ht="15.75" customHeight="1" x14ac:dyDescent="0.25">
      <c r="B536" s="3"/>
      <c r="C536" s="3"/>
      <c r="D536" s="3"/>
      <c r="E536" s="2"/>
      <c r="F536" s="2"/>
      <c r="J536" s="2"/>
      <c r="K536" s="2"/>
      <c r="L536" s="2"/>
      <c r="M536" s="2"/>
      <c r="N536" s="2"/>
    </row>
    <row r="537" spans="2:14" ht="15.75" customHeight="1" x14ac:dyDescent="0.25">
      <c r="B537" s="3"/>
      <c r="C537" s="3"/>
      <c r="D537" s="3"/>
      <c r="E537" s="2"/>
      <c r="F537" s="2"/>
      <c r="J537" s="2"/>
      <c r="K537" s="2"/>
      <c r="L537" s="2"/>
      <c r="M537" s="2"/>
      <c r="N537" s="2"/>
    </row>
    <row r="538" spans="2:14" ht="15.75" customHeight="1" x14ac:dyDescent="0.25">
      <c r="B538" s="3"/>
      <c r="C538" s="3"/>
      <c r="D538" s="3"/>
      <c r="E538" s="2"/>
      <c r="F538" s="2"/>
      <c r="J538" s="2"/>
      <c r="K538" s="2"/>
      <c r="L538" s="2"/>
      <c r="M538" s="2"/>
      <c r="N538" s="2"/>
    </row>
    <row r="539" spans="2:14" ht="15.75" customHeight="1" x14ac:dyDescent="0.25">
      <c r="B539" s="3"/>
      <c r="C539" s="3"/>
      <c r="D539" s="3"/>
      <c r="E539" s="2"/>
      <c r="F539" s="2"/>
      <c r="J539" s="2"/>
      <c r="K539" s="2"/>
      <c r="L539" s="2"/>
      <c r="M539" s="2"/>
      <c r="N539" s="2"/>
    </row>
    <row r="540" spans="2:14" ht="15.75" customHeight="1" x14ac:dyDescent="0.25">
      <c r="B540" s="3"/>
      <c r="C540" s="3"/>
      <c r="D540" s="3"/>
      <c r="E540" s="2"/>
      <c r="F540" s="2"/>
      <c r="J540" s="2"/>
      <c r="K540" s="2"/>
      <c r="L540" s="2"/>
      <c r="M540" s="2"/>
      <c r="N540" s="2"/>
    </row>
    <row r="541" spans="2:14" ht="15.75" customHeight="1" x14ac:dyDescent="0.25">
      <c r="B541" s="3"/>
      <c r="C541" s="3"/>
      <c r="D541" s="3"/>
      <c r="E541" s="2"/>
      <c r="F541" s="2"/>
      <c r="J541" s="2"/>
      <c r="K541" s="2"/>
      <c r="L541" s="2"/>
      <c r="M541" s="2"/>
      <c r="N541" s="2"/>
    </row>
    <row r="542" spans="2:14" ht="15.75" customHeight="1" x14ac:dyDescent="0.25">
      <c r="B542" s="3"/>
      <c r="C542" s="3"/>
      <c r="D542" s="3"/>
      <c r="E542" s="2"/>
      <c r="F542" s="2"/>
      <c r="J542" s="2"/>
      <c r="K542" s="2"/>
      <c r="L542" s="2"/>
      <c r="M542" s="2"/>
      <c r="N542" s="2"/>
    </row>
    <row r="543" spans="2:14" ht="15.75" customHeight="1" x14ac:dyDescent="0.25">
      <c r="B543" s="3"/>
      <c r="C543" s="3"/>
      <c r="D543" s="3"/>
      <c r="E543" s="2"/>
      <c r="F543" s="2"/>
      <c r="J543" s="2"/>
      <c r="K543" s="2"/>
      <c r="L543" s="2"/>
      <c r="M543" s="2"/>
      <c r="N543" s="2"/>
    </row>
    <row r="544" spans="2:14" ht="15.75" customHeight="1" x14ac:dyDescent="0.25">
      <c r="B544" s="3"/>
      <c r="C544" s="3"/>
      <c r="D544" s="3"/>
      <c r="E544" s="2"/>
      <c r="F544" s="2"/>
      <c r="J544" s="2"/>
      <c r="K544" s="2"/>
      <c r="L544" s="2"/>
      <c r="M544" s="2"/>
      <c r="N544" s="2"/>
    </row>
    <row r="545" spans="2:14" ht="15.75" customHeight="1" x14ac:dyDescent="0.25">
      <c r="B545" s="3"/>
      <c r="C545" s="3"/>
      <c r="D545" s="3"/>
      <c r="E545" s="2"/>
      <c r="F545" s="2"/>
      <c r="J545" s="2"/>
      <c r="K545" s="2"/>
      <c r="L545" s="2"/>
      <c r="M545" s="2"/>
      <c r="N545" s="2"/>
    </row>
    <row r="546" spans="2:14" ht="15.75" customHeight="1" x14ac:dyDescent="0.25">
      <c r="B546" s="3"/>
      <c r="C546" s="3"/>
      <c r="D546" s="3"/>
      <c r="E546" s="2"/>
      <c r="F546" s="2"/>
      <c r="J546" s="2"/>
      <c r="K546" s="2"/>
      <c r="L546" s="2"/>
      <c r="M546" s="2"/>
      <c r="N546" s="2"/>
    </row>
    <row r="547" spans="2:14" ht="15.75" customHeight="1" x14ac:dyDescent="0.25">
      <c r="B547" s="3"/>
      <c r="C547" s="3"/>
      <c r="D547" s="3"/>
      <c r="E547" s="2"/>
      <c r="F547" s="2"/>
      <c r="J547" s="2"/>
      <c r="K547" s="2"/>
      <c r="L547" s="2"/>
      <c r="M547" s="2"/>
      <c r="N547" s="2"/>
    </row>
    <row r="548" spans="2:14" ht="15.75" customHeight="1" x14ac:dyDescent="0.25">
      <c r="B548" s="3"/>
      <c r="C548" s="3"/>
      <c r="D548" s="3"/>
      <c r="E548" s="2"/>
      <c r="F548" s="2"/>
      <c r="J548" s="2"/>
      <c r="K548" s="2"/>
      <c r="L548" s="2"/>
      <c r="M548" s="2"/>
      <c r="N548" s="2"/>
    </row>
    <row r="549" spans="2:14" ht="15.75" customHeight="1" x14ac:dyDescent="0.25">
      <c r="B549" s="3"/>
      <c r="C549" s="3"/>
      <c r="D549" s="3"/>
      <c r="E549" s="2"/>
      <c r="F549" s="2"/>
      <c r="J549" s="2"/>
      <c r="K549" s="2"/>
      <c r="L549" s="2"/>
      <c r="M549" s="2"/>
      <c r="N549" s="2"/>
    </row>
    <row r="550" spans="2:14" ht="15.75" customHeight="1" x14ac:dyDescent="0.25">
      <c r="B550" s="3"/>
      <c r="C550" s="3"/>
      <c r="D550" s="3"/>
      <c r="E550" s="2"/>
      <c r="F550" s="2"/>
      <c r="J550" s="2"/>
      <c r="K550" s="2"/>
      <c r="L550" s="2"/>
      <c r="M550" s="2"/>
      <c r="N550" s="2"/>
    </row>
    <row r="551" spans="2:14" ht="15.75" customHeight="1" x14ac:dyDescent="0.25">
      <c r="B551" s="3"/>
      <c r="C551" s="3"/>
      <c r="D551" s="3"/>
      <c r="E551" s="2"/>
      <c r="F551" s="2"/>
      <c r="J551" s="2"/>
      <c r="K551" s="2"/>
      <c r="L551" s="2"/>
      <c r="M551" s="2"/>
      <c r="N551" s="2"/>
    </row>
    <row r="552" spans="2:14" ht="15.75" customHeight="1" x14ac:dyDescent="0.25">
      <c r="B552" s="3"/>
      <c r="C552" s="3"/>
      <c r="D552" s="3"/>
      <c r="E552" s="2"/>
      <c r="F552" s="2"/>
      <c r="J552" s="2"/>
      <c r="K552" s="2"/>
      <c r="L552" s="2"/>
      <c r="M552" s="2"/>
      <c r="N552" s="2"/>
    </row>
    <row r="553" spans="2:14" ht="15.75" customHeight="1" x14ac:dyDescent="0.25">
      <c r="B553" s="3"/>
      <c r="C553" s="3"/>
      <c r="D553" s="3"/>
      <c r="E553" s="2"/>
      <c r="F553" s="2"/>
      <c r="J553" s="2"/>
      <c r="K553" s="2"/>
      <c r="L553" s="2"/>
      <c r="M553" s="2"/>
      <c r="N553" s="2"/>
    </row>
    <row r="554" spans="2:14" ht="15.75" customHeight="1" x14ac:dyDescent="0.25">
      <c r="B554" s="3"/>
      <c r="C554" s="3"/>
      <c r="D554" s="3"/>
      <c r="E554" s="2"/>
      <c r="F554" s="2"/>
      <c r="J554" s="2"/>
      <c r="K554" s="2"/>
      <c r="L554" s="2"/>
      <c r="M554" s="2"/>
      <c r="N554" s="2"/>
    </row>
    <row r="555" spans="2:14" ht="15.75" customHeight="1" x14ac:dyDescent="0.25">
      <c r="B555" s="3"/>
      <c r="C555" s="3"/>
      <c r="D555" s="3"/>
      <c r="E555" s="2"/>
      <c r="F555" s="2"/>
      <c r="J555" s="2"/>
      <c r="K555" s="2"/>
      <c r="L555" s="2"/>
      <c r="M555" s="2"/>
      <c r="N555" s="2"/>
    </row>
    <row r="556" spans="2:14" ht="15.75" customHeight="1" x14ac:dyDescent="0.25">
      <c r="B556" s="3"/>
      <c r="C556" s="3"/>
      <c r="D556" s="3"/>
      <c r="E556" s="2"/>
      <c r="F556" s="2"/>
      <c r="J556" s="2"/>
      <c r="K556" s="2"/>
      <c r="L556" s="2"/>
      <c r="M556" s="2"/>
      <c r="N556" s="2"/>
    </row>
    <row r="557" spans="2:14" ht="15.75" customHeight="1" x14ac:dyDescent="0.25">
      <c r="B557" s="3"/>
      <c r="C557" s="3"/>
      <c r="D557" s="3"/>
      <c r="E557" s="2"/>
      <c r="F557" s="2"/>
      <c r="J557" s="2"/>
      <c r="K557" s="2"/>
      <c r="L557" s="2"/>
      <c r="M557" s="2"/>
      <c r="N557" s="2"/>
    </row>
    <row r="558" spans="2:14" ht="15.75" customHeight="1" x14ac:dyDescent="0.25">
      <c r="B558" s="3"/>
      <c r="C558" s="3"/>
      <c r="D558" s="3"/>
      <c r="E558" s="2"/>
      <c r="F558" s="2"/>
      <c r="J558" s="2"/>
      <c r="K558" s="2"/>
      <c r="L558" s="2"/>
      <c r="M558" s="2"/>
      <c r="N558" s="2"/>
    </row>
    <row r="559" spans="2:14" ht="15.75" customHeight="1" x14ac:dyDescent="0.25">
      <c r="B559" s="3"/>
      <c r="C559" s="3"/>
      <c r="D559" s="3"/>
      <c r="E559" s="2"/>
      <c r="F559" s="2"/>
      <c r="J559" s="2"/>
      <c r="K559" s="2"/>
      <c r="L559" s="2"/>
      <c r="M559" s="2"/>
      <c r="N559" s="2"/>
    </row>
    <row r="560" spans="2:14" ht="15.75" customHeight="1" x14ac:dyDescent="0.25">
      <c r="B560" s="3"/>
      <c r="C560" s="3"/>
      <c r="D560" s="3"/>
      <c r="E560" s="2"/>
      <c r="F560" s="2"/>
      <c r="J560" s="2"/>
      <c r="K560" s="2"/>
      <c r="L560" s="2"/>
      <c r="M560" s="2"/>
      <c r="N560" s="2"/>
    </row>
    <row r="561" spans="2:14" ht="15.75" customHeight="1" x14ac:dyDescent="0.25">
      <c r="B561" s="3"/>
      <c r="C561" s="3"/>
      <c r="D561" s="3"/>
      <c r="E561" s="2"/>
      <c r="F561" s="2"/>
      <c r="J561" s="2"/>
      <c r="K561" s="2"/>
      <c r="L561" s="2"/>
      <c r="M561" s="2"/>
      <c r="N561" s="2"/>
    </row>
    <row r="562" spans="2:14" ht="15.75" customHeight="1" x14ac:dyDescent="0.25">
      <c r="B562" s="3"/>
      <c r="C562" s="3"/>
      <c r="D562" s="3"/>
      <c r="E562" s="2"/>
      <c r="F562" s="2"/>
      <c r="J562" s="2"/>
      <c r="K562" s="2"/>
      <c r="L562" s="2"/>
      <c r="M562" s="2"/>
      <c r="N562" s="2"/>
    </row>
    <row r="563" spans="2:14" ht="15.75" customHeight="1" x14ac:dyDescent="0.25">
      <c r="B563" s="3"/>
      <c r="C563" s="3"/>
      <c r="D563" s="3"/>
      <c r="E563" s="2"/>
      <c r="F563" s="2"/>
      <c r="J563" s="2"/>
      <c r="K563" s="2"/>
      <c r="L563" s="2"/>
      <c r="M563" s="2"/>
      <c r="N563" s="2"/>
    </row>
    <row r="564" spans="2:14" ht="15.75" customHeight="1" x14ac:dyDescent="0.25">
      <c r="B564" s="3"/>
      <c r="C564" s="3"/>
      <c r="D564" s="3"/>
      <c r="E564" s="2"/>
      <c r="F564" s="2"/>
      <c r="J564" s="2"/>
      <c r="K564" s="2"/>
      <c r="L564" s="2"/>
      <c r="M564" s="2"/>
      <c r="N564" s="2"/>
    </row>
    <row r="565" spans="2:14" ht="15.75" customHeight="1" x14ac:dyDescent="0.25">
      <c r="B565" s="3"/>
      <c r="C565" s="3"/>
      <c r="D565" s="3"/>
      <c r="E565" s="2"/>
      <c r="F565" s="2"/>
      <c r="J565" s="2"/>
      <c r="K565" s="2"/>
      <c r="L565" s="2"/>
      <c r="M565" s="2"/>
      <c r="N565" s="2"/>
    </row>
    <row r="566" spans="2:14" ht="15.75" customHeight="1" x14ac:dyDescent="0.25">
      <c r="B566" s="3"/>
      <c r="C566" s="3"/>
      <c r="D566" s="3"/>
      <c r="E566" s="2"/>
      <c r="F566" s="2"/>
      <c r="J566" s="2"/>
      <c r="K566" s="2"/>
      <c r="L566" s="2"/>
      <c r="M566" s="2"/>
      <c r="N566" s="2"/>
    </row>
    <row r="567" spans="2:14" ht="15.75" customHeight="1" x14ac:dyDescent="0.25">
      <c r="B567" s="3"/>
      <c r="C567" s="3"/>
      <c r="D567" s="3"/>
      <c r="E567" s="2"/>
      <c r="F567" s="2"/>
      <c r="J567" s="2"/>
      <c r="K567" s="2"/>
      <c r="L567" s="2"/>
      <c r="M567" s="2"/>
      <c r="N567" s="2"/>
    </row>
    <row r="568" spans="2:14" ht="15.75" customHeight="1" x14ac:dyDescent="0.25">
      <c r="B568" s="3"/>
      <c r="C568" s="3"/>
      <c r="D568" s="3"/>
      <c r="E568" s="2"/>
      <c r="F568" s="2"/>
      <c r="J568" s="2"/>
      <c r="K568" s="2"/>
      <c r="L568" s="2"/>
      <c r="M568" s="2"/>
      <c r="N568" s="2"/>
    </row>
    <row r="569" spans="2:14" ht="15.75" customHeight="1" x14ac:dyDescent="0.25">
      <c r="B569" s="3"/>
      <c r="C569" s="3"/>
      <c r="D569" s="3"/>
      <c r="E569" s="2"/>
      <c r="F569" s="2"/>
      <c r="J569" s="2"/>
      <c r="K569" s="2"/>
      <c r="L569" s="2"/>
      <c r="M569" s="2"/>
      <c r="N569" s="2"/>
    </row>
    <row r="570" spans="2:14" ht="15.75" customHeight="1" x14ac:dyDescent="0.25">
      <c r="B570" s="3"/>
      <c r="C570" s="3"/>
      <c r="D570" s="3"/>
      <c r="E570" s="2"/>
      <c r="F570" s="2"/>
      <c r="J570" s="2"/>
      <c r="K570" s="2"/>
      <c r="L570" s="2"/>
      <c r="M570" s="2"/>
      <c r="N570" s="2"/>
    </row>
    <row r="571" spans="2:14" ht="15.75" customHeight="1" x14ac:dyDescent="0.25">
      <c r="B571" s="3"/>
      <c r="C571" s="3"/>
      <c r="D571" s="3"/>
      <c r="E571" s="2"/>
      <c r="F571" s="2"/>
      <c r="J571" s="2"/>
      <c r="K571" s="2"/>
      <c r="L571" s="2"/>
      <c r="M571" s="2"/>
      <c r="N571" s="2"/>
    </row>
    <row r="572" spans="2:14" ht="15.75" customHeight="1" x14ac:dyDescent="0.25">
      <c r="B572" s="3"/>
      <c r="C572" s="3"/>
      <c r="D572" s="3"/>
      <c r="E572" s="2"/>
      <c r="F572" s="2"/>
      <c r="J572" s="2"/>
      <c r="K572" s="2"/>
      <c r="L572" s="2"/>
      <c r="M572" s="2"/>
      <c r="N572" s="2"/>
    </row>
    <row r="573" spans="2:14" ht="15.75" customHeight="1" x14ac:dyDescent="0.25">
      <c r="B573" s="3"/>
      <c r="C573" s="3"/>
      <c r="D573" s="3"/>
      <c r="E573" s="2"/>
      <c r="F573" s="2"/>
      <c r="J573" s="2"/>
      <c r="K573" s="2"/>
      <c r="L573" s="2"/>
      <c r="M573" s="2"/>
      <c r="N573" s="2"/>
    </row>
    <row r="574" spans="2:14" ht="15.75" customHeight="1" x14ac:dyDescent="0.25">
      <c r="B574" s="3"/>
      <c r="C574" s="3"/>
      <c r="D574" s="3"/>
      <c r="E574" s="2"/>
      <c r="F574" s="2"/>
      <c r="J574" s="2"/>
      <c r="K574" s="2"/>
      <c r="L574" s="2"/>
      <c r="M574" s="2"/>
      <c r="N574" s="2"/>
    </row>
    <row r="575" spans="2:14" ht="15.75" customHeight="1" x14ac:dyDescent="0.25">
      <c r="B575" s="3"/>
      <c r="C575" s="3"/>
      <c r="D575" s="3"/>
      <c r="E575" s="2"/>
      <c r="F575" s="2"/>
      <c r="J575" s="2"/>
      <c r="K575" s="2"/>
      <c r="L575" s="2"/>
      <c r="M575" s="2"/>
      <c r="N575" s="2"/>
    </row>
    <row r="576" spans="2:14" ht="15.75" customHeight="1" x14ac:dyDescent="0.25">
      <c r="B576" s="3"/>
      <c r="C576" s="3"/>
      <c r="D576" s="3"/>
      <c r="E576" s="2"/>
      <c r="F576" s="2"/>
      <c r="J576" s="2"/>
      <c r="K576" s="2"/>
      <c r="L576" s="2"/>
      <c r="M576" s="2"/>
      <c r="N576" s="2"/>
    </row>
    <row r="577" spans="2:14" ht="15.75" customHeight="1" x14ac:dyDescent="0.25">
      <c r="B577" s="3"/>
      <c r="C577" s="3"/>
      <c r="D577" s="3"/>
      <c r="E577" s="2"/>
      <c r="F577" s="2"/>
      <c r="J577" s="2"/>
      <c r="K577" s="2"/>
      <c r="L577" s="2"/>
      <c r="M577" s="2"/>
      <c r="N577" s="2"/>
    </row>
    <row r="578" spans="2:14" ht="15.75" customHeight="1" x14ac:dyDescent="0.25">
      <c r="B578" s="3"/>
      <c r="C578" s="3"/>
      <c r="D578" s="3"/>
      <c r="E578" s="2"/>
      <c r="F578" s="2"/>
      <c r="J578" s="2"/>
      <c r="K578" s="2"/>
      <c r="L578" s="2"/>
      <c r="M578" s="2"/>
      <c r="N578" s="2"/>
    </row>
    <row r="579" spans="2:14" ht="15.75" customHeight="1" x14ac:dyDescent="0.25">
      <c r="B579" s="3"/>
      <c r="C579" s="3"/>
      <c r="D579" s="3"/>
      <c r="E579" s="2"/>
      <c r="F579" s="2"/>
      <c r="J579" s="2"/>
      <c r="K579" s="2"/>
      <c r="L579" s="2"/>
      <c r="M579" s="2"/>
      <c r="N579" s="2"/>
    </row>
    <row r="580" spans="2:14" ht="15.75" customHeight="1" x14ac:dyDescent="0.25">
      <c r="B580" s="3"/>
      <c r="C580" s="3"/>
      <c r="D580" s="3"/>
      <c r="E580" s="2"/>
      <c r="F580" s="2"/>
      <c r="J580" s="2"/>
      <c r="K580" s="2"/>
      <c r="L580" s="2"/>
      <c r="M580" s="2"/>
      <c r="N580" s="2"/>
    </row>
    <row r="581" spans="2:14" ht="15.75" customHeight="1" x14ac:dyDescent="0.25">
      <c r="B581" s="3"/>
      <c r="C581" s="3"/>
      <c r="D581" s="3"/>
      <c r="E581" s="2"/>
      <c r="F581" s="2"/>
      <c r="J581" s="2"/>
      <c r="K581" s="2"/>
      <c r="L581" s="2"/>
      <c r="M581" s="2"/>
      <c r="N581" s="2"/>
    </row>
    <row r="582" spans="2:14" ht="15.75" customHeight="1" x14ac:dyDescent="0.25">
      <c r="B582" s="3"/>
      <c r="C582" s="3"/>
      <c r="D582" s="3"/>
      <c r="E582" s="2"/>
      <c r="F582" s="2"/>
      <c r="J582" s="2"/>
      <c r="K582" s="2"/>
      <c r="L582" s="2"/>
      <c r="M582" s="2"/>
      <c r="N582" s="2"/>
    </row>
    <row r="583" spans="2:14" ht="15.75" customHeight="1" x14ac:dyDescent="0.25">
      <c r="B583" s="3"/>
      <c r="C583" s="3"/>
      <c r="D583" s="3"/>
      <c r="E583" s="2"/>
      <c r="F583" s="2"/>
      <c r="J583" s="2"/>
      <c r="K583" s="2"/>
      <c r="L583" s="2"/>
      <c r="M583" s="2"/>
      <c r="N583" s="2"/>
    </row>
    <row r="584" spans="2:14" ht="15.75" customHeight="1" x14ac:dyDescent="0.25">
      <c r="B584" s="3"/>
      <c r="C584" s="3"/>
      <c r="D584" s="3"/>
      <c r="E584" s="2"/>
      <c r="F584" s="2"/>
      <c r="J584" s="2"/>
      <c r="K584" s="2"/>
      <c r="L584" s="2"/>
      <c r="M584" s="2"/>
      <c r="N584" s="2"/>
    </row>
    <row r="585" spans="2:14" ht="15.75" customHeight="1" x14ac:dyDescent="0.25">
      <c r="B585" s="3"/>
      <c r="C585" s="3"/>
      <c r="D585" s="3"/>
      <c r="E585" s="2"/>
      <c r="F585" s="2"/>
      <c r="J585" s="2"/>
      <c r="K585" s="2"/>
      <c r="L585" s="2"/>
      <c r="M585" s="2"/>
      <c r="N585" s="2"/>
    </row>
    <row r="586" spans="2:14" ht="15.75" customHeight="1" x14ac:dyDescent="0.25">
      <c r="B586" s="3"/>
      <c r="C586" s="3"/>
      <c r="D586" s="3"/>
      <c r="E586" s="2"/>
      <c r="F586" s="2"/>
      <c r="J586" s="2"/>
      <c r="K586" s="2"/>
      <c r="L586" s="2"/>
      <c r="M586" s="2"/>
      <c r="N586" s="2"/>
    </row>
    <row r="587" spans="2:14" ht="15.75" customHeight="1" x14ac:dyDescent="0.25">
      <c r="B587" s="3"/>
      <c r="C587" s="3"/>
      <c r="D587" s="3"/>
      <c r="E587" s="2"/>
      <c r="F587" s="2"/>
      <c r="J587" s="2"/>
      <c r="K587" s="2"/>
      <c r="L587" s="2"/>
      <c r="M587" s="2"/>
      <c r="N587" s="2"/>
    </row>
    <row r="588" spans="2:14" ht="15.75" customHeight="1" x14ac:dyDescent="0.25">
      <c r="B588" s="3"/>
      <c r="C588" s="3"/>
      <c r="D588" s="3"/>
      <c r="E588" s="2"/>
      <c r="F588" s="2"/>
      <c r="J588" s="2"/>
      <c r="K588" s="2"/>
      <c r="L588" s="2"/>
      <c r="M588" s="2"/>
      <c r="N588" s="2"/>
    </row>
    <row r="589" spans="2:14" ht="15.75" customHeight="1" x14ac:dyDescent="0.25">
      <c r="B589" s="3"/>
      <c r="C589" s="3"/>
      <c r="D589" s="3"/>
      <c r="E589" s="2"/>
      <c r="F589" s="2"/>
      <c r="J589" s="2"/>
      <c r="K589" s="2"/>
      <c r="L589" s="2"/>
      <c r="M589" s="2"/>
      <c r="N589" s="2"/>
    </row>
    <row r="590" spans="2:14" ht="15.75" customHeight="1" x14ac:dyDescent="0.25">
      <c r="B590" s="3"/>
      <c r="C590" s="3"/>
      <c r="D590" s="3"/>
      <c r="E590" s="2"/>
      <c r="F590" s="2"/>
      <c r="J590" s="2"/>
      <c r="K590" s="2"/>
      <c r="L590" s="2"/>
      <c r="M590" s="2"/>
      <c r="N590" s="2"/>
    </row>
    <row r="591" spans="2:14" ht="15.75" customHeight="1" x14ac:dyDescent="0.25">
      <c r="B591" s="3"/>
      <c r="C591" s="3"/>
      <c r="D591" s="3"/>
      <c r="E591" s="2"/>
      <c r="F591" s="2"/>
      <c r="J591" s="2"/>
      <c r="K591" s="2"/>
      <c r="L591" s="2"/>
      <c r="M591" s="2"/>
      <c r="N591" s="2"/>
    </row>
    <row r="592" spans="2:14" ht="15.75" customHeight="1" x14ac:dyDescent="0.25">
      <c r="B592" s="3"/>
      <c r="C592" s="3"/>
      <c r="D592" s="3"/>
      <c r="E592" s="2"/>
      <c r="F592" s="2"/>
      <c r="J592" s="2"/>
      <c r="K592" s="2"/>
      <c r="L592" s="2"/>
      <c r="M592" s="2"/>
      <c r="N592" s="2"/>
    </row>
    <row r="593" spans="2:14" ht="15.75" customHeight="1" x14ac:dyDescent="0.25">
      <c r="B593" s="3"/>
      <c r="C593" s="3"/>
      <c r="D593" s="3"/>
      <c r="E593" s="2"/>
      <c r="F593" s="2"/>
      <c r="J593" s="2"/>
      <c r="K593" s="2"/>
      <c r="L593" s="2"/>
      <c r="M593" s="2"/>
      <c r="N593" s="2"/>
    </row>
    <row r="594" spans="2:14" ht="15.75" customHeight="1" x14ac:dyDescent="0.25">
      <c r="B594" s="3"/>
      <c r="C594" s="3"/>
      <c r="D594" s="3"/>
      <c r="E594" s="2"/>
      <c r="F594" s="2"/>
      <c r="J594" s="2"/>
      <c r="K594" s="2"/>
      <c r="L594" s="2"/>
      <c r="M594" s="2"/>
      <c r="N594" s="2"/>
    </row>
    <row r="595" spans="2:14" ht="15.75" customHeight="1" x14ac:dyDescent="0.25">
      <c r="B595" s="3"/>
      <c r="C595" s="3"/>
      <c r="D595" s="3"/>
      <c r="E595" s="2"/>
      <c r="F595" s="2"/>
      <c r="J595" s="2"/>
      <c r="K595" s="2"/>
      <c r="L595" s="2"/>
      <c r="M595" s="2"/>
      <c r="N595" s="2"/>
    </row>
    <row r="596" spans="2:14" ht="15.75" customHeight="1" x14ac:dyDescent="0.25">
      <c r="B596" s="3"/>
      <c r="C596" s="3"/>
      <c r="D596" s="3"/>
      <c r="E596" s="2"/>
      <c r="F596" s="2"/>
      <c r="J596" s="2"/>
      <c r="K596" s="2"/>
      <c r="L596" s="2"/>
      <c r="M596" s="2"/>
      <c r="N596" s="2"/>
    </row>
    <row r="597" spans="2:14" ht="15.75" customHeight="1" x14ac:dyDescent="0.25">
      <c r="B597" s="3"/>
      <c r="C597" s="3"/>
      <c r="D597" s="3"/>
      <c r="E597" s="2"/>
      <c r="F597" s="2"/>
      <c r="J597" s="2"/>
      <c r="K597" s="2"/>
      <c r="L597" s="2"/>
      <c r="M597" s="2"/>
      <c r="N597" s="2"/>
    </row>
    <row r="598" spans="2:14" ht="15.75" customHeight="1" x14ac:dyDescent="0.25">
      <c r="B598" s="3"/>
      <c r="C598" s="3"/>
      <c r="D598" s="3"/>
      <c r="E598" s="2"/>
      <c r="F598" s="2"/>
      <c r="J598" s="2"/>
      <c r="K598" s="2"/>
      <c r="L598" s="2"/>
      <c r="M598" s="2"/>
      <c r="N598" s="2"/>
    </row>
    <row r="599" spans="2:14" ht="15.75" customHeight="1" x14ac:dyDescent="0.25">
      <c r="B599" s="3"/>
      <c r="C599" s="3"/>
      <c r="D599" s="3"/>
      <c r="E599" s="2"/>
      <c r="F599" s="2"/>
      <c r="J599" s="2"/>
      <c r="K599" s="2"/>
      <c r="L599" s="2"/>
      <c r="M599" s="2"/>
      <c r="N599" s="2"/>
    </row>
    <row r="600" spans="2:14" ht="15.75" customHeight="1" x14ac:dyDescent="0.25">
      <c r="B600" s="3"/>
      <c r="C600" s="3"/>
      <c r="D600" s="3"/>
      <c r="E600" s="2"/>
      <c r="F600" s="2"/>
      <c r="J600" s="2"/>
      <c r="K600" s="2"/>
      <c r="L600" s="2"/>
      <c r="M600" s="2"/>
      <c r="N600" s="2"/>
    </row>
    <row r="601" spans="2:14" ht="15.75" customHeight="1" x14ac:dyDescent="0.25">
      <c r="B601" s="3"/>
      <c r="C601" s="3"/>
      <c r="D601" s="3"/>
      <c r="E601" s="2"/>
      <c r="F601" s="2"/>
      <c r="J601" s="2"/>
      <c r="K601" s="2"/>
      <c r="L601" s="2"/>
      <c r="M601" s="2"/>
      <c r="N601" s="2"/>
    </row>
    <row r="602" spans="2:14" ht="15.75" customHeight="1" x14ac:dyDescent="0.25">
      <c r="B602" s="3"/>
      <c r="C602" s="3"/>
      <c r="D602" s="3"/>
      <c r="E602" s="2"/>
      <c r="F602" s="2"/>
      <c r="J602" s="2"/>
      <c r="K602" s="2"/>
      <c r="L602" s="2"/>
      <c r="M602" s="2"/>
      <c r="N602" s="2"/>
    </row>
    <row r="603" spans="2:14" ht="15.75" customHeight="1" x14ac:dyDescent="0.25">
      <c r="B603" s="3"/>
      <c r="C603" s="3"/>
      <c r="D603" s="3"/>
      <c r="E603" s="2"/>
      <c r="F603" s="2"/>
      <c r="J603" s="2"/>
      <c r="K603" s="2"/>
      <c r="L603" s="2"/>
      <c r="M603" s="2"/>
      <c r="N603" s="2"/>
    </row>
    <row r="604" spans="2:14" ht="15.75" customHeight="1" x14ac:dyDescent="0.25">
      <c r="B604" s="3"/>
      <c r="C604" s="3"/>
      <c r="D604" s="3"/>
      <c r="E604" s="2"/>
      <c r="F604" s="2"/>
      <c r="J604" s="2"/>
      <c r="K604" s="2"/>
      <c r="L604" s="2"/>
      <c r="M604" s="2"/>
      <c r="N604" s="2"/>
    </row>
    <row r="605" spans="2:14" ht="15.75" customHeight="1" x14ac:dyDescent="0.25">
      <c r="B605" s="3"/>
      <c r="C605" s="3"/>
      <c r="D605" s="3"/>
      <c r="E605" s="2"/>
      <c r="F605" s="2"/>
      <c r="J605" s="2"/>
      <c r="K605" s="2"/>
      <c r="L605" s="2"/>
      <c r="M605" s="2"/>
      <c r="N605" s="2"/>
    </row>
    <row r="606" spans="2:14" ht="15.75" customHeight="1" x14ac:dyDescent="0.25">
      <c r="B606" s="3"/>
      <c r="C606" s="3"/>
      <c r="D606" s="3"/>
      <c r="E606" s="2"/>
      <c r="F606" s="2"/>
      <c r="J606" s="2"/>
      <c r="K606" s="2"/>
      <c r="L606" s="2"/>
      <c r="M606" s="2"/>
      <c r="N606" s="2"/>
    </row>
    <row r="607" spans="2:14" ht="15.75" customHeight="1" x14ac:dyDescent="0.25">
      <c r="B607" s="3"/>
      <c r="C607" s="3"/>
      <c r="D607" s="3"/>
      <c r="E607" s="2"/>
      <c r="F607" s="2"/>
      <c r="J607" s="2"/>
      <c r="K607" s="2"/>
      <c r="L607" s="2"/>
      <c r="M607" s="2"/>
      <c r="N607" s="2"/>
    </row>
    <row r="608" spans="2:14" ht="15.75" customHeight="1" x14ac:dyDescent="0.25">
      <c r="B608" s="3"/>
      <c r="C608" s="3"/>
      <c r="D608" s="3"/>
      <c r="E608" s="2"/>
      <c r="F608" s="2"/>
      <c r="J608" s="2"/>
      <c r="K608" s="2"/>
      <c r="L608" s="2"/>
      <c r="M608" s="2"/>
      <c r="N608" s="2"/>
    </row>
    <row r="609" spans="2:14" ht="15.75" customHeight="1" x14ac:dyDescent="0.25">
      <c r="B609" s="3"/>
      <c r="C609" s="3"/>
      <c r="D609" s="3"/>
      <c r="E609" s="2"/>
      <c r="F609" s="2"/>
      <c r="J609" s="2"/>
      <c r="K609" s="2"/>
      <c r="L609" s="2"/>
      <c r="M609" s="2"/>
      <c r="N609" s="2"/>
    </row>
    <row r="610" spans="2:14" ht="15.75" customHeight="1" x14ac:dyDescent="0.25">
      <c r="B610" s="3"/>
      <c r="C610" s="3"/>
      <c r="D610" s="3"/>
      <c r="E610" s="2"/>
      <c r="F610" s="2"/>
      <c r="J610" s="2"/>
      <c r="K610" s="2"/>
      <c r="L610" s="2"/>
      <c r="M610" s="2"/>
      <c r="N610" s="2"/>
    </row>
    <row r="611" spans="2:14" ht="15.75" customHeight="1" x14ac:dyDescent="0.25">
      <c r="B611" s="3"/>
      <c r="C611" s="3"/>
      <c r="D611" s="3"/>
      <c r="E611" s="2"/>
      <c r="F611" s="2"/>
      <c r="J611" s="2"/>
      <c r="K611" s="2"/>
      <c r="L611" s="2"/>
      <c r="M611" s="2"/>
      <c r="N611" s="2"/>
    </row>
    <row r="612" spans="2:14" ht="15.75" customHeight="1" x14ac:dyDescent="0.25">
      <c r="B612" s="3"/>
      <c r="C612" s="3"/>
      <c r="D612" s="3"/>
      <c r="E612" s="2"/>
      <c r="F612" s="2"/>
      <c r="J612" s="2"/>
      <c r="K612" s="2"/>
      <c r="L612" s="2"/>
      <c r="M612" s="2"/>
      <c r="N612" s="2"/>
    </row>
    <row r="613" spans="2:14" ht="15.75" customHeight="1" x14ac:dyDescent="0.25">
      <c r="B613" s="3"/>
      <c r="C613" s="3"/>
      <c r="D613" s="3"/>
      <c r="E613" s="2"/>
      <c r="F613" s="2"/>
      <c r="J613" s="2"/>
      <c r="K613" s="2"/>
      <c r="L613" s="2"/>
      <c r="M613" s="2"/>
      <c r="N613" s="2"/>
    </row>
    <row r="614" spans="2:14" ht="15.75" customHeight="1" x14ac:dyDescent="0.25">
      <c r="B614" s="3"/>
      <c r="C614" s="3"/>
      <c r="D614" s="3"/>
      <c r="E614" s="2"/>
      <c r="F614" s="2"/>
      <c r="J614" s="2"/>
      <c r="K614" s="2"/>
      <c r="L614" s="2"/>
      <c r="M614" s="2"/>
      <c r="N614" s="2"/>
    </row>
    <row r="615" spans="2:14" ht="15.75" customHeight="1" x14ac:dyDescent="0.25">
      <c r="B615" s="3"/>
      <c r="C615" s="3"/>
      <c r="D615" s="3"/>
      <c r="E615" s="2"/>
      <c r="F615" s="2"/>
      <c r="J615" s="2"/>
      <c r="K615" s="2"/>
      <c r="L615" s="2"/>
      <c r="M615" s="2"/>
      <c r="N615" s="2"/>
    </row>
    <row r="616" spans="2:14" ht="15.75" customHeight="1" x14ac:dyDescent="0.25">
      <c r="B616" s="3"/>
      <c r="C616" s="3"/>
      <c r="D616" s="3"/>
      <c r="E616" s="2"/>
      <c r="F616" s="2"/>
      <c r="J616" s="2"/>
      <c r="K616" s="2"/>
      <c r="L616" s="2"/>
      <c r="M616" s="2"/>
      <c r="N616" s="2"/>
    </row>
    <row r="617" spans="2:14" ht="15.75" customHeight="1" x14ac:dyDescent="0.25">
      <c r="B617" s="3"/>
      <c r="C617" s="3"/>
      <c r="D617" s="3"/>
      <c r="E617" s="2"/>
      <c r="F617" s="2"/>
      <c r="J617" s="2"/>
      <c r="K617" s="2"/>
      <c r="L617" s="2"/>
      <c r="M617" s="2"/>
      <c r="N617" s="2"/>
    </row>
    <row r="618" spans="2:14" ht="15.75" customHeight="1" x14ac:dyDescent="0.25">
      <c r="B618" s="3"/>
      <c r="C618" s="3"/>
      <c r="D618" s="3"/>
      <c r="E618" s="2"/>
      <c r="F618" s="2"/>
      <c r="J618" s="2"/>
      <c r="K618" s="2"/>
      <c r="L618" s="2"/>
      <c r="M618" s="2"/>
      <c r="N618" s="2"/>
    </row>
    <row r="619" spans="2:14" ht="15.75" customHeight="1" x14ac:dyDescent="0.25">
      <c r="B619" s="3"/>
      <c r="C619" s="3"/>
      <c r="D619" s="3"/>
      <c r="E619" s="2"/>
      <c r="F619" s="2"/>
      <c r="J619" s="2"/>
      <c r="K619" s="2"/>
      <c r="L619" s="2"/>
      <c r="M619" s="2"/>
      <c r="N619" s="2"/>
    </row>
    <row r="620" spans="2:14" ht="15.75" customHeight="1" x14ac:dyDescent="0.25">
      <c r="B620" s="3"/>
      <c r="C620" s="3"/>
      <c r="D620" s="3"/>
      <c r="E620" s="2"/>
      <c r="F620" s="2"/>
      <c r="J620" s="2"/>
      <c r="K620" s="2"/>
      <c r="L620" s="2"/>
      <c r="M620" s="2"/>
      <c r="N620" s="2"/>
    </row>
    <row r="621" spans="2:14" ht="15.75" customHeight="1" x14ac:dyDescent="0.25">
      <c r="B621" s="3"/>
      <c r="C621" s="3"/>
      <c r="D621" s="3"/>
      <c r="E621" s="2"/>
      <c r="F621" s="2"/>
      <c r="J621" s="2"/>
      <c r="K621" s="2"/>
      <c r="L621" s="2"/>
      <c r="M621" s="2"/>
      <c r="N621" s="2"/>
    </row>
    <row r="622" spans="2:14" ht="15.75" customHeight="1" x14ac:dyDescent="0.25">
      <c r="B622" s="3"/>
      <c r="C622" s="3"/>
      <c r="D622" s="3"/>
      <c r="E622" s="2"/>
      <c r="F622" s="2"/>
      <c r="J622" s="2"/>
      <c r="K622" s="2"/>
      <c r="L622" s="2"/>
      <c r="M622" s="2"/>
      <c r="N622" s="2"/>
    </row>
    <row r="623" spans="2:14" ht="15.75" customHeight="1" x14ac:dyDescent="0.25">
      <c r="B623" s="3"/>
      <c r="C623" s="3"/>
      <c r="D623" s="3"/>
      <c r="E623" s="2"/>
      <c r="F623" s="2"/>
      <c r="J623" s="2"/>
      <c r="K623" s="2"/>
      <c r="L623" s="2"/>
      <c r="M623" s="2"/>
      <c r="N623" s="2"/>
    </row>
    <row r="624" spans="2:14" ht="15.75" customHeight="1" x14ac:dyDescent="0.25">
      <c r="B624" s="3"/>
      <c r="C624" s="3"/>
      <c r="D624" s="3"/>
      <c r="E624" s="2"/>
      <c r="F624" s="2"/>
      <c r="J624" s="2"/>
      <c r="K624" s="2"/>
      <c r="L624" s="2"/>
      <c r="M624" s="2"/>
      <c r="N624" s="2"/>
    </row>
    <row r="625" spans="2:14" ht="15.75" customHeight="1" x14ac:dyDescent="0.25">
      <c r="B625" s="3"/>
      <c r="C625" s="3"/>
      <c r="D625" s="3"/>
      <c r="E625" s="2"/>
      <c r="F625" s="2"/>
      <c r="J625" s="2"/>
      <c r="K625" s="2"/>
      <c r="L625" s="2"/>
      <c r="M625" s="2"/>
      <c r="N625" s="2"/>
    </row>
    <row r="626" spans="2:14" ht="15.75" customHeight="1" x14ac:dyDescent="0.25">
      <c r="B626" s="3"/>
      <c r="C626" s="3"/>
      <c r="D626" s="3"/>
      <c r="E626" s="2"/>
      <c r="F626" s="2"/>
      <c r="J626" s="2"/>
      <c r="K626" s="2"/>
      <c r="L626" s="2"/>
      <c r="M626" s="2"/>
      <c r="N626" s="2"/>
    </row>
    <row r="627" spans="2:14" ht="15.75" customHeight="1" x14ac:dyDescent="0.25">
      <c r="B627" s="3"/>
      <c r="C627" s="3"/>
      <c r="D627" s="3"/>
      <c r="E627" s="2"/>
      <c r="F627" s="2"/>
      <c r="J627" s="2"/>
      <c r="K627" s="2"/>
      <c r="L627" s="2"/>
      <c r="M627" s="2"/>
      <c r="N627" s="2"/>
    </row>
    <row r="628" spans="2:14" ht="15.75" customHeight="1" x14ac:dyDescent="0.25">
      <c r="B628" s="3"/>
      <c r="C628" s="3"/>
      <c r="D628" s="3"/>
      <c r="E628" s="2"/>
      <c r="F628" s="2"/>
      <c r="J628" s="2"/>
      <c r="K628" s="2"/>
      <c r="L628" s="2"/>
      <c r="M628" s="2"/>
      <c r="N628" s="2"/>
    </row>
    <row r="629" spans="2:14" ht="15.75" customHeight="1" x14ac:dyDescent="0.25">
      <c r="B629" s="3"/>
      <c r="C629" s="3"/>
      <c r="D629" s="3"/>
      <c r="E629" s="2"/>
      <c r="F629" s="2"/>
      <c r="J629" s="2"/>
      <c r="K629" s="2"/>
      <c r="L629" s="2"/>
      <c r="M629" s="2"/>
      <c r="N629" s="2"/>
    </row>
    <row r="630" spans="2:14" ht="15.75" customHeight="1" x14ac:dyDescent="0.25">
      <c r="B630" s="3"/>
      <c r="C630" s="3"/>
      <c r="D630" s="3"/>
      <c r="E630" s="2"/>
      <c r="F630" s="2"/>
      <c r="J630" s="2"/>
      <c r="K630" s="2"/>
      <c r="L630" s="2"/>
      <c r="M630" s="2"/>
      <c r="N630" s="2"/>
    </row>
    <row r="631" spans="2:14" ht="15.75" customHeight="1" x14ac:dyDescent="0.25">
      <c r="B631" s="3"/>
      <c r="C631" s="3"/>
      <c r="D631" s="3"/>
      <c r="E631" s="2"/>
      <c r="F631" s="2"/>
      <c r="J631" s="2"/>
      <c r="K631" s="2"/>
      <c r="L631" s="2"/>
      <c r="M631" s="2"/>
      <c r="N631" s="2"/>
    </row>
    <row r="632" spans="2:14" ht="15.75" customHeight="1" x14ac:dyDescent="0.25">
      <c r="B632" s="3"/>
      <c r="C632" s="3"/>
      <c r="D632" s="3"/>
      <c r="E632" s="2"/>
      <c r="F632" s="2"/>
      <c r="J632" s="2"/>
      <c r="K632" s="2"/>
      <c r="L632" s="2"/>
      <c r="M632" s="2"/>
      <c r="N632" s="2"/>
    </row>
    <row r="633" spans="2:14" ht="15.75" customHeight="1" x14ac:dyDescent="0.25">
      <c r="B633" s="3"/>
      <c r="C633" s="3"/>
      <c r="D633" s="3"/>
      <c r="E633" s="2"/>
      <c r="F633" s="2"/>
      <c r="J633" s="2"/>
      <c r="K633" s="2"/>
      <c r="L633" s="2"/>
      <c r="M633" s="2"/>
      <c r="N633" s="2"/>
    </row>
    <row r="634" spans="2:14" ht="15.75" customHeight="1" x14ac:dyDescent="0.25">
      <c r="B634" s="3"/>
      <c r="C634" s="3"/>
      <c r="D634" s="3"/>
      <c r="E634" s="2"/>
      <c r="F634" s="2"/>
      <c r="J634" s="2"/>
      <c r="K634" s="2"/>
      <c r="L634" s="2"/>
      <c r="M634" s="2"/>
      <c r="N634" s="2"/>
    </row>
    <row r="635" spans="2:14" ht="15.75" customHeight="1" x14ac:dyDescent="0.25">
      <c r="B635" s="3"/>
      <c r="C635" s="3"/>
      <c r="D635" s="3"/>
      <c r="E635" s="2"/>
      <c r="F635" s="2"/>
      <c r="J635" s="2"/>
      <c r="K635" s="2"/>
      <c r="L635" s="2"/>
      <c r="M635" s="2"/>
      <c r="N635" s="2"/>
    </row>
    <row r="636" spans="2:14" ht="15.75" customHeight="1" x14ac:dyDescent="0.25">
      <c r="B636" s="3"/>
      <c r="C636" s="3"/>
      <c r="D636" s="3"/>
      <c r="E636" s="2"/>
      <c r="F636" s="2"/>
      <c r="J636" s="2"/>
      <c r="K636" s="2"/>
      <c r="L636" s="2"/>
      <c r="M636" s="2"/>
      <c r="N636" s="2"/>
    </row>
    <row r="637" spans="2:14" ht="15.75" customHeight="1" x14ac:dyDescent="0.25">
      <c r="B637" s="3"/>
      <c r="C637" s="3"/>
      <c r="D637" s="3"/>
      <c r="E637" s="2"/>
      <c r="F637" s="2"/>
      <c r="J637" s="2"/>
      <c r="K637" s="2"/>
      <c r="L637" s="2"/>
      <c r="M637" s="2"/>
      <c r="N637" s="2"/>
    </row>
    <row r="638" spans="2:14" ht="15.75" customHeight="1" x14ac:dyDescent="0.25">
      <c r="B638" s="3"/>
      <c r="C638" s="3"/>
      <c r="D638" s="3"/>
      <c r="E638" s="2"/>
      <c r="F638" s="2"/>
      <c r="J638" s="2"/>
      <c r="K638" s="2"/>
      <c r="L638" s="2"/>
      <c r="M638" s="2"/>
      <c r="N638" s="2"/>
    </row>
    <row r="639" spans="2:14" ht="15.75" customHeight="1" x14ac:dyDescent="0.25">
      <c r="B639" s="3"/>
      <c r="C639" s="3"/>
      <c r="D639" s="3"/>
      <c r="E639" s="2"/>
      <c r="F639" s="2"/>
      <c r="J639" s="2"/>
      <c r="K639" s="2"/>
      <c r="L639" s="2"/>
      <c r="M639" s="2"/>
      <c r="N639" s="2"/>
    </row>
    <row r="640" spans="2:14" ht="15.75" customHeight="1" x14ac:dyDescent="0.25">
      <c r="B640" s="3"/>
      <c r="C640" s="3"/>
      <c r="D640" s="3"/>
      <c r="E640" s="2"/>
      <c r="F640" s="2"/>
      <c r="J640" s="2"/>
      <c r="K640" s="2"/>
      <c r="L640" s="2"/>
      <c r="M640" s="2"/>
      <c r="N640" s="2"/>
    </row>
    <row r="641" spans="2:14" ht="15.75" customHeight="1" x14ac:dyDescent="0.25">
      <c r="B641" s="3"/>
      <c r="C641" s="3"/>
      <c r="D641" s="3"/>
      <c r="E641" s="2"/>
      <c r="F641" s="2"/>
      <c r="J641" s="2"/>
      <c r="K641" s="2"/>
      <c r="L641" s="2"/>
      <c r="M641" s="2"/>
      <c r="N641" s="2"/>
    </row>
    <row r="642" spans="2:14" ht="15.75" customHeight="1" x14ac:dyDescent="0.25">
      <c r="B642" s="3"/>
      <c r="C642" s="3"/>
      <c r="D642" s="3"/>
      <c r="E642" s="2"/>
      <c r="F642" s="2"/>
      <c r="J642" s="2"/>
      <c r="K642" s="2"/>
      <c r="L642" s="2"/>
      <c r="M642" s="2"/>
      <c r="N642" s="2"/>
    </row>
    <row r="643" spans="2:14" ht="15.75" customHeight="1" x14ac:dyDescent="0.25">
      <c r="B643" s="3"/>
      <c r="C643" s="3"/>
      <c r="D643" s="3"/>
      <c r="E643" s="2"/>
      <c r="F643" s="2"/>
      <c r="J643" s="2"/>
      <c r="K643" s="2"/>
      <c r="L643" s="2"/>
      <c r="M643" s="2"/>
      <c r="N643" s="2"/>
    </row>
    <row r="644" spans="2:14" ht="15.75" customHeight="1" x14ac:dyDescent="0.25">
      <c r="B644" s="3"/>
      <c r="C644" s="3"/>
      <c r="D644" s="3"/>
      <c r="E644" s="2"/>
      <c r="F644" s="2"/>
      <c r="J644" s="2"/>
      <c r="K644" s="2"/>
      <c r="L644" s="2"/>
      <c r="M644" s="2"/>
      <c r="N644" s="2"/>
    </row>
    <row r="645" spans="2:14" ht="15.75" customHeight="1" x14ac:dyDescent="0.25">
      <c r="B645" s="3"/>
      <c r="C645" s="3"/>
      <c r="D645" s="3"/>
      <c r="E645" s="2"/>
      <c r="F645" s="2"/>
      <c r="J645" s="2"/>
      <c r="K645" s="2"/>
      <c r="L645" s="2"/>
      <c r="M645" s="2"/>
      <c r="N645" s="2"/>
    </row>
    <row r="646" spans="2:14" ht="15.75" customHeight="1" x14ac:dyDescent="0.25">
      <c r="B646" s="3"/>
      <c r="C646" s="3"/>
      <c r="D646" s="3"/>
      <c r="E646" s="2"/>
      <c r="F646" s="2"/>
      <c r="J646" s="2"/>
      <c r="K646" s="2"/>
      <c r="L646" s="2"/>
      <c r="M646" s="2"/>
      <c r="N646" s="2"/>
    </row>
    <row r="647" spans="2:14" ht="15.75" customHeight="1" x14ac:dyDescent="0.25">
      <c r="B647" s="3"/>
      <c r="C647" s="3"/>
      <c r="D647" s="3"/>
      <c r="E647" s="2"/>
      <c r="F647" s="2"/>
      <c r="J647" s="2"/>
      <c r="K647" s="2"/>
      <c r="L647" s="2"/>
      <c r="M647" s="2"/>
      <c r="N647" s="2"/>
    </row>
    <row r="648" spans="2:14" ht="15.75" customHeight="1" x14ac:dyDescent="0.25">
      <c r="B648" s="3"/>
      <c r="C648" s="3"/>
      <c r="D648" s="3"/>
      <c r="E648" s="2"/>
      <c r="F648" s="2"/>
      <c r="J648" s="2"/>
      <c r="K648" s="2"/>
      <c r="L648" s="2"/>
      <c r="M648" s="2"/>
      <c r="N648" s="2"/>
    </row>
    <row r="649" spans="2:14" ht="15.75" customHeight="1" x14ac:dyDescent="0.25">
      <c r="B649" s="3"/>
      <c r="C649" s="3"/>
      <c r="D649" s="3"/>
      <c r="E649" s="2"/>
      <c r="F649" s="2"/>
      <c r="J649" s="2"/>
      <c r="K649" s="2"/>
      <c r="L649" s="2"/>
      <c r="M649" s="2"/>
      <c r="N649" s="2"/>
    </row>
    <row r="650" spans="2:14" ht="15.75" customHeight="1" x14ac:dyDescent="0.25">
      <c r="B650" s="3"/>
      <c r="C650" s="3"/>
      <c r="D650" s="3"/>
      <c r="E650" s="2"/>
      <c r="F650" s="2"/>
      <c r="J650" s="2"/>
      <c r="K650" s="2"/>
      <c r="L650" s="2"/>
      <c r="M650" s="2"/>
      <c r="N650" s="2"/>
    </row>
    <row r="651" spans="2:14" ht="15.75" customHeight="1" x14ac:dyDescent="0.25">
      <c r="B651" s="3"/>
      <c r="C651" s="3"/>
      <c r="D651" s="3"/>
      <c r="E651" s="2"/>
      <c r="F651" s="2"/>
      <c r="J651" s="2"/>
      <c r="K651" s="2"/>
      <c r="L651" s="2"/>
      <c r="M651" s="2"/>
      <c r="N651" s="2"/>
    </row>
    <row r="652" spans="2:14" ht="15.75" customHeight="1" x14ac:dyDescent="0.25">
      <c r="B652" s="3"/>
      <c r="C652" s="3"/>
      <c r="D652" s="3"/>
      <c r="E652" s="2"/>
      <c r="F652" s="2"/>
      <c r="J652" s="2"/>
      <c r="K652" s="2"/>
      <c r="L652" s="2"/>
      <c r="M652" s="2"/>
      <c r="N652" s="2"/>
    </row>
    <row r="653" spans="2:14" ht="15.75" customHeight="1" x14ac:dyDescent="0.25">
      <c r="B653" s="3"/>
      <c r="C653" s="3"/>
      <c r="D653" s="3"/>
      <c r="E653" s="2"/>
      <c r="F653" s="2"/>
      <c r="J653" s="2"/>
      <c r="K653" s="2"/>
      <c r="L653" s="2"/>
      <c r="M653" s="2"/>
      <c r="N653" s="2"/>
    </row>
    <row r="654" spans="2:14" ht="15.75" customHeight="1" x14ac:dyDescent="0.25">
      <c r="B654" s="3"/>
      <c r="C654" s="3"/>
      <c r="D654" s="3"/>
      <c r="E654" s="2"/>
      <c r="F654" s="2"/>
      <c r="J654" s="2"/>
      <c r="K654" s="2"/>
      <c r="L654" s="2"/>
      <c r="M654" s="2"/>
      <c r="N654" s="2"/>
    </row>
    <row r="655" spans="2:14" ht="15.75" customHeight="1" x14ac:dyDescent="0.25">
      <c r="B655" s="3"/>
      <c r="C655" s="3"/>
      <c r="D655" s="3"/>
      <c r="E655" s="2"/>
      <c r="F655" s="2"/>
      <c r="J655" s="2"/>
      <c r="K655" s="2"/>
      <c r="L655" s="2"/>
      <c r="M655" s="2"/>
      <c r="N655" s="2"/>
    </row>
    <row r="656" spans="2:14" ht="15.75" customHeight="1" x14ac:dyDescent="0.25">
      <c r="B656" s="3"/>
      <c r="C656" s="3"/>
      <c r="D656" s="3"/>
      <c r="E656" s="2"/>
      <c r="F656" s="2"/>
      <c r="J656" s="2"/>
      <c r="K656" s="2"/>
      <c r="L656" s="2"/>
      <c r="M656" s="2"/>
      <c r="N656" s="2"/>
    </row>
    <row r="657" spans="2:14" ht="15.75" customHeight="1" x14ac:dyDescent="0.25">
      <c r="B657" s="3"/>
      <c r="C657" s="3"/>
      <c r="D657" s="3"/>
      <c r="E657" s="2"/>
      <c r="F657" s="2"/>
      <c r="J657" s="2"/>
      <c r="K657" s="2"/>
      <c r="L657" s="2"/>
      <c r="M657" s="2"/>
      <c r="N657" s="2"/>
    </row>
    <row r="658" spans="2:14" ht="15.75" customHeight="1" x14ac:dyDescent="0.25">
      <c r="B658" s="3"/>
      <c r="C658" s="3"/>
      <c r="D658" s="3"/>
      <c r="E658" s="2"/>
      <c r="F658" s="2"/>
      <c r="J658" s="2"/>
      <c r="K658" s="2"/>
      <c r="L658" s="2"/>
      <c r="M658" s="2"/>
      <c r="N658" s="2"/>
    </row>
    <row r="659" spans="2:14" ht="15.75" customHeight="1" x14ac:dyDescent="0.25">
      <c r="B659" s="3"/>
      <c r="C659" s="3"/>
      <c r="D659" s="3"/>
      <c r="E659" s="2"/>
      <c r="F659" s="2"/>
      <c r="J659" s="2"/>
      <c r="K659" s="2"/>
      <c r="L659" s="2"/>
      <c r="M659" s="2"/>
      <c r="N659" s="2"/>
    </row>
    <row r="660" spans="2:14" ht="15.75" customHeight="1" x14ac:dyDescent="0.25">
      <c r="B660" s="3"/>
      <c r="C660" s="3"/>
      <c r="D660" s="3"/>
      <c r="E660" s="2"/>
      <c r="F660" s="2"/>
      <c r="J660" s="2"/>
      <c r="K660" s="2"/>
      <c r="L660" s="2"/>
      <c r="M660" s="2"/>
      <c r="N660" s="2"/>
    </row>
    <row r="661" spans="2:14" ht="15.75" customHeight="1" x14ac:dyDescent="0.25">
      <c r="B661" s="3"/>
      <c r="C661" s="3"/>
      <c r="D661" s="3"/>
      <c r="E661" s="2"/>
      <c r="F661" s="2"/>
      <c r="J661" s="2"/>
      <c r="K661" s="2"/>
      <c r="L661" s="2"/>
      <c r="M661" s="2"/>
      <c r="N661" s="2"/>
    </row>
    <row r="662" spans="2:14" ht="15.75" customHeight="1" x14ac:dyDescent="0.25">
      <c r="B662" s="3"/>
      <c r="C662" s="3"/>
      <c r="D662" s="3"/>
      <c r="E662" s="2"/>
      <c r="F662" s="2"/>
      <c r="J662" s="2"/>
      <c r="K662" s="2"/>
      <c r="L662" s="2"/>
      <c r="M662" s="2"/>
      <c r="N662" s="2"/>
    </row>
    <row r="663" spans="2:14" ht="15.75" customHeight="1" x14ac:dyDescent="0.25">
      <c r="B663" s="3"/>
      <c r="C663" s="3"/>
      <c r="D663" s="3"/>
      <c r="E663" s="2"/>
      <c r="F663" s="2"/>
      <c r="J663" s="2"/>
      <c r="K663" s="2"/>
      <c r="L663" s="2"/>
      <c r="M663" s="2"/>
      <c r="N663" s="2"/>
    </row>
    <row r="664" spans="2:14" ht="15.75" customHeight="1" x14ac:dyDescent="0.25">
      <c r="B664" s="3"/>
      <c r="C664" s="3"/>
      <c r="D664" s="3"/>
      <c r="E664" s="2"/>
      <c r="F664" s="2"/>
      <c r="J664" s="2"/>
      <c r="K664" s="2"/>
      <c r="L664" s="2"/>
      <c r="M664" s="2"/>
      <c r="N664" s="2"/>
    </row>
    <row r="665" spans="2:14" ht="15.75" customHeight="1" x14ac:dyDescent="0.25">
      <c r="B665" s="3"/>
      <c r="C665" s="3"/>
      <c r="D665" s="3"/>
      <c r="E665" s="2"/>
      <c r="F665" s="2"/>
      <c r="J665" s="2"/>
      <c r="K665" s="2"/>
      <c r="L665" s="2"/>
      <c r="M665" s="2"/>
      <c r="N665" s="2"/>
    </row>
    <row r="666" spans="2:14" ht="15.75" customHeight="1" x14ac:dyDescent="0.25">
      <c r="B666" s="3"/>
      <c r="C666" s="3"/>
      <c r="D666" s="3"/>
      <c r="E666" s="2"/>
      <c r="F666" s="2"/>
      <c r="J666" s="2"/>
      <c r="K666" s="2"/>
      <c r="L666" s="2"/>
      <c r="M666" s="2"/>
      <c r="N666" s="2"/>
    </row>
    <row r="667" spans="2:14" ht="15.75" customHeight="1" x14ac:dyDescent="0.25">
      <c r="B667" s="3"/>
      <c r="C667" s="3"/>
      <c r="D667" s="3"/>
      <c r="E667" s="2"/>
      <c r="F667" s="2"/>
      <c r="J667" s="2"/>
      <c r="K667" s="2"/>
      <c r="L667" s="2"/>
      <c r="M667" s="2"/>
      <c r="N667" s="2"/>
    </row>
    <row r="668" spans="2:14" ht="15.75" customHeight="1" x14ac:dyDescent="0.25">
      <c r="B668" s="3"/>
      <c r="C668" s="3"/>
      <c r="D668" s="3"/>
      <c r="E668" s="2"/>
      <c r="F668" s="2"/>
      <c r="J668" s="2"/>
      <c r="K668" s="2"/>
      <c r="L668" s="2"/>
      <c r="M668" s="2"/>
      <c r="N668" s="2"/>
    </row>
    <row r="669" spans="2:14" ht="15.75" customHeight="1" x14ac:dyDescent="0.25">
      <c r="B669" s="3"/>
      <c r="C669" s="3"/>
      <c r="D669" s="3"/>
      <c r="E669" s="2"/>
      <c r="F669" s="2"/>
      <c r="J669" s="2"/>
      <c r="K669" s="2"/>
      <c r="L669" s="2"/>
      <c r="M669" s="2"/>
      <c r="N669" s="2"/>
    </row>
    <row r="670" spans="2:14" ht="15.75" customHeight="1" x14ac:dyDescent="0.25">
      <c r="B670" s="3"/>
      <c r="C670" s="3"/>
      <c r="D670" s="3"/>
      <c r="E670" s="2"/>
      <c r="F670" s="2"/>
      <c r="J670" s="2"/>
      <c r="K670" s="2"/>
      <c r="L670" s="2"/>
      <c r="M670" s="2"/>
      <c r="N670" s="2"/>
    </row>
    <row r="671" spans="2:14" ht="15.75" customHeight="1" x14ac:dyDescent="0.25">
      <c r="B671" s="3"/>
      <c r="C671" s="3"/>
      <c r="D671" s="3"/>
      <c r="E671" s="2"/>
      <c r="F671" s="2"/>
      <c r="J671" s="2"/>
      <c r="K671" s="2"/>
      <c r="L671" s="2"/>
      <c r="M671" s="2"/>
      <c r="N671" s="2"/>
    </row>
    <row r="672" spans="2:14" ht="15.75" customHeight="1" x14ac:dyDescent="0.25">
      <c r="B672" s="3"/>
      <c r="C672" s="3"/>
      <c r="D672" s="3"/>
      <c r="E672" s="2"/>
      <c r="F672" s="2"/>
      <c r="J672" s="2"/>
      <c r="K672" s="2"/>
      <c r="L672" s="2"/>
      <c r="M672" s="2"/>
      <c r="N672" s="2"/>
    </row>
    <row r="673" spans="2:14" ht="15.75" customHeight="1" x14ac:dyDescent="0.25">
      <c r="B673" s="3"/>
      <c r="C673" s="3"/>
      <c r="D673" s="3"/>
      <c r="E673" s="2"/>
      <c r="F673" s="2"/>
      <c r="J673" s="2"/>
      <c r="K673" s="2"/>
      <c r="L673" s="2"/>
      <c r="M673" s="2"/>
      <c r="N673" s="2"/>
    </row>
    <row r="674" spans="2:14" ht="15.75" customHeight="1" x14ac:dyDescent="0.25">
      <c r="B674" s="3"/>
      <c r="C674" s="3"/>
      <c r="D674" s="3"/>
      <c r="E674" s="2"/>
      <c r="F674" s="2"/>
      <c r="J674" s="2"/>
      <c r="K674" s="2"/>
      <c r="L674" s="2"/>
      <c r="M674" s="2"/>
      <c r="N674" s="2"/>
    </row>
    <row r="675" spans="2:14" ht="15.75" customHeight="1" x14ac:dyDescent="0.25">
      <c r="B675" s="3"/>
      <c r="C675" s="3"/>
      <c r="D675" s="3"/>
      <c r="E675" s="2"/>
      <c r="F675" s="2"/>
      <c r="J675" s="2"/>
      <c r="K675" s="2"/>
      <c r="L675" s="2"/>
      <c r="M675" s="2"/>
      <c r="N675" s="2"/>
    </row>
    <row r="676" spans="2:14" ht="15.75" customHeight="1" x14ac:dyDescent="0.25">
      <c r="B676" s="3"/>
      <c r="C676" s="3"/>
      <c r="D676" s="3"/>
      <c r="E676" s="2"/>
      <c r="F676" s="2"/>
      <c r="J676" s="2"/>
      <c r="K676" s="2"/>
      <c r="L676" s="2"/>
      <c r="M676" s="2"/>
      <c r="N676" s="2"/>
    </row>
    <row r="677" spans="2:14" ht="15.75" customHeight="1" x14ac:dyDescent="0.25">
      <c r="B677" s="3"/>
      <c r="C677" s="3"/>
      <c r="D677" s="3"/>
      <c r="E677" s="2"/>
      <c r="F677" s="2"/>
      <c r="J677" s="2"/>
      <c r="K677" s="2"/>
      <c r="L677" s="2"/>
      <c r="M677" s="2"/>
      <c r="N677" s="2"/>
    </row>
    <row r="678" spans="2:14" ht="15.75" customHeight="1" x14ac:dyDescent="0.25">
      <c r="B678" s="3"/>
      <c r="C678" s="3"/>
      <c r="D678" s="3"/>
      <c r="E678" s="2"/>
      <c r="F678" s="2"/>
      <c r="J678" s="2"/>
      <c r="K678" s="2"/>
      <c r="L678" s="2"/>
      <c r="M678" s="2"/>
      <c r="N678" s="2"/>
    </row>
    <row r="679" spans="2:14" ht="15.75" customHeight="1" x14ac:dyDescent="0.25">
      <c r="B679" s="3"/>
      <c r="C679" s="3"/>
      <c r="D679" s="3"/>
      <c r="E679" s="2"/>
      <c r="F679" s="2"/>
      <c r="J679" s="2"/>
      <c r="K679" s="2"/>
      <c r="L679" s="2"/>
      <c r="M679" s="2"/>
      <c r="N679" s="2"/>
    </row>
    <row r="680" spans="2:14" ht="15.75" customHeight="1" x14ac:dyDescent="0.25">
      <c r="B680" s="3"/>
      <c r="C680" s="3"/>
      <c r="D680" s="3"/>
      <c r="E680" s="2"/>
      <c r="F680" s="2"/>
      <c r="J680" s="2"/>
      <c r="K680" s="2"/>
      <c r="L680" s="2"/>
      <c r="M680" s="2"/>
      <c r="N680" s="2"/>
    </row>
    <row r="681" spans="2:14" ht="15.75" customHeight="1" x14ac:dyDescent="0.25">
      <c r="B681" s="3"/>
      <c r="C681" s="3"/>
      <c r="D681" s="3"/>
      <c r="E681" s="2"/>
      <c r="F681" s="2"/>
      <c r="J681" s="2"/>
      <c r="K681" s="2"/>
      <c r="L681" s="2"/>
      <c r="M681" s="2"/>
      <c r="N681" s="2"/>
    </row>
    <row r="682" spans="2:14" ht="15.75" customHeight="1" x14ac:dyDescent="0.25">
      <c r="B682" s="3"/>
      <c r="C682" s="3"/>
      <c r="D682" s="3"/>
      <c r="E682" s="2"/>
      <c r="F682" s="2"/>
      <c r="J682" s="2"/>
      <c r="K682" s="2"/>
      <c r="L682" s="2"/>
      <c r="M682" s="2"/>
      <c r="N682" s="2"/>
    </row>
    <row r="683" spans="2:14" ht="15.75" customHeight="1" x14ac:dyDescent="0.25">
      <c r="B683" s="3"/>
      <c r="C683" s="3"/>
      <c r="D683" s="3"/>
      <c r="E683" s="2"/>
      <c r="F683" s="2"/>
      <c r="J683" s="2"/>
      <c r="K683" s="2"/>
      <c r="L683" s="2"/>
      <c r="M683" s="2"/>
      <c r="N683" s="2"/>
    </row>
    <row r="684" spans="2:14" ht="15.75" customHeight="1" x14ac:dyDescent="0.25">
      <c r="B684" s="3"/>
      <c r="C684" s="3"/>
      <c r="D684" s="3"/>
      <c r="E684" s="2"/>
      <c r="F684" s="2"/>
      <c r="J684" s="2"/>
      <c r="K684" s="2"/>
      <c r="L684" s="2"/>
      <c r="M684" s="2"/>
      <c r="N684" s="2"/>
    </row>
    <row r="685" spans="2:14" ht="15.75" customHeight="1" x14ac:dyDescent="0.25">
      <c r="B685" s="3"/>
      <c r="C685" s="3"/>
      <c r="D685" s="3"/>
      <c r="E685" s="2"/>
      <c r="F685" s="2"/>
      <c r="J685" s="2"/>
      <c r="K685" s="2"/>
      <c r="L685" s="2"/>
      <c r="M685" s="2"/>
      <c r="N685" s="2"/>
    </row>
    <row r="686" spans="2:14" ht="15.75" customHeight="1" x14ac:dyDescent="0.25">
      <c r="B686" s="3"/>
      <c r="C686" s="3"/>
      <c r="D686" s="3"/>
      <c r="E686" s="2"/>
      <c r="F686" s="2"/>
      <c r="J686" s="2"/>
      <c r="K686" s="2"/>
      <c r="L686" s="2"/>
      <c r="M686" s="2"/>
      <c r="N686" s="2"/>
    </row>
    <row r="687" spans="2:14" ht="15.75" customHeight="1" x14ac:dyDescent="0.25">
      <c r="B687" s="3"/>
      <c r="C687" s="3"/>
      <c r="D687" s="3"/>
      <c r="E687" s="2"/>
      <c r="F687" s="2"/>
      <c r="J687" s="2"/>
      <c r="K687" s="2"/>
      <c r="L687" s="2"/>
      <c r="M687" s="2"/>
      <c r="N687" s="2"/>
    </row>
    <row r="688" spans="2:14" ht="15.75" customHeight="1" x14ac:dyDescent="0.25">
      <c r="B688" s="3"/>
      <c r="C688" s="3"/>
      <c r="D688" s="3"/>
      <c r="E688" s="2"/>
      <c r="F688" s="2"/>
      <c r="J688" s="2"/>
      <c r="K688" s="2"/>
      <c r="L688" s="2"/>
      <c r="M688" s="2"/>
      <c r="N688" s="2"/>
    </row>
    <row r="689" spans="2:14" ht="15.75" customHeight="1" x14ac:dyDescent="0.25">
      <c r="B689" s="3"/>
      <c r="C689" s="3"/>
      <c r="D689" s="3"/>
      <c r="E689" s="2"/>
      <c r="F689" s="2"/>
      <c r="J689" s="2"/>
      <c r="K689" s="2"/>
      <c r="L689" s="2"/>
      <c r="M689" s="2"/>
      <c r="N689" s="2"/>
    </row>
    <row r="690" spans="2:14" ht="15.75" customHeight="1" x14ac:dyDescent="0.25">
      <c r="B690" s="3"/>
      <c r="C690" s="3"/>
      <c r="D690" s="3"/>
      <c r="E690" s="2"/>
      <c r="F690" s="2"/>
      <c r="J690" s="2"/>
      <c r="K690" s="2"/>
      <c r="L690" s="2"/>
      <c r="M690" s="2"/>
      <c r="N690" s="2"/>
    </row>
    <row r="691" spans="2:14" ht="15.75" customHeight="1" x14ac:dyDescent="0.25">
      <c r="B691" s="3"/>
      <c r="C691" s="3"/>
      <c r="D691" s="3"/>
      <c r="E691" s="2"/>
      <c r="F691" s="2"/>
      <c r="J691" s="2"/>
      <c r="K691" s="2"/>
      <c r="L691" s="2"/>
      <c r="M691" s="2"/>
      <c r="N691" s="2"/>
    </row>
    <row r="692" spans="2:14" ht="15.75" customHeight="1" x14ac:dyDescent="0.25">
      <c r="B692" s="3"/>
      <c r="C692" s="3"/>
      <c r="D692" s="3"/>
      <c r="E692" s="2"/>
      <c r="F692" s="2"/>
      <c r="J692" s="2"/>
      <c r="K692" s="2"/>
      <c r="L692" s="2"/>
      <c r="M692" s="2"/>
      <c r="N692" s="2"/>
    </row>
    <row r="693" spans="2:14" ht="15.75" customHeight="1" x14ac:dyDescent="0.25">
      <c r="B693" s="3"/>
      <c r="C693" s="3"/>
      <c r="D693" s="3"/>
      <c r="E693" s="2"/>
      <c r="F693" s="2"/>
      <c r="J693" s="2"/>
      <c r="K693" s="2"/>
      <c r="L693" s="2"/>
      <c r="M693" s="2"/>
      <c r="N693" s="2"/>
    </row>
    <row r="694" spans="2:14" ht="15.75" customHeight="1" x14ac:dyDescent="0.25">
      <c r="B694" s="3"/>
      <c r="C694" s="3"/>
      <c r="D694" s="3"/>
      <c r="E694" s="2"/>
      <c r="F694" s="2"/>
      <c r="J694" s="2"/>
      <c r="K694" s="2"/>
      <c r="L694" s="2"/>
      <c r="M694" s="2"/>
      <c r="N694" s="2"/>
    </row>
    <row r="695" spans="2:14" ht="15.75" customHeight="1" x14ac:dyDescent="0.25">
      <c r="B695" s="3"/>
      <c r="C695" s="3"/>
      <c r="D695" s="3"/>
      <c r="E695" s="2"/>
      <c r="F695" s="2"/>
      <c r="J695" s="2"/>
      <c r="K695" s="2"/>
      <c r="L695" s="2"/>
      <c r="M695" s="2"/>
      <c r="N695" s="2"/>
    </row>
    <row r="696" spans="2:14" ht="15.75" customHeight="1" x14ac:dyDescent="0.25">
      <c r="B696" s="3"/>
      <c r="C696" s="3"/>
      <c r="D696" s="3"/>
      <c r="E696" s="2"/>
      <c r="F696" s="2"/>
      <c r="J696" s="2"/>
      <c r="K696" s="2"/>
      <c r="L696" s="2"/>
      <c r="M696" s="2"/>
      <c r="N696" s="2"/>
    </row>
    <row r="697" spans="2:14" ht="15.75" customHeight="1" x14ac:dyDescent="0.25">
      <c r="B697" s="3"/>
      <c r="C697" s="3"/>
      <c r="D697" s="3"/>
      <c r="E697" s="2"/>
      <c r="F697" s="2"/>
      <c r="J697" s="2"/>
      <c r="K697" s="2"/>
      <c r="L697" s="2"/>
      <c r="M697" s="2"/>
      <c r="N697" s="2"/>
    </row>
    <row r="698" spans="2:14" ht="15.75" customHeight="1" x14ac:dyDescent="0.25">
      <c r="B698" s="3"/>
      <c r="C698" s="3"/>
      <c r="D698" s="3"/>
      <c r="E698" s="2"/>
      <c r="F698" s="2"/>
      <c r="J698" s="2"/>
      <c r="K698" s="2"/>
      <c r="L698" s="2"/>
      <c r="M698" s="2"/>
      <c r="N698" s="2"/>
    </row>
    <row r="699" spans="2:14" ht="15.75" customHeight="1" x14ac:dyDescent="0.25">
      <c r="B699" s="3"/>
      <c r="C699" s="3"/>
      <c r="D699" s="3"/>
      <c r="E699" s="2"/>
      <c r="F699" s="2"/>
      <c r="J699" s="2"/>
      <c r="K699" s="2"/>
      <c r="L699" s="2"/>
      <c r="M699" s="2"/>
      <c r="N699" s="2"/>
    </row>
    <row r="700" spans="2:14" ht="15.75" customHeight="1" x14ac:dyDescent="0.25">
      <c r="B700" s="3"/>
      <c r="C700" s="3"/>
      <c r="D700" s="3"/>
      <c r="E700" s="2"/>
      <c r="F700" s="2"/>
      <c r="J700" s="2"/>
      <c r="K700" s="2"/>
      <c r="L700" s="2"/>
      <c r="M700" s="2"/>
      <c r="N700" s="2"/>
    </row>
    <row r="701" spans="2:14" ht="15.75" customHeight="1" x14ac:dyDescent="0.25">
      <c r="B701" s="3"/>
      <c r="C701" s="3"/>
      <c r="D701" s="3"/>
      <c r="E701" s="2"/>
      <c r="F701" s="2"/>
      <c r="J701" s="2"/>
      <c r="K701" s="2"/>
      <c r="L701" s="2"/>
      <c r="M701" s="2"/>
      <c r="N701" s="2"/>
    </row>
    <row r="702" spans="2:14" ht="15.75" customHeight="1" x14ac:dyDescent="0.25">
      <c r="B702" s="3"/>
      <c r="C702" s="3"/>
      <c r="D702" s="3"/>
      <c r="E702" s="2"/>
      <c r="F702" s="2"/>
      <c r="J702" s="2"/>
      <c r="K702" s="2"/>
      <c r="L702" s="2"/>
      <c r="M702" s="2"/>
      <c r="N702" s="2"/>
    </row>
    <row r="703" spans="2:14" ht="15.75" customHeight="1" x14ac:dyDescent="0.25">
      <c r="B703" s="3"/>
      <c r="C703" s="3"/>
      <c r="D703" s="3"/>
      <c r="E703" s="2"/>
      <c r="F703" s="2"/>
      <c r="J703" s="2"/>
      <c r="K703" s="2"/>
      <c r="L703" s="2"/>
      <c r="M703" s="2"/>
      <c r="N703" s="2"/>
    </row>
    <row r="704" spans="2:14" ht="15.75" customHeight="1" x14ac:dyDescent="0.25">
      <c r="B704" s="3"/>
      <c r="C704" s="3"/>
      <c r="D704" s="3"/>
      <c r="E704" s="2"/>
      <c r="F704" s="2"/>
      <c r="J704" s="2"/>
      <c r="K704" s="2"/>
      <c r="L704" s="2"/>
      <c r="M704" s="2"/>
      <c r="N704" s="2"/>
    </row>
    <row r="705" spans="2:14" ht="15.75" customHeight="1" x14ac:dyDescent="0.25">
      <c r="B705" s="3"/>
      <c r="C705" s="3"/>
      <c r="D705" s="3"/>
      <c r="E705" s="2"/>
      <c r="F705" s="2"/>
      <c r="J705" s="2"/>
      <c r="K705" s="2"/>
      <c r="L705" s="2"/>
      <c r="M705" s="2"/>
      <c r="N705" s="2"/>
    </row>
    <row r="706" spans="2:14" ht="15.75" customHeight="1" x14ac:dyDescent="0.25">
      <c r="B706" s="3"/>
      <c r="C706" s="3"/>
      <c r="D706" s="3"/>
      <c r="E706" s="2"/>
      <c r="F706" s="2"/>
      <c r="J706" s="2"/>
      <c r="K706" s="2"/>
      <c r="L706" s="2"/>
      <c r="M706" s="2"/>
      <c r="N706" s="2"/>
    </row>
    <row r="707" spans="2:14" ht="15.75" customHeight="1" x14ac:dyDescent="0.25">
      <c r="B707" s="3"/>
      <c r="C707" s="3"/>
      <c r="D707" s="3"/>
      <c r="E707" s="2"/>
      <c r="F707" s="2"/>
      <c r="J707" s="2"/>
      <c r="K707" s="2"/>
      <c r="L707" s="2"/>
      <c r="M707" s="2"/>
      <c r="N707" s="2"/>
    </row>
    <row r="708" spans="2:14" ht="15.75" customHeight="1" x14ac:dyDescent="0.25">
      <c r="B708" s="3"/>
      <c r="C708" s="3"/>
      <c r="D708" s="3"/>
      <c r="E708" s="2"/>
      <c r="F708" s="2"/>
      <c r="J708" s="2"/>
      <c r="K708" s="2"/>
      <c r="L708" s="2"/>
      <c r="M708" s="2"/>
      <c r="N708" s="2"/>
    </row>
    <row r="709" spans="2:14" ht="15.75" customHeight="1" x14ac:dyDescent="0.25">
      <c r="B709" s="3"/>
      <c r="C709" s="3"/>
      <c r="D709" s="3"/>
      <c r="E709" s="2"/>
      <c r="F709" s="2"/>
      <c r="J709" s="2"/>
      <c r="K709" s="2"/>
      <c r="L709" s="2"/>
      <c r="M709" s="2"/>
      <c r="N709" s="2"/>
    </row>
    <row r="710" spans="2:14" ht="15.75" customHeight="1" x14ac:dyDescent="0.25">
      <c r="B710" s="3"/>
      <c r="C710" s="3"/>
      <c r="D710" s="3"/>
      <c r="E710" s="2"/>
      <c r="F710" s="2"/>
      <c r="J710" s="2"/>
      <c r="K710" s="2"/>
      <c r="L710" s="2"/>
      <c r="M710" s="2"/>
      <c r="N710" s="2"/>
    </row>
    <row r="711" spans="2:14" ht="15.75" customHeight="1" x14ac:dyDescent="0.25">
      <c r="B711" s="3"/>
      <c r="C711" s="3"/>
      <c r="D711" s="3"/>
      <c r="E711" s="2"/>
      <c r="F711" s="2"/>
      <c r="J711" s="2"/>
      <c r="K711" s="2"/>
      <c r="L711" s="2"/>
      <c r="M711" s="2"/>
      <c r="N711" s="2"/>
    </row>
    <row r="712" spans="2:14" ht="15.75" customHeight="1" x14ac:dyDescent="0.25">
      <c r="B712" s="3"/>
      <c r="C712" s="3"/>
      <c r="D712" s="3"/>
      <c r="E712" s="2"/>
      <c r="F712" s="2"/>
      <c r="J712" s="2"/>
      <c r="K712" s="2"/>
      <c r="L712" s="2"/>
      <c r="M712" s="2"/>
      <c r="N712" s="2"/>
    </row>
    <row r="713" spans="2:14" ht="15.75" customHeight="1" x14ac:dyDescent="0.25">
      <c r="B713" s="3"/>
      <c r="C713" s="3"/>
      <c r="D713" s="3"/>
      <c r="E713" s="2"/>
      <c r="F713" s="2"/>
      <c r="J713" s="2"/>
      <c r="K713" s="2"/>
      <c r="L713" s="2"/>
      <c r="M713" s="2"/>
      <c r="N713" s="2"/>
    </row>
    <row r="714" spans="2:14" ht="15.75" customHeight="1" x14ac:dyDescent="0.25">
      <c r="B714" s="3"/>
      <c r="C714" s="3"/>
      <c r="D714" s="3"/>
      <c r="E714" s="2"/>
      <c r="F714" s="2"/>
      <c r="J714" s="2"/>
      <c r="K714" s="2"/>
      <c r="L714" s="2"/>
      <c r="M714" s="2"/>
      <c r="N714" s="2"/>
    </row>
    <row r="715" spans="2:14" ht="15.75" customHeight="1" x14ac:dyDescent="0.25">
      <c r="B715" s="3"/>
      <c r="C715" s="3"/>
      <c r="D715" s="3"/>
      <c r="E715" s="2"/>
      <c r="F715" s="2"/>
      <c r="J715" s="2"/>
      <c r="K715" s="2"/>
      <c r="L715" s="2"/>
      <c r="M715" s="2"/>
      <c r="N715" s="2"/>
    </row>
    <row r="716" spans="2:14" ht="15.75" customHeight="1" x14ac:dyDescent="0.25">
      <c r="B716" s="3"/>
      <c r="C716" s="3"/>
      <c r="D716" s="3"/>
      <c r="E716" s="2"/>
      <c r="F716" s="2"/>
      <c r="J716" s="2"/>
      <c r="K716" s="2"/>
      <c r="L716" s="2"/>
      <c r="M716" s="2"/>
      <c r="N716" s="2"/>
    </row>
    <row r="717" spans="2:14" ht="15.75" customHeight="1" x14ac:dyDescent="0.25">
      <c r="B717" s="3"/>
      <c r="C717" s="3"/>
      <c r="D717" s="3"/>
      <c r="E717" s="2"/>
      <c r="F717" s="2"/>
      <c r="J717" s="2"/>
      <c r="K717" s="2"/>
      <c r="L717" s="2"/>
      <c r="M717" s="2"/>
      <c r="N717" s="2"/>
    </row>
    <row r="718" spans="2:14" ht="15.75" customHeight="1" x14ac:dyDescent="0.25">
      <c r="B718" s="3"/>
      <c r="C718" s="3"/>
      <c r="D718" s="3"/>
      <c r="E718" s="2"/>
      <c r="F718" s="2"/>
      <c r="J718" s="2"/>
      <c r="K718" s="2"/>
      <c r="L718" s="2"/>
      <c r="M718" s="2"/>
      <c r="N718" s="2"/>
    </row>
    <row r="719" spans="2:14" ht="15.75" customHeight="1" x14ac:dyDescent="0.25">
      <c r="B719" s="3"/>
      <c r="C719" s="3"/>
      <c r="D719" s="3"/>
      <c r="E719" s="2"/>
      <c r="F719" s="2"/>
      <c r="J719" s="2"/>
      <c r="K719" s="2"/>
      <c r="L719" s="2"/>
      <c r="M719" s="2"/>
      <c r="N719" s="2"/>
    </row>
    <row r="720" spans="2:14" ht="15.75" customHeight="1" x14ac:dyDescent="0.25">
      <c r="B720" s="3"/>
      <c r="C720" s="3"/>
      <c r="D720" s="3"/>
      <c r="E720" s="2"/>
      <c r="F720" s="2"/>
      <c r="J720" s="2"/>
      <c r="K720" s="2"/>
      <c r="L720" s="2"/>
      <c r="M720" s="2"/>
      <c r="N720" s="2"/>
    </row>
    <row r="721" spans="2:14" ht="15.75" customHeight="1" x14ac:dyDescent="0.25">
      <c r="B721" s="3"/>
      <c r="C721" s="3"/>
      <c r="D721" s="3"/>
      <c r="E721" s="2"/>
      <c r="F721" s="2"/>
      <c r="J721" s="2"/>
      <c r="K721" s="2"/>
      <c r="L721" s="2"/>
      <c r="M721" s="2"/>
      <c r="N721" s="2"/>
    </row>
    <row r="722" spans="2:14" ht="15.75" customHeight="1" x14ac:dyDescent="0.25">
      <c r="B722" s="3"/>
      <c r="C722" s="3"/>
      <c r="D722" s="3"/>
      <c r="E722" s="2"/>
      <c r="F722" s="2"/>
      <c r="J722" s="2"/>
      <c r="K722" s="2"/>
      <c r="L722" s="2"/>
      <c r="M722" s="2"/>
      <c r="N722" s="2"/>
    </row>
    <row r="723" spans="2:14" ht="15.75" customHeight="1" x14ac:dyDescent="0.25">
      <c r="B723" s="3"/>
      <c r="C723" s="3"/>
      <c r="D723" s="3"/>
      <c r="E723" s="2"/>
      <c r="F723" s="2"/>
      <c r="J723" s="2"/>
      <c r="K723" s="2"/>
      <c r="L723" s="2"/>
      <c r="M723" s="2"/>
      <c r="N723" s="2"/>
    </row>
    <row r="724" spans="2:14" ht="15.75" customHeight="1" x14ac:dyDescent="0.25">
      <c r="B724" s="3"/>
      <c r="C724" s="3"/>
      <c r="D724" s="3"/>
      <c r="E724" s="2"/>
      <c r="F724" s="2"/>
      <c r="J724" s="2"/>
      <c r="K724" s="2"/>
      <c r="L724" s="2"/>
      <c r="M724" s="2"/>
      <c r="N724" s="2"/>
    </row>
    <row r="725" spans="2:14" ht="15.75" customHeight="1" x14ac:dyDescent="0.25">
      <c r="B725" s="3"/>
      <c r="C725" s="3"/>
      <c r="D725" s="3"/>
      <c r="E725" s="2"/>
      <c r="F725" s="2"/>
      <c r="J725" s="2"/>
      <c r="K725" s="2"/>
      <c r="L725" s="2"/>
      <c r="M725" s="2"/>
      <c r="N725" s="2"/>
    </row>
    <row r="726" spans="2:14" ht="15.75" customHeight="1" x14ac:dyDescent="0.25">
      <c r="B726" s="3"/>
      <c r="C726" s="3"/>
      <c r="D726" s="3"/>
      <c r="E726" s="2"/>
      <c r="F726" s="2"/>
      <c r="J726" s="2"/>
      <c r="K726" s="2"/>
      <c r="L726" s="2"/>
      <c r="M726" s="2"/>
      <c r="N726" s="2"/>
    </row>
    <row r="727" spans="2:14" ht="15.75" customHeight="1" x14ac:dyDescent="0.25">
      <c r="B727" s="3"/>
      <c r="C727" s="3"/>
      <c r="D727" s="3"/>
      <c r="E727" s="2"/>
      <c r="F727" s="2"/>
      <c r="J727" s="2"/>
      <c r="K727" s="2"/>
      <c r="L727" s="2"/>
      <c r="M727" s="2"/>
      <c r="N727" s="2"/>
    </row>
    <row r="728" spans="2:14" ht="15.75" customHeight="1" x14ac:dyDescent="0.25">
      <c r="B728" s="3"/>
      <c r="C728" s="3"/>
      <c r="D728" s="3"/>
      <c r="E728" s="2"/>
      <c r="F728" s="2"/>
      <c r="J728" s="2"/>
      <c r="K728" s="2"/>
      <c r="L728" s="2"/>
      <c r="M728" s="2"/>
      <c r="N728" s="2"/>
    </row>
    <row r="729" spans="2:14" ht="15.75" customHeight="1" x14ac:dyDescent="0.25">
      <c r="B729" s="3"/>
      <c r="C729" s="3"/>
      <c r="D729" s="3"/>
      <c r="E729" s="2"/>
      <c r="F729" s="2"/>
      <c r="J729" s="2"/>
      <c r="K729" s="2"/>
      <c r="L729" s="2"/>
      <c r="M729" s="2"/>
      <c r="N729" s="2"/>
    </row>
    <row r="730" spans="2:14" ht="15.75" customHeight="1" x14ac:dyDescent="0.25">
      <c r="B730" s="3"/>
      <c r="C730" s="3"/>
      <c r="D730" s="3"/>
      <c r="E730" s="2"/>
      <c r="F730" s="2"/>
      <c r="J730" s="2"/>
      <c r="K730" s="2"/>
      <c r="L730" s="2"/>
      <c r="M730" s="2"/>
      <c r="N730" s="2"/>
    </row>
    <row r="731" spans="2:14" ht="15.75" customHeight="1" x14ac:dyDescent="0.25">
      <c r="B731" s="3"/>
      <c r="C731" s="3"/>
      <c r="D731" s="3"/>
      <c r="E731" s="2"/>
      <c r="F731" s="2"/>
      <c r="J731" s="2"/>
      <c r="K731" s="2"/>
      <c r="L731" s="2"/>
      <c r="M731" s="2"/>
      <c r="N731" s="2"/>
    </row>
    <row r="732" spans="2:14" ht="15.75" customHeight="1" x14ac:dyDescent="0.25">
      <c r="B732" s="3"/>
      <c r="C732" s="3"/>
      <c r="D732" s="3"/>
      <c r="E732" s="2"/>
      <c r="F732" s="2"/>
      <c r="J732" s="2"/>
      <c r="K732" s="2"/>
      <c r="L732" s="2"/>
      <c r="M732" s="2"/>
      <c r="N732" s="2"/>
    </row>
    <row r="733" spans="2:14" ht="15.75" customHeight="1" x14ac:dyDescent="0.25">
      <c r="B733" s="3"/>
      <c r="C733" s="3"/>
      <c r="D733" s="3"/>
      <c r="E733" s="2"/>
      <c r="F733" s="2"/>
      <c r="J733" s="2"/>
      <c r="K733" s="2"/>
      <c r="L733" s="2"/>
      <c r="M733" s="2"/>
      <c r="N733" s="2"/>
    </row>
    <row r="734" spans="2:14" ht="15.75" customHeight="1" x14ac:dyDescent="0.25">
      <c r="B734" s="3"/>
      <c r="C734" s="3"/>
      <c r="D734" s="3"/>
      <c r="E734" s="2"/>
      <c r="F734" s="2"/>
      <c r="J734" s="2"/>
      <c r="K734" s="2"/>
      <c r="L734" s="2"/>
      <c r="M734" s="2"/>
      <c r="N734" s="2"/>
    </row>
    <row r="735" spans="2:14" ht="15.75" customHeight="1" x14ac:dyDescent="0.25">
      <c r="B735" s="3"/>
      <c r="C735" s="3"/>
      <c r="D735" s="3"/>
      <c r="E735" s="2"/>
      <c r="F735" s="2"/>
      <c r="J735" s="2"/>
      <c r="K735" s="2"/>
      <c r="L735" s="2"/>
      <c r="M735" s="2"/>
      <c r="N735" s="2"/>
    </row>
    <row r="736" spans="2:14" ht="15.75" customHeight="1" x14ac:dyDescent="0.25">
      <c r="B736" s="3"/>
      <c r="C736" s="3"/>
      <c r="D736" s="3"/>
      <c r="E736" s="2"/>
      <c r="F736" s="2"/>
      <c r="J736" s="2"/>
      <c r="K736" s="2"/>
      <c r="L736" s="2"/>
      <c r="M736" s="2"/>
      <c r="N736" s="2"/>
    </row>
    <row r="737" spans="2:14" ht="15.75" customHeight="1" x14ac:dyDescent="0.25">
      <c r="B737" s="3"/>
      <c r="C737" s="3"/>
      <c r="D737" s="3"/>
      <c r="E737" s="2"/>
      <c r="F737" s="2"/>
      <c r="J737" s="2"/>
      <c r="K737" s="2"/>
      <c r="L737" s="2"/>
      <c r="M737" s="2"/>
      <c r="N737" s="2"/>
    </row>
    <row r="738" spans="2:14" ht="15.75" customHeight="1" x14ac:dyDescent="0.25">
      <c r="B738" s="3"/>
      <c r="C738" s="3"/>
      <c r="D738" s="3"/>
      <c r="E738" s="2"/>
      <c r="F738" s="2"/>
      <c r="J738" s="2"/>
      <c r="K738" s="2"/>
      <c r="L738" s="2"/>
      <c r="M738" s="2"/>
      <c r="N738" s="2"/>
    </row>
    <row r="739" spans="2:14" ht="15.75" customHeight="1" x14ac:dyDescent="0.25">
      <c r="B739" s="3"/>
      <c r="C739" s="3"/>
      <c r="D739" s="3"/>
      <c r="E739" s="2"/>
      <c r="F739" s="2"/>
      <c r="J739" s="2"/>
      <c r="K739" s="2"/>
      <c r="L739" s="2"/>
      <c r="M739" s="2"/>
      <c r="N739" s="2"/>
    </row>
    <row r="740" spans="2:14" ht="15.75" customHeight="1" x14ac:dyDescent="0.25">
      <c r="B740" s="3"/>
      <c r="C740" s="3"/>
      <c r="D740" s="3"/>
      <c r="E740" s="2"/>
      <c r="F740" s="2"/>
      <c r="J740" s="2"/>
      <c r="K740" s="2"/>
      <c r="L740" s="2"/>
      <c r="M740" s="2"/>
      <c r="N740" s="2"/>
    </row>
    <row r="741" spans="2:14" ht="15.75" customHeight="1" x14ac:dyDescent="0.25">
      <c r="B741" s="3"/>
      <c r="C741" s="3"/>
      <c r="D741" s="3"/>
      <c r="E741" s="2"/>
      <c r="F741" s="2"/>
      <c r="J741" s="2"/>
      <c r="K741" s="2"/>
      <c r="L741" s="2"/>
      <c r="M741" s="2"/>
      <c r="N741" s="2"/>
    </row>
    <row r="742" spans="2:14" ht="15.75" customHeight="1" x14ac:dyDescent="0.25">
      <c r="B742" s="3"/>
      <c r="C742" s="3"/>
      <c r="D742" s="3"/>
      <c r="E742" s="2"/>
      <c r="F742" s="2"/>
      <c r="J742" s="2"/>
      <c r="K742" s="2"/>
      <c r="L742" s="2"/>
      <c r="M742" s="2"/>
      <c r="N742" s="2"/>
    </row>
    <row r="743" spans="2:14" ht="15.75" customHeight="1" x14ac:dyDescent="0.25">
      <c r="B743" s="3"/>
      <c r="C743" s="3"/>
      <c r="D743" s="3"/>
      <c r="E743" s="2"/>
      <c r="F743" s="2"/>
      <c r="J743" s="2"/>
      <c r="K743" s="2"/>
      <c r="L743" s="2"/>
      <c r="M743" s="2"/>
      <c r="N743" s="2"/>
    </row>
    <row r="744" spans="2:14" ht="15.75" customHeight="1" x14ac:dyDescent="0.25">
      <c r="B744" s="3"/>
      <c r="C744" s="3"/>
      <c r="D744" s="3"/>
      <c r="E744" s="2"/>
      <c r="F744" s="2"/>
      <c r="J744" s="2"/>
      <c r="K744" s="2"/>
      <c r="L744" s="2"/>
      <c r="M744" s="2"/>
      <c r="N744" s="2"/>
    </row>
    <row r="745" spans="2:14" ht="15.75" customHeight="1" x14ac:dyDescent="0.25">
      <c r="B745" s="3"/>
      <c r="C745" s="3"/>
      <c r="D745" s="3"/>
      <c r="E745" s="2"/>
      <c r="F745" s="2"/>
      <c r="J745" s="2"/>
      <c r="K745" s="2"/>
      <c r="L745" s="2"/>
      <c r="M745" s="2"/>
      <c r="N745" s="2"/>
    </row>
    <row r="746" spans="2:14" ht="15.75" customHeight="1" x14ac:dyDescent="0.25">
      <c r="B746" s="3"/>
      <c r="C746" s="3"/>
      <c r="D746" s="3"/>
      <c r="E746" s="2"/>
      <c r="F746" s="2"/>
      <c r="J746" s="2"/>
      <c r="K746" s="2"/>
      <c r="L746" s="2"/>
      <c r="M746" s="2"/>
      <c r="N746" s="2"/>
    </row>
    <row r="747" spans="2:14" ht="15.75" customHeight="1" x14ac:dyDescent="0.25">
      <c r="B747" s="3"/>
      <c r="C747" s="3"/>
      <c r="D747" s="3"/>
      <c r="E747" s="2"/>
      <c r="F747" s="2"/>
      <c r="J747" s="2"/>
      <c r="K747" s="2"/>
      <c r="L747" s="2"/>
      <c r="M747" s="2"/>
      <c r="N747" s="2"/>
    </row>
    <row r="748" spans="2:14" ht="15.75" customHeight="1" x14ac:dyDescent="0.25">
      <c r="B748" s="3"/>
      <c r="C748" s="3"/>
      <c r="D748" s="3"/>
      <c r="E748" s="2"/>
      <c r="F748" s="2"/>
      <c r="J748" s="2"/>
      <c r="K748" s="2"/>
      <c r="L748" s="2"/>
      <c r="M748" s="2"/>
      <c r="N748" s="2"/>
    </row>
    <row r="749" spans="2:14" ht="15.75" customHeight="1" x14ac:dyDescent="0.25">
      <c r="B749" s="3"/>
      <c r="C749" s="3"/>
      <c r="D749" s="3"/>
      <c r="E749" s="2"/>
      <c r="F749" s="2"/>
      <c r="J749" s="2"/>
      <c r="K749" s="2"/>
      <c r="L749" s="2"/>
      <c r="M749" s="2"/>
      <c r="N749" s="2"/>
    </row>
    <row r="750" spans="2:14" ht="15.75" customHeight="1" x14ac:dyDescent="0.25">
      <c r="B750" s="3"/>
      <c r="C750" s="3"/>
      <c r="D750" s="3"/>
      <c r="E750" s="2"/>
      <c r="F750" s="2"/>
      <c r="J750" s="2"/>
      <c r="K750" s="2"/>
      <c r="L750" s="2"/>
      <c r="M750" s="2"/>
      <c r="N750" s="2"/>
    </row>
    <row r="751" spans="2:14" ht="15.75" customHeight="1" x14ac:dyDescent="0.25">
      <c r="B751" s="3"/>
      <c r="C751" s="3"/>
      <c r="D751" s="3"/>
      <c r="E751" s="2"/>
      <c r="F751" s="2"/>
      <c r="J751" s="2"/>
      <c r="K751" s="2"/>
      <c r="L751" s="2"/>
      <c r="M751" s="2"/>
      <c r="N751" s="2"/>
    </row>
    <row r="752" spans="2:14" ht="15.75" customHeight="1" x14ac:dyDescent="0.25">
      <c r="B752" s="3"/>
      <c r="C752" s="3"/>
      <c r="D752" s="3"/>
      <c r="E752" s="2"/>
      <c r="F752" s="2"/>
      <c r="J752" s="2"/>
      <c r="K752" s="2"/>
      <c r="L752" s="2"/>
      <c r="M752" s="2"/>
      <c r="N752" s="2"/>
    </row>
    <row r="753" spans="2:14" ht="15.75" customHeight="1" x14ac:dyDescent="0.25">
      <c r="B753" s="3"/>
      <c r="C753" s="3"/>
      <c r="D753" s="3"/>
      <c r="E753" s="2"/>
      <c r="F753" s="2"/>
      <c r="J753" s="2"/>
      <c r="K753" s="2"/>
      <c r="L753" s="2"/>
      <c r="M753" s="2"/>
      <c r="N753" s="2"/>
    </row>
    <row r="754" spans="2:14" ht="15.75" customHeight="1" x14ac:dyDescent="0.25">
      <c r="B754" s="3"/>
      <c r="C754" s="3"/>
      <c r="D754" s="3"/>
      <c r="E754" s="2"/>
      <c r="F754" s="2"/>
      <c r="J754" s="2"/>
      <c r="K754" s="2"/>
      <c r="L754" s="2"/>
      <c r="M754" s="2"/>
      <c r="N754" s="2"/>
    </row>
    <row r="755" spans="2:14" ht="15.75" customHeight="1" x14ac:dyDescent="0.25">
      <c r="B755" s="3"/>
      <c r="C755" s="3"/>
      <c r="D755" s="3"/>
      <c r="E755" s="2"/>
      <c r="F755" s="2"/>
      <c r="J755" s="2"/>
      <c r="K755" s="2"/>
      <c r="L755" s="2"/>
      <c r="M755" s="2"/>
      <c r="N755" s="2"/>
    </row>
    <row r="756" spans="2:14" ht="15.75" customHeight="1" x14ac:dyDescent="0.25">
      <c r="B756" s="3"/>
      <c r="C756" s="3"/>
      <c r="D756" s="3"/>
      <c r="E756" s="2"/>
      <c r="F756" s="2"/>
      <c r="J756" s="2"/>
      <c r="K756" s="2"/>
      <c r="L756" s="2"/>
      <c r="M756" s="2"/>
      <c r="N756" s="2"/>
    </row>
    <row r="757" spans="2:14" ht="15.75" customHeight="1" x14ac:dyDescent="0.25">
      <c r="B757" s="3"/>
      <c r="C757" s="3"/>
      <c r="D757" s="3"/>
      <c r="E757" s="2"/>
      <c r="F757" s="2"/>
      <c r="J757" s="2"/>
      <c r="K757" s="2"/>
      <c r="L757" s="2"/>
      <c r="M757" s="2"/>
      <c r="N757" s="2"/>
    </row>
    <row r="758" spans="2:14" ht="15.75" customHeight="1" x14ac:dyDescent="0.25">
      <c r="B758" s="3"/>
      <c r="C758" s="3"/>
      <c r="D758" s="3"/>
      <c r="E758" s="2"/>
      <c r="F758" s="2"/>
      <c r="J758" s="2"/>
      <c r="K758" s="2"/>
      <c r="L758" s="2"/>
      <c r="M758" s="2"/>
      <c r="N758" s="2"/>
    </row>
    <row r="759" spans="2:14" ht="15.75" customHeight="1" x14ac:dyDescent="0.25">
      <c r="B759" s="3"/>
      <c r="C759" s="3"/>
      <c r="D759" s="3"/>
      <c r="E759" s="2"/>
      <c r="F759" s="2"/>
      <c r="J759" s="2"/>
      <c r="K759" s="2"/>
      <c r="L759" s="2"/>
      <c r="M759" s="2"/>
      <c r="N759" s="2"/>
    </row>
    <row r="760" spans="2:14" ht="15.75" customHeight="1" x14ac:dyDescent="0.25">
      <c r="B760" s="3"/>
      <c r="C760" s="3"/>
      <c r="D760" s="3"/>
      <c r="E760" s="2"/>
      <c r="F760" s="2"/>
      <c r="J760" s="2"/>
      <c r="K760" s="2"/>
      <c r="L760" s="2"/>
      <c r="M760" s="2"/>
      <c r="N760" s="2"/>
    </row>
    <row r="761" spans="2:14" ht="15.75" customHeight="1" x14ac:dyDescent="0.25">
      <c r="B761" s="3"/>
      <c r="C761" s="3"/>
      <c r="D761" s="3"/>
      <c r="E761" s="2"/>
      <c r="F761" s="2"/>
      <c r="J761" s="2"/>
      <c r="K761" s="2"/>
      <c r="L761" s="2"/>
      <c r="M761" s="2"/>
      <c r="N761" s="2"/>
    </row>
    <row r="762" spans="2:14" ht="15.75" customHeight="1" x14ac:dyDescent="0.25">
      <c r="B762" s="3"/>
      <c r="C762" s="3"/>
      <c r="D762" s="3"/>
      <c r="E762" s="2"/>
      <c r="F762" s="2"/>
      <c r="J762" s="2"/>
      <c r="K762" s="2"/>
      <c r="L762" s="2"/>
      <c r="M762" s="2"/>
      <c r="N762" s="2"/>
    </row>
    <row r="763" spans="2:14" ht="15.75" customHeight="1" x14ac:dyDescent="0.25">
      <c r="B763" s="3"/>
      <c r="C763" s="3"/>
      <c r="D763" s="3"/>
      <c r="E763" s="2"/>
      <c r="F763" s="2"/>
      <c r="J763" s="2"/>
      <c r="K763" s="2"/>
      <c r="L763" s="2"/>
      <c r="M763" s="2"/>
      <c r="N763" s="2"/>
    </row>
    <row r="764" spans="2:14" ht="15.75" customHeight="1" x14ac:dyDescent="0.25">
      <c r="B764" s="3"/>
      <c r="C764" s="3"/>
      <c r="D764" s="3"/>
      <c r="E764" s="2"/>
      <c r="F764" s="2"/>
      <c r="J764" s="2"/>
      <c r="K764" s="2"/>
      <c r="L764" s="2"/>
      <c r="M764" s="2"/>
      <c r="N764" s="2"/>
    </row>
    <row r="765" spans="2:14" ht="15.75" customHeight="1" x14ac:dyDescent="0.25">
      <c r="B765" s="3"/>
      <c r="C765" s="3"/>
      <c r="D765" s="3"/>
      <c r="E765" s="2"/>
      <c r="F765" s="2"/>
      <c r="J765" s="2"/>
      <c r="K765" s="2"/>
      <c r="L765" s="2"/>
      <c r="M765" s="2"/>
      <c r="N765" s="2"/>
    </row>
    <row r="766" spans="2:14" ht="15.75" customHeight="1" x14ac:dyDescent="0.25">
      <c r="B766" s="3"/>
      <c r="C766" s="3"/>
      <c r="D766" s="3"/>
      <c r="E766" s="2"/>
      <c r="F766" s="2"/>
      <c r="J766" s="2"/>
      <c r="K766" s="2"/>
      <c r="L766" s="2"/>
      <c r="M766" s="2"/>
      <c r="N766" s="2"/>
    </row>
    <row r="767" spans="2:14" ht="15.75" customHeight="1" x14ac:dyDescent="0.25">
      <c r="B767" s="3"/>
      <c r="C767" s="3"/>
      <c r="D767" s="3"/>
      <c r="E767" s="2"/>
      <c r="F767" s="2"/>
      <c r="J767" s="2"/>
      <c r="K767" s="2"/>
      <c r="L767" s="2"/>
      <c r="M767" s="2"/>
      <c r="N767" s="2"/>
    </row>
    <row r="768" spans="2:14" ht="15.75" customHeight="1" x14ac:dyDescent="0.25">
      <c r="B768" s="3"/>
      <c r="C768" s="3"/>
      <c r="D768" s="3"/>
      <c r="E768" s="2"/>
      <c r="F768" s="2"/>
      <c r="J768" s="2"/>
      <c r="K768" s="2"/>
      <c r="L768" s="2"/>
      <c r="M768" s="2"/>
      <c r="N768" s="2"/>
    </row>
    <row r="769" spans="2:14" ht="15.75" customHeight="1" x14ac:dyDescent="0.25">
      <c r="B769" s="3"/>
      <c r="C769" s="3"/>
      <c r="D769" s="3"/>
      <c r="E769" s="2"/>
      <c r="F769" s="2"/>
      <c r="J769" s="2"/>
      <c r="K769" s="2"/>
      <c r="L769" s="2"/>
      <c r="M769" s="2"/>
      <c r="N769" s="2"/>
    </row>
    <row r="770" spans="2:14" ht="15.75" customHeight="1" x14ac:dyDescent="0.25">
      <c r="B770" s="3"/>
      <c r="C770" s="3"/>
      <c r="D770" s="3"/>
      <c r="E770" s="2"/>
      <c r="F770" s="2"/>
      <c r="J770" s="2"/>
      <c r="K770" s="2"/>
      <c r="L770" s="2"/>
      <c r="M770" s="2"/>
      <c r="N770" s="2"/>
    </row>
    <row r="771" spans="2:14" ht="15.75" customHeight="1" x14ac:dyDescent="0.25">
      <c r="B771" s="3"/>
      <c r="C771" s="3"/>
      <c r="D771" s="3"/>
      <c r="E771" s="2"/>
      <c r="F771" s="2"/>
      <c r="J771" s="2"/>
      <c r="K771" s="2"/>
      <c r="L771" s="2"/>
      <c r="M771" s="2"/>
      <c r="N771" s="2"/>
    </row>
    <row r="772" spans="2:14" ht="15.75" customHeight="1" x14ac:dyDescent="0.25">
      <c r="B772" s="3"/>
      <c r="C772" s="3"/>
      <c r="D772" s="3"/>
      <c r="E772" s="2"/>
      <c r="F772" s="2"/>
      <c r="J772" s="2"/>
      <c r="K772" s="2"/>
      <c r="L772" s="2"/>
      <c r="M772" s="2"/>
      <c r="N772" s="2"/>
    </row>
    <row r="773" spans="2:14" ht="15.75" customHeight="1" x14ac:dyDescent="0.25">
      <c r="B773" s="3"/>
      <c r="C773" s="3"/>
      <c r="D773" s="3"/>
      <c r="E773" s="2"/>
      <c r="F773" s="2"/>
      <c r="J773" s="2"/>
      <c r="K773" s="2"/>
      <c r="L773" s="2"/>
      <c r="M773" s="2"/>
      <c r="N773" s="2"/>
    </row>
    <row r="774" spans="2:14" ht="15.75" customHeight="1" x14ac:dyDescent="0.25">
      <c r="B774" s="3"/>
      <c r="C774" s="3"/>
      <c r="D774" s="3"/>
      <c r="E774" s="2"/>
      <c r="F774" s="2"/>
      <c r="J774" s="2"/>
      <c r="K774" s="2"/>
      <c r="L774" s="2"/>
      <c r="M774" s="2"/>
      <c r="N774" s="2"/>
    </row>
    <row r="775" spans="2:14" ht="15.75" customHeight="1" x14ac:dyDescent="0.25">
      <c r="B775" s="3"/>
      <c r="C775" s="3"/>
      <c r="D775" s="3"/>
      <c r="E775" s="2"/>
      <c r="F775" s="2"/>
      <c r="J775" s="2"/>
      <c r="K775" s="2"/>
      <c r="L775" s="2"/>
      <c r="M775" s="2"/>
      <c r="N775" s="2"/>
    </row>
    <row r="776" spans="2:14" ht="15.75" customHeight="1" x14ac:dyDescent="0.25">
      <c r="B776" s="3"/>
      <c r="C776" s="3"/>
      <c r="D776" s="3"/>
      <c r="E776" s="2"/>
      <c r="F776" s="2"/>
      <c r="J776" s="2"/>
      <c r="K776" s="2"/>
      <c r="L776" s="2"/>
      <c r="M776" s="2"/>
      <c r="N776" s="2"/>
    </row>
    <row r="777" spans="2:14" ht="15.75" customHeight="1" x14ac:dyDescent="0.25">
      <c r="B777" s="3"/>
      <c r="C777" s="3"/>
      <c r="D777" s="3"/>
      <c r="E777" s="2"/>
      <c r="F777" s="2"/>
      <c r="J777" s="2"/>
      <c r="K777" s="2"/>
      <c r="L777" s="2"/>
      <c r="M777" s="2"/>
      <c r="N777" s="2"/>
    </row>
    <row r="778" spans="2:14" ht="15.75" customHeight="1" x14ac:dyDescent="0.25">
      <c r="B778" s="3"/>
      <c r="C778" s="3"/>
      <c r="D778" s="3"/>
      <c r="E778" s="2"/>
      <c r="F778" s="2"/>
      <c r="J778" s="2"/>
      <c r="K778" s="2"/>
      <c r="L778" s="2"/>
      <c r="M778" s="2"/>
      <c r="N778" s="2"/>
    </row>
    <row r="779" spans="2:14" ht="15.75" customHeight="1" x14ac:dyDescent="0.25">
      <c r="B779" s="3"/>
      <c r="C779" s="3"/>
      <c r="D779" s="3"/>
      <c r="E779" s="2"/>
      <c r="F779" s="2"/>
      <c r="J779" s="2"/>
      <c r="K779" s="2"/>
      <c r="L779" s="2"/>
      <c r="M779" s="2"/>
      <c r="N779" s="2"/>
    </row>
    <row r="780" spans="2:14" ht="15.75" customHeight="1" x14ac:dyDescent="0.25">
      <c r="B780" s="3"/>
      <c r="C780" s="3"/>
      <c r="D780" s="3"/>
      <c r="E780" s="2"/>
      <c r="F780" s="2"/>
      <c r="J780" s="2"/>
      <c r="K780" s="2"/>
      <c r="L780" s="2"/>
      <c r="M780" s="2"/>
      <c r="N780" s="2"/>
    </row>
    <row r="781" spans="2:14" ht="15.75" customHeight="1" x14ac:dyDescent="0.25">
      <c r="B781" s="3"/>
      <c r="C781" s="3"/>
      <c r="D781" s="3"/>
      <c r="E781" s="2"/>
      <c r="F781" s="2"/>
      <c r="J781" s="2"/>
      <c r="K781" s="2"/>
      <c r="L781" s="2"/>
      <c r="M781" s="2"/>
      <c r="N781" s="2"/>
    </row>
    <row r="782" spans="2:14" ht="15.75" customHeight="1" x14ac:dyDescent="0.25">
      <c r="B782" s="3"/>
      <c r="C782" s="3"/>
      <c r="D782" s="3"/>
      <c r="E782" s="2"/>
      <c r="F782" s="2"/>
      <c r="J782" s="2"/>
      <c r="K782" s="2"/>
      <c r="L782" s="2"/>
      <c r="M782" s="2"/>
      <c r="N782" s="2"/>
    </row>
    <row r="783" spans="2:14" ht="15.75" customHeight="1" x14ac:dyDescent="0.25">
      <c r="B783" s="3"/>
      <c r="C783" s="3"/>
      <c r="D783" s="3"/>
      <c r="E783" s="2"/>
      <c r="F783" s="2"/>
      <c r="J783" s="2"/>
      <c r="K783" s="2"/>
      <c r="L783" s="2"/>
      <c r="M783" s="2"/>
      <c r="N783" s="2"/>
    </row>
    <row r="784" spans="2:14" ht="15.75" customHeight="1" x14ac:dyDescent="0.25">
      <c r="B784" s="3"/>
      <c r="C784" s="3"/>
      <c r="D784" s="3"/>
      <c r="E784" s="2"/>
      <c r="F784" s="2"/>
      <c r="J784" s="2"/>
      <c r="K784" s="2"/>
      <c r="L784" s="2"/>
      <c r="M784" s="2"/>
      <c r="N784" s="2"/>
    </row>
    <row r="785" spans="2:14" ht="15.75" customHeight="1" x14ac:dyDescent="0.25">
      <c r="B785" s="3"/>
      <c r="C785" s="3"/>
      <c r="D785" s="3"/>
      <c r="E785" s="2"/>
      <c r="F785" s="2"/>
      <c r="J785" s="2"/>
      <c r="K785" s="2"/>
      <c r="L785" s="2"/>
      <c r="M785" s="2"/>
      <c r="N785" s="2"/>
    </row>
    <row r="786" spans="2:14" ht="15.75" customHeight="1" x14ac:dyDescent="0.25">
      <c r="B786" s="3"/>
      <c r="C786" s="3"/>
      <c r="D786" s="3"/>
      <c r="E786" s="2"/>
      <c r="F786" s="2"/>
      <c r="J786" s="2"/>
      <c r="K786" s="2"/>
      <c r="L786" s="2"/>
      <c r="M786" s="2"/>
      <c r="N786" s="2"/>
    </row>
    <row r="787" spans="2:14" ht="15.75" customHeight="1" x14ac:dyDescent="0.25">
      <c r="B787" s="3"/>
      <c r="C787" s="3"/>
      <c r="D787" s="3"/>
      <c r="E787" s="2"/>
      <c r="F787" s="2"/>
      <c r="J787" s="2"/>
      <c r="K787" s="2"/>
      <c r="L787" s="2"/>
      <c r="M787" s="2"/>
      <c r="N787" s="2"/>
    </row>
    <row r="788" spans="2:14" ht="15.75" customHeight="1" x14ac:dyDescent="0.25">
      <c r="B788" s="3"/>
      <c r="C788" s="3"/>
      <c r="D788" s="3"/>
      <c r="E788" s="2"/>
      <c r="F788" s="2"/>
      <c r="J788" s="2"/>
      <c r="K788" s="2"/>
      <c r="L788" s="2"/>
      <c r="M788" s="2"/>
      <c r="N788" s="2"/>
    </row>
    <row r="789" spans="2:14" ht="15.75" customHeight="1" x14ac:dyDescent="0.25">
      <c r="B789" s="3"/>
      <c r="C789" s="3"/>
      <c r="D789" s="3"/>
      <c r="E789" s="2"/>
      <c r="F789" s="2"/>
      <c r="J789" s="2"/>
      <c r="K789" s="2"/>
      <c r="L789" s="2"/>
      <c r="M789" s="2"/>
      <c r="N789" s="2"/>
    </row>
    <row r="790" spans="2:14" ht="15.75" customHeight="1" x14ac:dyDescent="0.25">
      <c r="B790" s="3"/>
      <c r="C790" s="3"/>
      <c r="D790" s="3"/>
      <c r="E790" s="2"/>
      <c r="F790" s="2"/>
      <c r="J790" s="2"/>
      <c r="K790" s="2"/>
      <c r="L790" s="2"/>
      <c r="M790" s="2"/>
      <c r="N790" s="2"/>
    </row>
    <row r="791" spans="2:14" ht="15.75" customHeight="1" x14ac:dyDescent="0.25">
      <c r="B791" s="3"/>
      <c r="C791" s="3"/>
      <c r="D791" s="3"/>
      <c r="E791" s="2"/>
      <c r="F791" s="2"/>
      <c r="J791" s="2"/>
      <c r="K791" s="2"/>
      <c r="L791" s="2"/>
      <c r="M791" s="2"/>
      <c r="N791" s="2"/>
    </row>
    <row r="792" spans="2:14" ht="15.75" customHeight="1" x14ac:dyDescent="0.25">
      <c r="B792" s="3"/>
      <c r="C792" s="3"/>
      <c r="D792" s="3"/>
      <c r="E792" s="2"/>
      <c r="F792" s="2"/>
      <c r="J792" s="2"/>
      <c r="K792" s="2"/>
      <c r="L792" s="2"/>
      <c r="M792" s="2"/>
      <c r="N792" s="2"/>
    </row>
    <row r="793" spans="2:14" ht="15.75" customHeight="1" x14ac:dyDescent="0.25">
      <c r="B793" s="3"/>
      <c r="C793" s="3"/>
      <c r="D793" s="3"/>
      <c r="E793" s="2"/>
      <c r="F793" s="2"/>
      <c r="J793" s="2"/>
      <c r="K793" s="2"/>
      <c r="L793" s="2"/>
      <c r="M793" s="2"/>
      <c r="N793" s="2"/>
    </row>
    <row r="794" spans="2:14" ht="15.75" customHeight="1" x14ac:dyDescent="0.25">
      <c r="B794" s="3"/>
      <c r="C794" s="3"/>
      <c r="D794" s="3"/>
      <c r="E794" s="2"/>
      <c r="F794" s="2"/>
      <c r="J794" s="2"/>
      <c r="K794" s="2"/>
      <c r="L794" s="2"/>
      <c r="M794" s="2"/>
      <c r="N794" s="2"/>
    </row>
    <row r="795" spans="2:14" ht="15.75" customHeight="1" x14ac:dyDescent="0.25">
      <c r="B795" s="3"/>
      <c r="C795" s="3"/>
      <c r="D795" s="3"/>
      <c r="E795" s="2"/>
      <c r="F795" s="2"/>
      <c r="J795" s="2"/>
      <c r="K795" s="2"/>
      <c r="L795" s="2"/>
      <c r="M795" s="2"/>
      <c r="N795" s="2"/>
    </row>
    <row r="796" spans="2:14" ht="15.75" customHeight="1" x14ac:dyDescent="0.25">
      <c r="B796" s="3"/>
      <c r="C796" s="3"/>
      <c r="D796" s="3"/>
      <c r="E796" s="2"/>
      <c r="F796" s="2"/>
      <c r="J796" s="2"/>
      <c r="K796" s="2"/>
      <c r="L796" s="2"/>
      <c r="M796" s="2"/>
      <c r="N796" s="2"/>
    </row>
    <row r="797" spans="2:14" ht="15.75" customHeight="1" x14ac:dyDescent="0.25">
      <c r="B797" s="3"/>
      <c r="C797" s="3"/>
      <c r="D797" s="3"/>
      <c r="E797" s="2"/>
      <c r="F797" s="2"/>
      <c r="J797" s="2"/>
      <c r="K797" s="2"/>
      <c r="L797" s="2"/>
      <c r="M797" s="2"/>
      <c r="N797" s="2"/>
    </row>
    <row r="798" spans="2:14" ht="15.75" customHeight="1" x14ac:dyDescent="0.25">
      <c r="B798" s="3"/>
      <c r="C798" s="3"/>
      <c r="D798" s="3"/>
      <c r="E798" s="2"/>
      <c r="F798" s="2"/>
      <c r="J798" s="2"/>
      <c r="K798" s="2"/>
      <c r="L798" s="2"/>
      <c r="M798" s="2"/>
      <c r="N798" s="2"/>
    </row>
    <row r="799" spans="2:14" ht="15.75" customHeight="1" x14ac:dyDescent="0.25">
      <c r="B799" s="3"/>
      <c r="C799" s="3"/>
      <c r="D799" s="3"/>
      <c r="E799" s="2"/>
      <c r="F799" s="2"/>
      <c r="J799" s="2"/>
      <c r="K799" s="2"/>
      <c r="L799" s="2"/>
      <c r="M799" s="2"/>
      <c r="N799" s="2"/>
    </row>
    <row r="800" spans="2:14" ht="15.75" customHeight="1" x14ac:dyDescent="0.25">
      <c r="B800" s="3"/>
      <c r="C800" s="3"/>
      <c r="D800" s="3"/>
      <c r="E800" s="2"/>
      <c r="F800" s="2"/>
      <c r="J800" s="2"/>
      <c r="K800" s="2"/>
      <c r="L800" s="2"/>
      <c r="M800" s="2"/>
      <c r="N800" s="2"/>
    </row>
    <row r="801" spans="2:14" ht="15.75" customHeight="1" x14ac:dyDescent="0.25">
      <c r="B801" s="3"/>
      <c r="C801" s="3"/>
      <c r="D801" s="3"/>
      <c r="E801" s="2"/>
      <c r="F801" s="2"/>
      <c r="J801" s="2"/>
      <c r="K801" s="2"/>
      <c r="L801" s="2"/>
      <c r="M801" s="2"/>
      <c r="N801" s="2"/>
    </row>
    <row r="802" spans="2:14" ht="15.75" customHeight="1" x14ac:dyDescent="0.25">
      <c r="B802" s="3"/>
      <c r="C802" s="3"/>
      <c r="D802" s="3"/>
      <c r="E802" s="2"/>
      <c r="F802" s="2"/>
      <c r="J802" s="2"/>
      <c r="K802" s="2"/>
      <c r="L802" s="2"/>
      <c r="M802" s="2"/>
      <c r="N802" s="2"/>
    </row>
    <row r="803" spans="2:14" ht="15.75" customHeight="1" x14ac:dyDescent="0.25">
      <c r="B803" s="3"/>
      <c r="C803" s="3"/>
      <c r="D803" s="3"/>
      <c r="E803" s="2"/>
      <c r="F803" s="2"/>
      <c r="J803" s="2"/>
      <c r="K803" s="2"/>
      <c r="L803" s="2"/>
      <c r="M803" s="2"/>
      <c r="N803" s="2"/>
    </row>
    <row r="804" spans="2:14" ht="15.75" customHeight="1" x14ac:dyDescent="0.25">
      <c r="B804" s="3"/>
      <c r="C804" s="3"/>
      <c r="D804" s="3"/>
      <c r="E804" s="2"/>
      <c r="F804" s="2"/>
      <c r="J804" s="2"/>
      <c r="K804" s="2"/>
      <c r="L804" s="2"/>
      <c r="M804" s="2"/>
      <c r="N804" s="2"/>
    </row>
    <row r="805" spans="2:14" ht="15.75" customHeight="1" x14ac:dyDescent="0.25">
      <c r="B805" s="3"/>
      <c r="C805" s="3"/>
      <c r="D805" s="3"/>
      <c r="E805" s="2"/>
      <c r="F805" s="2"/>
      <c r="J805" s="2"/>
      <c r="K805" s="2"/>
      <c r="L805" s="2"/>
      <c r="M805" s="2"/>
      <c r="N805" s="2"/>
    </row>
    <row r="806" spans="2:14" ht="15.75" customHeight="1" x14ac:dyDescent="0.25">
      <c r="B806" s="3"/>
      <c r="C806" s="3"/>
      <c r="D806" s="3"/>
      <c r="E806" s="2"/>
      <c r="F806" s="2"/>
      <c r="J806" s="2"/>
      <c r="K806" s="2"/>
      <c r="L806" s="2"/>
      <c r="M806" s="2"/>
      <c r="N806" s="2"/>
    </row>
    <row r="807" spans="2:14" ht="15.75" customHeight="1" x14ac:dyDescent="0.25">
      <c r="B807" s="3"/>
      <c r="C807" s="3"/>
      <c r="D807" s="3"/>
      <c r="E807" s="2"/>
      <c r="F807" s="2"/>
      <c r="J807" s="2"/>
      <c r="K807" s="2"/>
      <c r="L807" s="2"/>
      <c r="M807" s="2"/>
      <c r="N807" s="2"/>
    </row>
    <row r="808" spans="2:14" ht="15.75" customHeight="1" x14ac:dyDescent="0.25">
      <c r="B808" s="3"/>
      <c r="C808" s="3"/>
      <c r="D808" s="3"/>
      <c r="E808" s="2"/>
      <c r="F808" s="2"/>
      <c r="J808" s="2"/>
      <c r="K808" s="2"/>
      <c r="L808" s="2"/>
      <c r="M808" s="2"/>
      <c r="N808" s="2"/>
    </row>
    <row r="809" spans="2:14" ht="15.75" customHeight="1" x14ac:dyDescent="0.25">
      <c r="B809" s="3"/>
      <c r="C809" s="3"/>
      <c r="D809" s="3"/>
      <c r="E809" s="2"/>
      <c r="F809" s="2"/>
      <c r="J809" s="2"/>
      <c r="K809" s="2"/>
      <c r="L809" s="2"/>
      <c r="M809" s="2"/>
      <c r="N809" s="2"/>
    </row>
    <row r="810" spans="2:14" ht="15.75" customHeight="1" x14ac:dyDescent="0.25">
      <c r="B810" s="3"/>
      <c r="C810" s="3"/>
      <c r="D810" s="3"/>
      <c r="E810" s="2"/>
      <c r="F810" s="2"/>
      <c r="J810" s="2"/>
      <c r="K810" s="2"/>
      <c r="L810" s="2"/>
      <c r="M810" s="2"/>
      <c r="N810" s="2"/>
    </row>
    <row r="811" spans="2:14" ht="15.75" customHeight="1" x14ac:dyDescent="0.25">
      <c r="B811" s="3"/>
      <c r="C811" s="3"/>
      <c r="D811" s="3"/>
      <c r="E811" s="2"/>
      <c r="F811" s="2"/>
      <c r="J811" s="2"/>
      <c r="K811" s="2"/>
      <c r="L811" s="2"/>
      <c r="M811" s="2"/>
      <c r="N811" s="2"/>
    </row>
    <row r="812" spans="2:14" ht="15.75" customHeight="1" x14ac:dyDescent="0.25">
      <c r="B812" s="3"/>
      <c r="C812" s="3"/>
      <c r="D812" s="3"/>
      <c r="E812" s="2"/>
      <c r="F812" s="2"/>
      <c r="J812" s="2"/>
      <c r="K812" s="2"/>
      <c r="L812" s="2"/>
      <c r="M812" s="2"/>
      <c r="N812" s="2"/>
    </row>
    <row r="813" spans="2:14" ht="15.75" customHeight="1" x14ac:dyDescent="0.25">
      <c r="B813" s="3"/>
      <c r="C813" s="3"/>
      <c r="D813" s="3"/>
      <c r="E813" s="2"/>
      <c r="F813" s="2"/>
      <c r="J813" s="2"/>
      <c r="K813" s="2"/>
      <c r="L813" s="2"/>
      <c r="M813" s="2"/>
      <c r="N813" s="2"/>
    </row>
    <row r="814" spans="2:14" ht="15.75" customHeight="1" x14ac:dyDescent="0.25">
      <c r="B814" s="3"/>
      <c r="C814" s="3"/>
      <c r="D814" s="3"/>
      <c r="E814" s="2"/>
      <c r="F814" s="2"/>
      <c r="J814" s="2"/>
      <c r="K814" s="2"/>
      <c r="L814" s="2"/>
      <c r="M814" s="2"/>
      <c r="N814" s="2"/>
    </row>
    <row r="815" spans="2:14" ht="15.75" customHeight="1" x14ac:dyDescent="0.25">
      <c r="B815" s="3"/>
      <c r="C815" s="3"/>
      <c r="D815" s="3"/>
      <c r="E815" s="2"/>
      <c r="F815" s="2"/>
      <c r="J815" s="2"/>
      <c r="K815" s="2"/>
      <c r="L815" s="2"/>
      <c r="M815" s="2"/>
      <c r="N815" s="2"/>
    </row>
    <row r="816" spans="2:14" ht="15.75" customHeight="1" x14ac:dyDescent="0.25">
      <c r="B816" s="3"/>
      <c r="C816" s="3"/>
      <c r="D816" s="3"/>
      <c r="E816" s="2"/>
      <c r="F816" s="2"/>
      <c r="J816" s="2"/>
      <c r="K816" s="2"/>
      <c r="L816" s="2"/>
      <c r="M816" s="2"/>
      <c r="N816" s="2"/>
    </row>
    <row r="817" spans="2:14" ht="15.75" customHeight="1" x14ac:dyDescent="0.25">
      <c r="B817" s="3"/>
      <c r="C817" s="3"/>
      <c r="D817" s="3"/>
      <c r="E817" s="2"/>
      <c r="F817" s="2"/>
      <c r="J817" s="2"/>
      <c r="K817" s="2"/>
      <c r="L817" s="2"/>
      <c r="M817" s="2"/>
      <c r="N817" s="2"/>
    </row>
    <row r="818" spans="2:14" ht="15.75" customHeight="1" x14ac:dyDescent="0.25">
      <c r="B818" s="3"/>
      <c r="C818" s="3"/>
      <c r="D818" s="3"/>
      <c r="E818" s="2"/>
      <c r="F818" s="2"/>
      <c r="J818" s="2"/>
      <c r="K818" s="2"/>
      <c r="L818" s="2"/>
      <c r="M818" s="2"/>
      <c r="N818" s="2"/>
    </row>
    <row r="819" spans="2:14" ht="15.75" customHeight="1" x14ac:dyDescent="0.25">
      <c r="B819" s="3"/>
      <c r="C819" s="3"/>
      <c r="D819" s="3"/>
      <c r="E819" s="2"/>
      <c r="F819" s="2"/>
      <c r="J819" s="2"/>
      <c r="K819" s="2"/>
      <c r="L819" s="2"/>
      <c r="M819" s="2"/>
      <c r="N819" s="2"/>
    </row>
    <row r="820" spans="2:14" ht="15.75" customHeight="1" x14ac:dyDescent="0.25">
      <c r="B820" s="3"/>
      <c r="C820" s="3"/>
      <c r="D820" s="3"/>
      <c r="E820" s="2"/>
      <c r="F820" s="2"/>
      <c r="J820" s="2"/>
      <c r="K820" s="2"/>
      <c r="L820" s="2"/>
      <c r="M820" s="2"/>
      <c r="N820" s="2"/>
    </row>
    <row r="821" spans="2:14" ht="15.75" customHeight="1" x14ac:dyDescent="0.25">
      <c r="B821" s="3"/>
      <c r="C821" s="3"/>
      <c r="D821" s="3"/>
      <c r="E821" s="2"/>
      <c r="F821" s="2"/>
      <c r="J821" s="2"/>
      <c r="K821" s="2"/>
      <c r="L821" s="2"/>
      <c r="M821" s="2"/>
      <c r="N821" s="2"/>
    </row>
    <row r="822" spans="2:14" ht="15.75" customHeight="1" x14ac:dyDescent="0.25">
      <c r="B822" s="3"/>
      <c r="C822" s="3"/>
      <c r="D822" s="3"/>
      <c r="E822" s="2"/>
      <c r="F822" s="2"/>
      <c r="J822" s="2"/>
      <c r="K822" s="2"/>
      <c r="L822" s="2"/>
      <c r="M822" s="2"/>
      <c r="N822" s="2"/>
    </row>
    <row r="823" spans="2:14" ht="15.75" customHeight="1" x14ac:dyDescent="0.25">
      <c r="B823" s="3"/>
      <c r="C823" s="3"/>
      <c r="D823" s="3"/>
      <c r="E823" s="2"/>
      <c r="F823" s="2"/>
      <c r="J823" s="2"/>
      <c r="K823" s="2"/>
      <c r="L823" s="2"/>
      <c r="M823" s="2"/>
      <c r="N823" s="2"/>
    </row>
    <row r="824" spans="2:14" ht="15.75" customHeight="1" x14ac:dyDescent="0.25">
      <c r="B824" s="3"/>
      <c r="C824" s="3"/>
      <c r="D824" s="3"/>
      <c r="E824" s="2"/>
      <c r="F824" s="2"/>
      <c r="J824" s="2"/>
      <c r="K824" s="2"/>
      <c r="L824" s="2"/>
      <c r="M824" s="2"/>
      <c r="N824" s="2"/>
    </row>
    <row r="825" spans="2:14" ht="15.75" customHeight="1" x14ac:dyDescent="0.25">
      <c r="B825" s="3"/>
      <c r="C825" s="3"/>
      <c r="D825" s="3"/>
      <c r="E825" s="2"/>
      <c r="F825" s="2"/>
      <c r="J825" s="2"/>
      <c r="K825" s="2"/>
      <c r="L825" s="2"/>
      <c r="M825" s="2"/>
      <c r="N825" s="2"/>
    </row>
    <row r="826" spans="2:14" ht="15.75" customHeight="1" x14ac:dyDescent="0.25">
      <c r="B826" s="3"/>
      <c r="C826" s="3"/>
      <c r="D826" s="3"/>
      <c r="E826" s="2"/>
      <c r="F826" s="2"/>
      <c r="J826" s="2"/>
      <c r="K826" s="2"/>
      <c r="L826" s="2"/>
      <c r="M826" s="2"/>
      <c r="N826" s="2"/>
    </row>
    <row r="827" spans="2:14" ht="15.75" customHeight="1" x14ac:dyDescent="0.25">
      <c r="B827" s="3"/>
      <c r="C827" s="3"/>
      <c r="D827" s="3"/>
      <c r="E827" s="2"/>
      <c r="F827" s="2"/>
      <c r="J827" s="2"/>
      <c r="K827" s="2"/>
      <c r="L827" s="2"/>
      <c r="M827" s="2"/>
      <c r="N827" s="2"/>
    </row>
    <row r="828" spans="2:14" ht="15.75" customHeight="1" x14ac:dyDescent="0.25">
      <c r="B828" s="3"/>
      <c r="C828" s="3"/>
      <c r="D828" s="3"/>
      <c r="E828" s="2"/>
      <c r="F828" s="2"/>
      <c r="J828" s="2"/>
      <c r="K828" s="2"/>
      <c r="L828" s="2"/>
      <c r="M828" s="2"/>
      <c r="N828" s="2"/>
    </row>
    <row r="829" spans="2:14" ht="15.75" customHeight="1" x14ac:dyDescent="0.25">
      <c r="B829" s="3"/>
      <c r="C829" s="3"/>
      <c r="D829" s="3"/>
      <c r="E829" s="2"/>
      <c r="F829" s="2"/>
      <c r="J829" s="2"/>
      <c r="K829" s="2"/>
      <c r="L829" s="2"/>
      <c r="M829" s="2"/>
      <c r="N829" s="2"/>
    </row>
    <row r="830" spans="2:14" ht="15.75" customHeight="1" x14ac:dyDescent="0.25">
      <c r="B830" s="3"/>
      <c r="C830" s="3"/>
      <c r="D830" s="3"/>
      <c r="E830" s="2"/>
      <c r="F830" s="2"/>
      <c r="J830" s="2"/>
      <c r="K830" s="2"/>
      <c r="L830" s="2"/>
      <c r="M830" s="2"/>
      <c r="N830" s="2"/>
    </row>
    <row r="831" spans="2:14" ht="15.75" customHeight="1" x14ac:dyDescent="0.25">
      <c r="B831" s="3"/>
      <c r="C831" s="3"/>
      <c r="D831" s="3"/>
      <c r="E831" s="2"/>
      <c r="F831" s="2"/>
      <c r="J831" s="2"/>
      <c r="K831" s="2"/>
      <c r="L831" s="2"/>
      <c r="M831" s="2"/>
      <c r="N831" s="2"/>
    </row>
    <row r="832" spans="2:14" ht="15.75" customHeight="1" x14ac:dyDescent="0.25">
      <c r="B832" s="3"/>
      <c r="C832" s="3"/>
      <c r="D832" s="3"/>
      <c r="E832" s="2"/>
      <c r="F832" s="2"/>
      <c r="J832" s="2"/>
      <c r="K832" s="2"/>
      <c r="L832" s="2"/>
      <c r="M832" s="2"/>
      <c r="N832" s="2"/>
    </row>
    <row r="833" spans="2:14" ht="15.75" customHeight="1" x14ac:dyDescent="0.25">
      <c r="B833" s="3"/>
      <c r="C833" s="3"/>
      <c r="D833" s="3"/>
      <c r="E833" s="2"/>
      <c r="F833" s="2"/>
      <c r="J833" s="2"/>
      <c r="K833" s="2"/>
      <c r="L833" s="2"/>
      <c r="M833" s="2"/>
      <c r="N833" s="2"/>
    </row>
    <row r="834" spans="2:14" ht="15.75" customHeight="1" x14ac:dyDescent="0.25">
      <c r="B834" s="3"/>
      <c r="C834" s="3"/>
      <c r="D834" s="3"/>
      <c r="E834" s="2"/>
      <c r="F834" s="2"/>
      <c r="J834" s="2"/>
      <c r="K834" s="2"/>
      <c r="L834" s="2"/>
      <c r="M834" s="2"/>
      <c r="N834" s="2"/>
    </row>
    <row r="835" spans="2:14" ht="15.75" customHeight="1" x14ac:dyDescent="0.25">
      <c r="B835" s="3"/>
      <c r="C835" s="3"/>
      <c r="D835" s="3"/>
      <c r="E835" s="2"/>
      <c r="F835" s="2"/>
      <c r="J835" s="2"/>
      <c r="K835" s="2"/>
      <c r="L835" s="2"/>
      <c r="M835" s="2"/>
      <c r="N835" s="2"/>
    </row>
    <row r="836" spans="2:14" ht="15.75" customHeight="1" x14ac:dyDescent="0.25">
      <c r="B836" s="3"/>
      <c r="C836" s="3"/>
      <c r="D836" s="3"/>
      <c r="E836" s="2"/>
      <c r="F836" s="2"/>
      <c r="J836" s="2"/>
      <c r="K836" s="2"/>
      <c r="L836" s="2"/>
      <c r="M836" s="2"/>
      <c r="N836" s="2"/>
    </row>
    <row r="837" spans="2:14" ht="15.75" customHeight="1" x14ac:dyDescent="0.25">
      <c r="B837" s="3"/>
      <c r="C837" s="3"/>
      <c r="D837" s="3"/>
      <c r="E837" s="2"/>
      <c r="F837" s="2"/>
      <c r="J837" s="2"/>
      <c r="K837" s="2"/>
      <c r="L837" s="2"/>
      <c r="M837" s="2"/>
      <c r="N837" s="2"/>
    </row>
    <row r="838" spans="2:14" ht="15.75" customHeight="1" x14ac:dyDescent="0.25">
      <c r="B838" s="3"/>
      <c r="C838" s="3"/>
      <c r="D838" s="3"/>
      <c r="E838" s="2"/>
      <c r="F838" s="2"/>
      <c r="J838" s="2"/>
      <c r="K838" s="2"/>
      <c r="L838" s="2"/>
      <c r="M838" s="2"/>
      <c r="N838" s="2"/>
    </row>
    <row r="839" spans="2:14" ht="15.75" customHeight="1" x14ac:dyDescent="0.25">
      <c r="B839" s="3"/>
      <c r="C839" s="3"/>
      <c r="D839" s="3"/>
      <c r="E839" s="2"/>
      <c r="F839" s="2"/>
      <c r="J839" s="2"/>
      <c r="K839" s="2"/>
      <c r="L839" s="2"/>
      <c r="M839" s="2"/>
      <c r="N839" s="2"/>
    </row>
    <row r="840" spans="2:14" ht="15.75" customHeight="1" x14ac:dyDescent="0.25">
      <c r="B840" s="3"/>
      <c r="C840" s="3"/>
      <c r="D840" s="3"/>
      <c r="E840" s="2"/>
      <c r="F840" s="2"/>
      <c r="J840" s="2"/>
      <c r="K840" s="2"/>
      <c r="L840" s="2"/>
      <c r="M840" s="2"/>
      <c r="N840" s="2"/>
    </row>
    <row r="841" spans="2:14" ht="15.75" customHeight="1" x14ac:dyDescent="0.25">
      <c r="B841" s="3"/>
      <c r="C841" s="3"/>
      <c r="D841" s="3"/>
      <c r="E841" s="2"/>
      <c r="F841" s="2"/>
      <c r="J841" s="2"/>
      <c r="K841" s="2"/>
      <c r="L841" s="2"/>
      <c r="M841" s="2"/>
      <c r="N841" s="2"/>
    </row>
    <row r="842" spans="2:14" ht="15.75" customHeight="1" x14ac:dyDescent="0.25">
      <c r="B842" s="3"/>
      <c r="C842" s="3"/>
      <c r="D842" s="3"/>
      <c r="E842" s="2"/>
      <c r="F842" s="2"/>
      <c r="J842" s="2"/>
      <c r="K842" s="2"/>
      <c r="L842" s="2"/>
      <c r="M842" s="2"/>
      <c r="N842" s="2"/>
    </row>
    <row r="843" spans="2:14" ht="15.75" customHeight="1" x14ac:dyDescent="0.25">
      <c r="B843" s="3"/>
      <c r="C843" s="3"/>
      <c r="D843" s="3"/>
      <c r="E843" s="2"/>
      <c r="F843" s="2"/>
      <c r="J843" s="2"/>
      <c r="K843" s="2"/>
      <c r="L843" s="2"/>
      <c r="M843" s="2"/>
      <c r="N843" s="2"/>
    </row>
    <row r="844" spans="2:14" ht="15.75" customHeight="1" x14ac:dyDescent="0.25">
      <c r="B844" s="3"/>
      <c r="C844" s="3"/>
      <c r="D844" s="3"/>
      <c r="E844" s="2"/>
      <c r="F844" s="2"/>
      <c r="J844" s="2"/>
      <c r="K844" s="2"/>
      <c r="L844" s="2"/>
      <c r="M844" s="2"/>
      <c r="N844" s="2"/>
    </row>
    <row r="845" spans="2:14" ht="15.75" customHeight="1" x14ac:dyDescent="0.25">
      <c r="B845" s="3"/>
      <c r="C845" s="3"/>
      <c r="D845" s="3"/>
      <c r="E845" s="2"/>
      <c r="F845" s="2"/>
      <c r="J845" s="2"/>
      <c r="K845" s="2"/>
      <c r="L845" s="2"/>
      <c r="M845" s="2"/>
      <c r="N845" s="2"/>
    </row>
    <row r="846" spans="2:14" ht="15.75" customHeight="1" x14ac:dyDescent="0.25">
      <c r="B846" s="3"/>
      <c r="C846" s="3"/>
      <c r="D846" s="3"/>
      <c r="E846" s="2"/>
      <c r="F846" s="2"/>
      <c r="J846" s="2"/>
      <c r="K846" s="2"/>
      <c r="L846" s="2"/>
      <c r="M846" s="2"/>
      <c r="N846" s="2"/>
    </row>
    <row r="847" spans="2:14" ht="15.75" customHeight="1" x14ac:dyDescent="0.25">
      <c r="B847" s="3"/>
      <c r="C847" s="3"/>
      <c r="D847" s="3"/>
      <c r="E847" s="2"/>
      <c r="F847" s="2"/>
      <c r="J847" s="2"/>
      <c r="K847" s="2"/>
      <c r="L847" s="2"/>
      <c r="M847" s="2"/>
      <c r="N847" s="2"/>
    </row>
    <row r="848" spans="2:14" ht="15.75" customHeight="1" x14ac:dyDescent="0.25">
      <c r="B848" s="3"/>
      <c r="C848" s="3"/>
      <c r="D848" s="3"/>
      <c r="E848" s="2"/>
      <c r="F848" s="2"/>
      <c r="J848" s="2"/>
      <c r="K848" s="2"/>
      <c r="L848" s="2"/>
      <c r="M848" s="2"/>
      <c r="N848" s="2"/>
    </row>
    <row r="849" spans="2:14" ht="15.75" customHeight="1" x14ac:dyDescent="0.25">
      <c r="B849" s="3"/>
      <c r="C849" s="3"/>
      <c r="D849" s="3"/>
      <c r="E849" s="2"/>
      <c r="F849" s="2"/>
      <c r="J849" s="2"/>
      <c r="K849" s="2"/>
      <c r="L849" s="2"/>
      <c r="M849" s="2"/>
      <c r="N849" s="2"/>
    </row>
    <row r="850" spans="2:14" ht="15.75" customHeight="1" x14ac:dyDescent="0.25">
      <c r="B850" s="3"/>
      <c r="C850" s="3"/>
      <c r="D850" s="3"/>
      <c r="E850" s="2"/>
      <c r="F850" s="2"/>
      <c r="J850" s="2"/>
      <c r="K850" s="2"/>
      <c r="L850" s="2"/>
      <c r="M850" s="2"/>
      <c r="N850" s="2"/>
    </row>
    <row r="851" spans="2:14" ht="15.75" customHeight="1" x14ac:dyDescent="0.25">
      <c r="B851" s="3"/>
      <c r="C851" s="3"/>
      <c r="D851" s="3"/>
      <c r="E851" s="2"/>
      <c r="F851" s="2"/>
      <c r="J851" s="2"/>
      <c r="K851" s="2"/>
      <c r="L851" s="2"/>
      <c r="M851" s="2"/>
      <c r="N851" s="2"/>
    </row>
    <row r="852" spans="2:14" ht="15.75" customHeight="1" x14ac:dyDescent="0.25">
      <c r="B852" s="3"/>
      <c r="C852" s="3"/>
      <c r="D852" s="3"/>
      <c r="E852" s="2"/>
      <c r="F852" s="2"/>
      <c r="J852" s="2"/>
      <c r="K852" s="2"/>
      <c r="L852" s="2"/>
      <c r="M852" s="2"/>
      <c r="N852" s="2"/>
    </row>
    <row r="853" spans="2:14" ht="15.75" customHeight="1" x14ac:dyDescent="0.25">
      <c r="B853" s="3"/>
      <c r="C853" s="3"/>
      <c r="D853" s="3"/>
      <c r="E853" s="2"/>
      <c r="F853" s="2"/>
      <c r="J853" s="2"/>
      <c r="K853" s="2"/>
      <c r="L853" s="2"/>
      <c r="M853" s="2"/>
      <c r="N853" s="2"/>
    </row>
    <row r="854" spans="2:14" ht="15.75" customHeight="1" x14ac:dyDescent="0.25">
      <c r="B854" s="3"/>
      <c r="C854" s="3"/>
      <c r="D854" s="3"/>
      <c r="E854" s="2"/>
      <c r="F854" s="2"/>
      <c r="J854" s="2"/>
      <c r="K854" s="2"/>
      <c r="L854" s="2"/>
      <c r="M854" s="2"/>
      <c r="N854" s="2"/>
    </row>
    <row r="855" spans="2:14" ht="15.75" customHeight="1" x14ac:dyDescent="0.25">
      <c r="B855" s="3"/>
      <c r="C855" s="3"/>
      <c r="D855" s="3"/>
      <c r="E855" s="2"/>
      <c r="F855" s="2"/>
      <c r="J855" s="2"/>
      <c r="K855" s="2"/>
      <c r="L855" s="2"/>
      <c r="M855" s="2"/>
      <c r="N855" s="2"/>
    </row>
    <row r="856" spans="2:14" ht="15.75" customHeight="1" x14ac:dyDescent="0.25">
      <c r="B856" s="3"/>
      <c r="C856" s="3"/>
      <c r="D856" s="3"/>
      <c r="E856" s="2"/>
      <c r="F856" s="2"/>
      <c r="J856" s="2"/>
      <c r="K856" s="2"/>
      <c r="L856" s="2"/>
      <c r="M856" s="2"/>
      <c r="N856" s="2"/>
    </row>
    <row r="857" spans="2:14" ht="15.75" customHeight="1" x14ac:dyDescent="0.25">
      <c r="B857" s="3"/>
      <c r="C857" s="3"/>
      <c r="D857" s="3"/>
      <c r="E857" s="2"/>
      <c r="F857" s="2"/>
      <c r="J857" s="2"/>
      <c r="K857" s="2"/>
      <c r="L857" s="2"/>
      <c r="M857" s="2"/>
      <c r="N857" s="2"/>
    </row>
    <row r="858" spans="2:14" ht="15.75" customHeight="1" x14ac:dyDescent="0.25">
      <c r="B858" s="3"/>
      <c r="C858" s="3"/>
      <c r="D858" s="3"/>
      <c r="E858" s="2"/>
      <c r="F858" s="2"/>
      <c r="J858" s="2"/>
      <c r="K858" s="2"/>
      <c r="L858" s="2"/>
      <c r="M858" s="2"/>
      <c r="N858" s="2"/>
    </row>
    <row r="859" spans="2:14" ht="15.75" customHeight="1" x14ac:dyDescent="0.25">
      <c r="B859" s="3"/>
      <c r="C859" s="3"/>
      <c r="D859" s="3"/>
      <c r="E859" s="2"/>
      <c r="F859" s="2"/>
      <c r="J859" s="2"/>
      <c r="K859" s="2"/>
      <c r="L859" s="2"/>
      <c r="M859" s="2"/>
      <c r="N859" s="2"/>
    </row>
    <row r="860" spans="2:14" ht="15.75" customHeight="1" x14ac:dyDescent="0.25">
      <c r="B860" s="3"/>
      <c r="C860" s="3"/>
      <c r="D860" s="3"/>
      <c r="E860" s="2"/>
      <c r="F860" s="2"/>
      <c r="J860" s="2"/>
      <c r="K860" s="2"/>
      <c r="L860" s="2"/>
      <c r="M860" s="2"/>
      <c r="N860" s="2"/>
    </row>
    <row r="861" spans="2:14" ht="15.75" customHeight="1" x14ac:dyDescent="0.25">
      <c r="B861" s="3"/>
      <c r="C861" s="3"/>
      <c r="D861" s="3"/>
      <c r="E861" s="2"/>
      <c r="F861" s="2"/>
      <c r="J861" s="2"/>
      <c r="K861" s="2"/>
      <c r="L861" s="2"/>
      <c r="M861" s="2"/>
      <c r="N861" s="2"/>
    </row>
    <row r="862" spans="2:14" ht="15.75" customHeight="1" x14ac:dyDescent="0.25">
      <c r="B862" s="3"/>
      <c r="C862" s="3"/>
      <c r="D862" s="3"/>
      <c r="E862" s="2"/>
      <c r="F862" s="2"/>
      <c r="J862" s="2"/>
      <c r="K862" s="2"/>
      <c r="L862" s="2"/>
      <c r="M862" s="2"/>
      <c r="N862" s="2"/>
    </row>
    <row r="863" spans="2:14" ht="15.75" customHeight="1" x14ac:dyDescent="0.25">
      <c r="B863" s="3"/>
      <c r="C863" s="3"/>
      <c r="D863" s="3"/>
      <c r="E863" s="2"/>
      <c r="F863" s="2"/>
      <c r="J863" s="2"/>
      <c r="K863" s="2"/>
      <c r="L863" s="2"/>
      <c r="M863" s="2"/>
      <c r="N863" s="2"/>
    </row>
    <row r="864" spans="2:14" ht="15.75" customHeight="1" x14ac:dyDescent="0.25">
      <c r="B864" s="3"/>
      <c r="C864" s="3"/>
      <c r="D864" s="3"/>
      <c r="E864" s="2"/>
      <c r="F864" s="2"/>
      <c r="J864" s="2"/>
      <c r="K864" s="2"/>
      <c r="L864" s="2"/>
      <c r="M864" s="2"/>
      <c r="N864" s="2"/>
    </row>
    <row r="865" spans="2:14" ht="15.75" customHeight="1" x14ac:dyDescent="0.25">
      <c r="B865" s="3"/>
      <c r="C865" s="3"/>
      <c r="D865" s="3"/>
      <c r="E865" s="2"/>
      <c r="F865" s="2"/>
      <c r="J865" s="2"/>
      <c r="K865" s="2"/>
      <c r="L865" s="2"/>
      <c r="M865" s="2"/>
      <c r="N865" s="2"/>
    </row>
    <row r="866" spans="2:14" ht="15.75" customHeight="1" x14ac:dyDescent="0.25">
      <c r="B866" s="3"/>
      <c r="C866" s="3"/>
      <c r="D866" s="3"/>
      <c r="E866" s="2"/>
      <c r="F866" s="2"/>
      <c r="J866" s="2"/>
      <c r="K866" s="2"/>
      <c r="L866" s="2"/>
      <c r="M866" s="2"/>
      <c r="N866" s="2"/>
    </row>
    <row r="867" spans="2:14" ht="15.75" customHeight="1" x14ac:dyDescent="0.25">
      <c r="B867" s="3"/>
      <c r="C867" s="3"/>
      <c r="D867" s="3"/>
      <c r="E867" s="2"/>
      <c r="F867" s="2"/>
      <c r="J867" s="2"/>
      <c r="K867" s="2"/>
      <c r="L867" s="2"/>
      <c r="M867" s="2"/>
      <c r="N867" s="2"/>
    </row>
    <row r="868" spans="2:14" ht="15.75" customHeight="1" x14ac:dyDescent="0.25">
      <c r="B868" s="3"/>
      <c r="C868" s="3"/>
      <c r="D868" s="3"/>
      <c r="E868" s="2"/>
      <c r="F868" s="2"/>
      <c r="J868" s="2"/>
      <c r="K868" s="2"/>
      <c r="L868" s="2"/>
      <c r="M868" s="2"/>
      <c r="N868" s="2"/>
    </row>
    <row r="869" spans="2:14" ht="15.75" customHeight="1" x14ac:dyDescent="0.25">
      <c r="B869" s="3"/>
      <c r="C869" s="3"/>
      <c r="D869" s="3"/>
      <c r="E869" s="2"/>
      <c r="F869" s="2"/>
      <c r="J869" s="2"/>
      <c r="K869" s="2"/>
      <c r="L869" s="2"/>
      <c r="M869" s="2"/>
      <c r="N869" s="2"/>
    </row>
    <row r="870" spans="2:14" ht="15.75" customHeight="1" x14ac:dyDescent="0.25">
      <c r="B870" s="3"/>
      <c r="C870" s="3"/>
      <c r="D870" s="3"/>
      <c r="E870" s="2"/>
      <c r="F870" s="2"/>
      <c r="J870" s="2"/>
      <c r="K870" s="2"/>
      <c r="L870" s="2"/>
      <c r="M870" s="2"/>
      <c r="N870" s="2"/>
    </row>
    <row r="871" spans="2:14" ht="15.75" customHeight="1" x14ac:dyDescent="0.25">
      <c r="B871" s="3"/>
      <c r="C871" s="3"/>
      <c r="D871" s="3"/>
      <c r="E871" s="2"/>
      <c r="F871" s="2"/>
      <c r="J871" s="2"/>
      <c r="K871" s="2"/>
      <c r="L871" s="2"/>
      <c r="M871" s="2"/>
      <c r="N871" s="2"/>
    </row>
    <row r="872" spans="2:14" ht="15.75" customHeight="1" x14ac:dyDescent="0.25">
      <c r="B872" s="3"/>
      <c r="C872" s="3"/>
      <c r="D872" s="3"/>
      <c r="E872" s="2"/>
      <c r="F872" s="2"/>
      <c r="J872" s="2"/>
      <c r="K872" s="2"/>
      <c r="L872" s="2"/>
      <c r="M872" s="2"/>
      <c r="N872" s="2"/>
    </row>
    <row r="873" spans="2:14" ht="15.75" customHeight="1" x14ac:dyDescent="0.25">
      <c r="B873" s="3"/>
      <c r="C873" s="3"/>
      <c r="D873" s="3"/>
      <c r="E873" s="2"/>
      <c r="F873" s="2"/>
      <c r="J873" s="2"/>
      <c r="K873" s="2"/>
      <c r="L873" s="2"/>
      <c r="M873" s="2"/>
      <c r="N873" s="2"/>
    </row>
    <row r="874" spans="2:14" ht="15.75" customHeight="1" x14ac:dyDescent="0.25">
      <c r="B874" s="3"/>
      <c r="C874" s="3"/>
      <c r="D874" s="3"/>
      <c r="E874" s="2"/>
      <c r="F874" s="2"/>
      <c r="J874" s="2"/>
      <c r="K874" s="2"/>
      <c r="L874" s="2"/>
      <c r="M874" s="2"/>
      <c r="N874" s="2"/>
    </row>
    <row r="875" spans="2:14" ht="15.75" customHeight="1" x14ac:dyDescent="0.25">
      <c r="B875" s="3"/>
      <c r="C875" s="3"/>
      <c r="D875" s="3"/>
      <c r="E875" s="2"/>
      <c r="F875" s="2"/>
      <c r="J875" s="2"/>
      <c r="K875" s="2"/>
      <c r="L875" s="2"/>
      <c r="M875" s="2"/>
      <c r="N875" s="2"/>
    </row>
    <row r="876" spans="2:14" ht="15.75" customHeight="1" x14ac:dyDescent="0.25">
      <c r="B876" s="3"/>
      <c r="C876" s="3"/>
      <c r="D876" s="3"/>
      <c r="E876" s="2"/>
      <c r="F876" s="2"/>
      <c r="J876" s="2"/>
      <c r="K876" s="2"/>
      <c r="L876" s="2"/>
      <c r="M876" s="2"/>
      <c r="N876" s="2"/>
    </row>
    <row r="877" spans="2:14" ht="15.75" customHeight="1" x14ac:dyDescent="0.25">
      <c r="B877" s="3"/>
      <c r="C877" s="3"/>
      <c r="D877" s="3"/>
      <c r="E877" s="2"/>
      <c r="F877" s="2"/>
      <c r="J877" s="2"/>
      <c r="K877" s="2"/>
      <c r="L877" s="2"/>
      <c r="M877" s="2"/>
      <c r="N877" s="2"/>
    </row>
    <row r="878" spans="2:14" ht="15.75" customHeight="1" x14ac:dyDescent="0.25">
      <c r="B878" s="3"/>
      <c r="C878" s="3"/>
      <c r="D878" s="3"/>
      <c r="E878" s="2"/>
      <c r="F878" s="2"/>
      <c r="J878" s="2"/>
      <c r="K878" s="2"/>
      <c r="L878" s="2"/>
      <c r="M878" s="2"/>
      <c r="N878" s="2"/>
    </row>
    <row r="879" spans="2:14" ht="15.75" customHeight="1" x14ac:dyDescent="0.25">
      <c r="B879" s="3"/>
      <c r="C879" s="3"/>
      <c r="D879" s="3"/>
      <c r="E879" s="2"/>
      <c r="F879" s="2"/>
      <c r="J879" s="2"/>
      <c r="K879" s="2"/>
      <c r="L879" s="2"/>
      <c r="M879" s="2"/>
      <c r="N879" s="2"/>
    </row>
    <row r="880" spans="2:14" ht="15.75" customHeight="1" x14ac:dyDescent="0.25">
      <c r="B880" s="3"/>
      <c r="C880" s="3"/>
      <c r="D880" s="3"/>
      <c r="E880" s="2"/>
      <c r="F880" s="2"/>
      <c r="J880" s="2"/>
      <c r="K880" s="2"/>
      <c r="L880" s="2"/>
      <c r="M880" s="2"/>
      <c r="N880" s="2"/>
    </row>
    <row r="881" spans="2:14" ht="15.75" customHeight="1" x14ac:dyDescent="0.25">
      <c r="B881" s="3"/>
      <c r="C881" s="3"/>
      <c r="D881" s="3"/>
      <c r="E881" s="2"/>
      <c r="F881" s="2"/>
      <c r="J881" s="2"/>
      <c r="K881" s="2"/>
      <c r="L881" s="2"/>
      <c r="M881" s="2"/>
      <c r="N881" s="2"/>
    </row>
    <row r="882" spans="2:14" ht="15.75" customHeight="1" x14ac:dyDescent="0.25">
      <c r="B882" s="3"/>
      <c r="C882" s="3"/>
      <c r="D882" s="3"/>
      <c r="E882" s="2"/>
      <c r="F882" s="2"/>
      <c r="J882" s="2"/>
      <c r="K882" s="2"/>
      <c r="L882" s="2"/>
      <c r="M882" s="2"/>
      <c r="N882" s="2"/>
    </row>
    <row r="883" spans="2:14" ht="15.75" customHeight="1" x14ac:dyDescent="0.25">
      <c r="B883" s="3"/>
      <c r="C883" s="3"/>
      <c r="D883" s="3"/>
      <c r="E883" s="2"/>
      <c r="F883" s="2"/>
      <c r="J883" s="2"/>
      <c r="K883" s="2"/>
      <c r="L883" s="2"/>
      <c r="M883" s="2"/>
      <c r="N883" s="2"/>
    </row>
    <row r="884" spans="2:14" ht="15.75" customHeight="1" x14ac:dyDescent="0.25">
      <c r="B884" s="3"/>
      <c r="C884" s="3"/>
      <c r="D884" s="3"/>
      <c r="E884" s="2"/>
      <c r="F884" s="2"/>
      <c r="J884" s="2"/>
      <c r="K884" s="2"/>
      <c r="L884" s="2"/>
      <c r="M884" s="2"/>
      <c r="N884" s="2"/>
    </row>
    <row r="885" spans="2:14" ht="15.75" customHeight="1" x14ac:dyDescent="0.25">
      <c r="B885" s="3"/>
      <c r="C885" s="3"/>
      <c r="D885" s="3"/>
      <c r="E885" s="2"/>
      <c r="F885" s="2"/>
      <c r="J885" s="2"/>
      <c r="K885" s="2"/>
      <c r="L885" s="2"/>
      <c r="M885" s="2"/>
      <c r="N885" s="2"/>
    </row>
    <row r="886" spans="2:14" ht="15.75" customHeight="1" x14ac:dyDescent="0.25">
      <c r="B886" s="3"/>
      <c r="C886" s="3"/>
      <c r="D886" s="3"/>
      <c r="E886" s="2"/>
      <c r="F886" s="2"/>
      <c r="J886" s="2"/>
      <c r="K886" s="2"/>
      <c r="L886" s="2"/>
      <c r="M886" s="2"/>
      <c r="N886" s="2"/>
    </row>
    <row r="887" spans="2:14" ht="15.75" customHeight="1" x14ac:dyDescent="0.25">
      <c r="B887" s="3"/>
      <c r="C887" s="3"/>
      <c r="D887" s="3"/>
      <c r="E887" s="2"/>
      <c r="F887" s="2"/>
      <c r="J887" s="2"/>
      <c r="K887" s="2"/>
      <c r="L887" s="2"/>
      <c r="M887" s="2"/>
      <c r="N887" s="2"/>
    </row>
    <row r="888" spans="2:14" ht="15.75" customHeight="1" x14ac:dyDescent="0.25">
      <c r="B888" s="3"/>
      <c r="C888" s="3"/>
      <c r="D888" s="3"/>
      <c r="E888" s="2"/>
      <c r="F888" s="2"/>
      <c r="J888" s="2"/>
      <c r="K888" s="2"/>
      <c r="L888" s="2"/>
      <c r="M888" s="2"/>
      <c r="N888" s="2"/>
    </row>
    <row r="889" spans="2:14" ht="15.75" customHeight="1" x14ac:dyDescent="0.25">
      <c r="B889" s="3"/>
      <c r="C889" s="3"/>
      <c r="D889" s="3"/>
      <c r="E889" s="2"/>
      <c r="F889" s="2"/>
      <c r="J889" s="2"/>
      <c r="K889" s="2"/>
      <c r="L889" s="2"/>
      <c r="M889" s="2"/>
      <c r="N889" s="2"/>
    </row>
    <row r="890" spans="2:14" ht="15.75" customHeight="1" x14ac:dyDescent="0.25">
      <c r="B890" s="3"/>
      <c r="C890" s="3"/>
      <c r="D890" s="3"/>
      <c r="E890" s="2"/>
      <c r="F890" s="2"/>
      <c r="J890" s="2"/>
      <c r="K890" s="2"/>
      <c r="L890" s="2"/>
      <c r="M890" s="2"/>
      <c r="N890" s="2"/>
    </row>
    <row r="891" spans="2:14" ht="15.75" customHeight="1" x14ac:dyDescent="0.25">
      <c r="B891" s="3"/>
      <c r="C891" s="3"/>
      <c r="D891" s="3"/>
      <c r="E891" s="2"/>
      <c r="F891" s="2"/>
      <c r="J891" s="2"/>
      <c r="K891" s="2"/>
      <c r="L891" s="2"/>
      <c r="M891" s="2"/>
      <c r="N891" s="2"/>
    </row>
    <row r="892" spans="2:14" ht="15.75" customHeight="1" x14ac:dyDescent="0.25">
      <c r="B892" s="3"/>
      <c r="C892" s="3"/>
      <c r="D892" s="3"/>
      <c r="E892" s="2"/>
      <c r="F892" s="2"/>
      <c r="J892" s="2"/>
      <c r="K892" s="2"/>
      <c r="L892" s="2"/>
      <c r="M892" s="2"/>
      <c r="N892" s="2"/>
    </row>
    <row r="893" spans="2:14" ht="15.75" customHeight="1" x14ac:dyDescent="0.25">
      <c r="B893" s="3"/>
      <c r="C893" s="3"/>
      <c r="D893" s="3"/>
      <c r="E893" s="2"/>
      <c r="F893" s="2"/>
      <c r="J893" s="2"/>
      <c r="K893" s="2"/>
      <c r="L893" s="2"/>
      <c r="M893" s="2"/>
      <c r="N893" s="2"/>
    </row>
    <row r="894" spans="2:14" ht="15.75" customHeight="1" x14ac:dyDescent="0.25">
      <c r="B894" s="3"/>
      <c r="C894" s="3"/>
      <c r="D894" s="3"/>
      <c r="E894" s="2"/>
      <c r="F894" s="2"/>
      <c r="J894" s="2"/>
      <c r="K894" s="2"/>
      <c r="L894" s="2"/>
      <c r="M894" s="2"/>
      <c r="N894" s="2"/>
    </row>
    <row r="895" spans="2:14" ht="15.75" customHeight="1" x14ac:dyDescent="0.25">
      <c r="B895" s="3"/>
      <c r="C895" s="3"/>
      <c r="D895" s="3"/>
      <c r="E895" s="2"/>
      <c r="F895" s="2"/>
      <c r="J895" s="2"/>
      <c r="K895" s="2"/>
      <c r="L895" s="2"/>
      <c r="M895" s="2"/>
      <c r="N895" s="2"/>
    </row>
    <row r="896" spans="2:14" ht="15.75" customHeight="1" x14ac:dyDescent="0.25">
      <c r="B896" s="3"/>
      <c r="C896" s="3"/>
      <c r="D896" s="3"/>
      <c r="E896" s="2"/>
      <c r="F896" s="2"/>
      <c r="J896" s="2"/>
      <c r="K896" s="2"/>
      <c r="L896" s="2"/>
      <c r="M896" s="2"/>
      <c r="N896" s="2"/>
    </row>
    <row r="897" spans="2:14" ht="15.75" customHeight="1" x14ac:dyDescent="0.25">
      <c r="B897" s="3"/>
      <c r="C897" s="3"/>
      <c r="D897" s="3"/>
      <c r="E897" s="2"/>
      <c r="F897" s="2"/>
      <c r="J897" s="2"/>
      <c r="K897" s="2"/>
      <c r="L897" s="2"/>
      <c r="M897" s="2"/>
      <c r="N897" s="2"/>
    </row>
    <row r="898" spans="2:14" ht="15.75" customHeight="1" x14ac:dyDescent="0.25">
      <c r="B898" s="3"/>
      <c r="C898" s="3"/>
      <c r="D898" s="3"/>
      <c r="E898" s="2"/>
      <c r="F898" s="2"/>
      <c r="J898" s="2"/>
      <c r="K898" s="2"/>
      <c r="L898" s="2"/>
      <c r="M898" s="2"/>
      <c r="N898" s="2"/>
    </row>
    <row r="899" spans="2:14" ht="15.75" customHeight="1" x14ac:dyDescent="0.25">
      <c r="B899" s="3"/>
      <c r="C899" s="3"/>
      <c r="D899" s="3"/>
      <c r="E899" s="2"/>
      <c r="F899" s="2"/>
      <c r="J899" s="2"/>
      <c r="K899" s="2"/>
      <c r="L899" s="2"/>
      <c r="M899" s="2"/>
      <c r="N899" s="2"/>
    </row>
    <row r="900" spans="2:14" ht="15.75" customHeight="1" x14ac:dyDescent="0.25">
      <c r="B900" s="3"/>
      <c r="C900" s="3"/>
      <c r="D900" s="3"/>
      <c r="E900" s="2"/>
      <c r="F900" s="2"/>
      <c r="J900" s="2"/>
      <c r="K900" s="2"/>
      <c r="L900" s="2"/>
      <c r="M900" s="2"/>
      <c r="N900" s="2"/>
    </row>
    <row r="901" spans="2:14" ht="15.75" customHeight="1" x14ac:dyDescent="0.25">
      <c r="B901" s="3"/>
      <c r="C901" s="3"/>
      <c r="D901" s="3"/>
      <c r="E901" s="2"/>
      <c r="F901" s="2"/>
      <c r="J901" s="2"/>
      <c r="K901" s="2"/>
      <c r="L901" s="2"/>
      <c r="M901" s="2"/>
      <c r="N901" s="2"/>
    </row>
    <row r="902" spans="2:14" ht="15.75" customHeight="1" x14ac:dyDescent="0.25">
      <c r="B902" s="3"/>
      <c r="C902" s="3"/>
      <c r="D902" s="3"/>
      <c r="E902" s="2"/>
      <c r="F902" s="2"/>
      <c r="J902" s="2"/>
      <c r="K902" s="2"/>
      <c r="L902" s="2"/>
      <c r="M902" s="2"/>
      <c r="N902" s="2"/>
    </row>
    <row r="903" spans="2:14" ht="15.75" customHeight="1" x14ac:dyDescent="0.25">
      <c r="B903" s="3"/>
      <c r="C903" s="3"/>
      <c r="D903" s="3"/>
      <c r="E903" s="2"/>
      <c r="F903" s="2"/>
      <c r="J903" s="2"/>
      <c r="K903" s="2"/>
      <c r="L903" s="2"/>
      <c r="M903" s="2"/>
      <c r="N903" s="2"/>
    </row>
    <row r="904" spans="2:14" ht="15.75" customHeight="1" x14ac:dyDescent="0.25">
      <c r="B904" s="3"/>
      <c r="C904" s="3"/>
      <c r="D904" s="3"/>
      <c r="E904" s="2"/>
      <c r="F904" s="2"/>
      <c r="J904" s="2"/>
      <c r="K904" s="2"/>
      <c r="L904" s="2"/>
      <c r="M904" s="2"/>
      <c r="N904" s="2"/>
    </row>
    <row r="905" spans="2:14" ht="15.75" customHeight="1" x14ac:dyDescent="0.25">
      <c r="B905" s="3"/>
      <c r="C905" s="3"/>
      <c r="D905" s="3"/>
      <c r="E905" s="2"/>
      <c r="F905" s="2"/>
      <c r="J905" s="2"/>
      <c r="K905" s="2"/>
      <c r="L905" s="2"/>
      <c r="M905" s="2"/>
      <c r="N905" s="2"/>
    </row>
    <row r="906" spans="2:14" ht="15.75" customHeight="1" x14ac:dyDescent="0.25">
      <c r="B906" s="3"/>
      <c r="C906" s="3"/>
      <c r="D906" s="3"/>
      <c r="E906" s="2"/>
      <c r="F906" s="2"/>
      <c r="J906" s="2"/>
      <c r="K906" s="2"/>
      <c r="L906" s="2"/>
      <c r="M906" s="2"/>
      <c r="N906" s="2"/>
    </row>
    <row r="907" spans="2:14" ht="15.75" customHeight="1" x14ac:dyDescent="0.25">
      <c r="B907" s="3"/>
      <c r="C907" s="3"/>
      <c r="D907" s="3"/>
      <c r="E907" s="2"/>
      <c r="F907" s="2"/>
      <c r="J907" s="2"/>
      <c r="K907" s="2"/>
      <c r="L907" s="2"/>
      <c r="M907" s="2"/>
      <c r="N907" s="2"/>
    </row>
    <row r="908" spans="2:14" ht="15.75" customHeight="1" x14ac:dyDescent="0.25">
      <c r="B908" s="3"/>
      <c r="C908" s="3"/>
      <c r="D908" s="3"/>
      <c r="E908" s="2"/>
      <c r="F908" s="2"/>
      <c r="J908" s="2"/>
      <c r="K908" s="2"/>
      <c r="L908" s="2"/>
      <c r="M908" s="2"/>
      <c r="N908" s="2"/>
    </row>
    <row r="909" spans="2:14" ht="15.75" customHeight="1" x14ac:dyDescent="0.25">
      <c r="B909" s="3"/>
      <c r="C909" s="3"/>
      <c r="D909" s="3"/>
      <c r="E909" s="2"/>
      <c r="F909" s="2"/>
      <c r="J909" s="2"/>
      <c r="K909" s="2"/>
      <c r="L909" s="2"/>
      <c r="M909" s="2"/>
      <c r="N909" s="2"/>
    </row>
    <row r="910" spans="2:14" ht="15.75" customHeight="1" x14ac:dyDescent="0.25">
      <c r="B910" s="3"/>
      <c r="C910" s="3"/>
      <c r="D910" s="3"/>
      <c r="E910" s="2"/>
      <c r="F910" s="2"/>
      <c r="J910" s="2"/>
      <c r="K910" s="2"/>
      <c r="L910" s="2"/>
      <c r="M910" s="2"/>
      <c r="N910" s="2"/>
    </row>
    <row r="911" spans="2:14" ht="15.75" customHeight="1" x14ac:dyDescent="0.25">
      <c r="B911" s="3"/>
      <c r="C911" s="3"/>
      <c r="D911" s="3"/>
      <c r="E911" s="2"/>
      <c r="F911" s="2"/>
      <c r="J911" s="2"/>
      <c r="K911" s="2"/>
      <c r="L911" s="2"/>
      <c r="M911" s="2"/>
      <c r="N911" s="2"/>
    </row>
    <row r="912" spans="2:14" ht="15.75" customHeight="1" x14ac:dyDescent="0.25">
      <c r="B912" s="3"/>
      <c r="C912" s="3"/>
      <c r="D912" s="3"/>
      <c r="E912" s="2"/>
      <c r="F912" s="2"/>
      <c r="J912" s="2"/>
      <c r="K912" s="2"/>
      <c r="L912" s="2"/>
      <c r="M912" s="2"/>
      <c r="N912" s="2"/>
    </row>
    <row r="913" spans="2:14" ht="15.75" customHeight="1" x14ac:dyDescent="0.25">
      <c r="B913" s="3"/>
      <c r="C913" s="3"/>
      <c r="D913" s="3"/>
      <c r="E913" s="2"/>
      <c r="F913" s="2"/>
      <c r="J913" s="2"/>
      <c r="K913" s="2"/>
      <c r="L913" s="2"/>
      <c r="M913" s="2"/>
      <c r="N913" s="2"/>
    </row>
    <row r="914" spans="2:14" ht="15.75" customHeight="1" x14ac:dyDescent="0.25">
      <c r="B914" s="3"/>
      <c r="C914" s="3"/>
      <c r="D914" s="3"/>
      <c r="E914" s="2"/>
      <c r="F914" s="2"/>
      <c r="J914" s="2"/>
      <c r="K914" s="2"/>
      <c r="L914" s="2"/>
      <c r="M914" s="2"/>
      <c r="N914" s="2"/>
    </row>
    <row r="915" spans="2:14" ht="15.75" customHeight="1" x14ac:dyDescent="0.25">
      <c r="B915" s="3"/>
      <c r="C915" s="3"/>
      <c r="D915" s="3"/>
      <c r="E915" s="2"/>
      <c r="F915" s="2"/>
      <c r="J915" s="2"/>
      <c r="K915" s="2"/>
      <c r="L915" s="2"/>
      <c r="M915" s="2"/>
      <c r="N915" s="2"/>
    </row>
    <row r="916" spans="2:14" ht="15.75" customHeight="1" x14ac:dyDescent="0.25">
      <c r="B916" s="3"/>
      <c r="C916" s="3"/>
      <c r="D916" s="3"/>
      <c r="E916" s="2"/>
      <c r="F916" s="2"/>
      <c r="J916" s="2"/>
      <c r="K916" s="2"/>
      <c r="L916" s="2"/>
      <c r="M916" s="2"/>
      <c r="N916" s="2"/>
    </row>
    <row r="917" spans="2:14" ht="15.75" customHeight="1" x14ac:dyDescent="0.25">
      <c r="B917" s="3"/>
      <c r="C917" s="3"/>
      <c r="D917" s="3"/>
      <c r="E917" s="2"/>
      <c r="F917" s="2"/>
      <c r="J917" s="2"/>
      <c r="K917" s="2"/>
      <c r="L917" s="2"/>
      <c r="M917" s="2"/>
      <c r="N917" s="2"/>
    </row>
    <row r="918" spans="2:14" ht="15.75" customHeight="1" x14ac:dyDescent="0.25">
      <c r="B918" s="3"/>
      <c r="C918" s="3"/>
      <c r="D918" s="3"/>
      <c r="E918" s="2"/>
      <c r="F918" s="2"/>
      <c r="J918" s="2"/>
      <c r="K918" s="2"/>
      <c r="L918" s="2"/>
      <c r="M918" s="2"/>
      <c r="N918" s="2"/>
    </row>
    <row r="919" spans="2:14" ht="15.75" customHeight="1" x14ac:dyDescent="0.25">
      <c r="B919" s="3"/>
      <c r="C919" s="3"/>
      <c r="D919" s="3"/>
      <c r="E919" s="2"/>
      <c r="F919" s="2"/>
      <c r="J919" s="2"/>
      <c r="K919" s="2"/>
      <c r="L919" s="2"/>
      <c r="M919" s="2"/>
      <c r="N919" s="2"/>
    </row>
    <row r="920" spans="2:14" ht="15.75" customHeight="1" x14ac:dyDescent="0.25">
      <c r="B920" s="3"/>
      <c r="C920" s="3"/>
      <c r="D920" s="3"/>
      <c r="E920" s="2"/>
      <c r="F920" s="2"/>
      <c r="J920" s="2"/>
      <c r="K920" s="2"/>
      <c r="L920" s="2"/>
      <c r="M920" s="2"/>
      <c r="N920" s="2"/>
    </row>
    <row r="921" spans="2:14" ht="15.75" customHeight="1" x14ac:dyDescent="0.25">
      <c r="B921" s="3"/>
      <c r="C921" s="3"/>
      <c r="D921" s="3"/>
      <c r="E921" s="2"/>
      <c r="F921" s="2"/>
      <c r="J921" s="2"/>
      <c r="K921" s="2"/>
      <c r="L921" s="2"/>
      <c r="M921" s="2"/>
      <c r="N921" s="2"/>
    </row>
    <row r="922" spans="2:14" ht="15.75" customHeight="1" x14ac:dyDescent="0.25">
      <c r="B922" s="3"/>
      <c r="C922" s="3"/>
      <c r="D922" s="3"/>
      <c r="E922" s="2"/>
      <c r="F922" s="2"/>
      <c r="J922" s="2"/>
      <c r="K922" s="2"/>
      <c r="L922" s="2"/>
      <c r="M922" s="2"/>
      <c r="N922" s="2"/>
    </row>
    <row r="923" spans="2:14" ht="15.75" customHeight="1" x14ac:dyDescent="0.25">
      <c r="B923" s="3"/>
      <c r="C923" s="3"/>
      <c r="D923" s="3"/>
      <c r="E923" s="2"/>
      <c r="F923" s="2"/>
      <c r="J923" s="2"/>
      <c r="K923" s="2"/>
      <c r="L923" s="2"/>
      <c r="M923" s="2"/>
      <c r="N923" s="2"/>
    </row>
    <row r="924" spans="2:14" ht="15.75" customHeight="1" x14ac:dyDescent="0.25">
      <c r="B924" s="3"/>
      <c r="C924" s="3"/>
      <c r="D924" s="3"/>
      <c r="E924" s="2"/>
      <c r="F924" s="2"/>
      <c r="J924" s="2"/>
      <c r="K924" s="2"/>
      <c r="L924" s="2"/>
      <c r="M924" s="2"/>
      <c r="N924" s="2"/>
    </row>
    <row r="925" spans="2:14" ht="15.75" customHeight="1" x14ac:dyDescent="0.25">
      <c r="B925" s="3"/>
      <c r="C925" s="3"/>
      <c r="D925" s="3"/>
      <c r="E925" s="2"/>
      <c r="F925" s="2"/>
      <c r="J925" s="2"/>
      <c r="K925" s="2"/>
      <c r="L925" s="2"/>
      <c r="M925" s="2"/>
      <c r="N925" s="2"/>
    </row>
    <row r="926" spans="2:14" ht="15.75" customHeight="1" x14ac:dyDescent="0.25">
      <c r="B926" s="3"/>
      <c r="C926" s="3"/>
      <c r="D926" s="3"/>
      <c r="E926" s="2"/>
      <c r="F926" s="2"/>
      <c r="J926" s="2"/>
      <c r="K926" s="2"/>
      <c r="L926" s="2"/>
      <c r="M926" s="2"/>
      <c r="N926" s="2"/>
    </row>
    <row r="927" spans="2:14" ht="15.75" customHeight="1" x14ac:dyDescent="0.25">
      <c r="B927" s="3"/>
      <c r="C927" s="3"/>
      <c r="D927" s="3"/>
      <c r="E927" s="2"/>
      <c r="F927" s="2"/>
      <c r="J927" s="2"/>
      <c r="K927" s="2"/>
      <c r="L927" s="2"/>
      <c r="M927" s="2"/>
      <c r="N927" s="2"/>
    </row>
    <row r="928" spans="2:14" ht="15.75" customHeight="1" x14ac:dyDescent="0.25">
      <c r="B928" s="3"/>
      <c r="C928" s="3"/>
      <c r="D928" s="3"/>
      <c r="E928" s="2"/>
      <c r="F928" s="2"/>
      <c r="J928" s="2"/>
      <c r="K928" s="2"/>
      <c r="L928" s="2"/>
      <c r="M928" s="2"/>
      <c r="N928" s="2"/>
    </row>
    <row r="929" spans="2:14" ht="15.75" customHeight="1" x14ac:dyDescent="0.25">
      <c r="B929" s="3"/>
      <c r="C929" s="3"/>
      <c r="D929" s="3"/>
      <c r="E929" s="2"/>
      <c r="F929" s="2"/>
      <c r="J929" s="2"/>
      <c r="K929" s="2"/>
      <c r="L929" s="2"/>
      <c r="M929" s="2"/>
      <c r="N929" s="2"/>
    </row>
    <row r="930" spans="2:14" ht="15.75" customHeight="1" x14ac:dyDescent="0.25">
      <c r="B930" s="3"/>
      <c r="C930" s="3"/>
      <c r="D930" s="3"/>
      <c r="E930" s="2"/>
      <c r="F930" s="2"/>
      <c r="J930" s="2"/>
      <c r="K930" s="2"/>
      <c r="L930" s="2"/>
      <c r="M930" s="2"/>
      <c r="N930" s="2"/>
    </row>
    <row r="931" spans="2:14" ht="15.75" customHeight="1" x14ac:dyDescent="0.25">
      <c r="B931" s="3"/>
      <c r="C931" s="3"/>
      <c r="D931" s="3"/>
      <c r="E931" s="2"/>
      <c r="F931" s="2"/>
      <c r="J931" s="2"/>
      <c r="K931" s="2"/>
      <c r="L931" s="2"/>
      <c r="M931" s="2"/>
      <c r="N931" s="2"/>
    </row>
    <row r="932" spans="2:14" ht="15.75" customHeight="1" x14ac:dyDescent="0.25">
      <c r="B932" s="3"/>
      <c r="C932" s="3"/>
      <c r="D932" s="3"/>
      <c r="E932" s="2"/>
      <c r="F932" s="2"/>
      <c r="J932" s="2"/>
      <c r="K932" s="2"/>
      <c r="L932" s="2"/>
      <c r="M932" s="2"/>
      <c r="N932" s="2"/>
    </row>
    <row r="933" spans="2:14" ht="15.75" customHeight="1" x14ac:dyDescent="0.25">
      <c r="B933" s="3"/>
      <c r="C933" s="3"/>
      <c r="D933" s="3"/>
      <c r="E933" s="2"/>
      <c r="F933" s="2"/>
      <c r="J933" s="2"/>
      <c r="K933" s="2"/>
      <c r="L933" s="2"/>
      <c r="M933" s="2"/>
      <c r="N933" s="2"/>
    </row>
    <row r="934" spans="2:14" ht="15.75" customHeight="1" x14ac:dyDescent="0.25">
      <c r="B934" s="3"/>
      <c r="C934" s="3"/>
      <c r="D934" s="3"/>
      <c r="E934" s="2"/>
      <c r="F934" s="2"/>
      <c r="J934" s="2"/>
      <c r="K934" s="2"/>
      <c r="L934" s="2"/>
      <c r="M934" s="2"/>
      <c r="N934" s="2"/>
    </row>
    <row r="935" spans="2:14" ht="15.75" customHeight="1" x14ac:dyDescent="0.25">
      <c r="B935" s="3"/>
      <c r="C935" s="3"/>
      <c r="D935" s="3"/>
      <c r="E935" s="2"/>
      <c r="F935" s="2"/>
      <c r="J935" s="2"/>
      <c r="K935" s="2"/>
      <c r="L935" s="2"/>
      <c r="M935" s="2"/>
      <c r="N935" s="2"/>
    </row>
    <row r="936" spans="2:14" ht="15.75" customHeight="1" x14ac:dyDescent="0.25">
      <c r="B936" s="3"/>
      <c r="C936" s="3"/>
      <c r="D936" s="3"/>
      <c r="E936" s="2"/>
      <c r="F936" s="2"/>
      <c r="J936" s="2"/>
      <c r="K936" s="2"/>
      <c r="L936" s="2"/>
      <c r="M936" s="2"/>
      <c r="N936" s="2"/>
    </row>
    <row r="937" spans="2:14" ht="15.75" customHeight="1" x14ac:dyDescent="0.25">
      <c r="B937" s="3"/>
      <c r="C937" s="3"/>
      <c r="D937" s="3"/>
      <c r="E937" s="2"/>
      <c r="F937" s="2"/>
      <c r="J937" s="2"/>
      <c r="K937" s="2"/>
      <c r="L937" s="2"/>
      <c r="M937" s="2"/>
      <c r="N937" s="2"/>
    </row>
    <row r="938" spans="2:14" ht="15.75" customHeight="1" x14ac:dyDescent="0.25">
      <c r="B938" s="3"/>
      <c r="C938" s="3"/>
      <c r="D938" s="3"/>
      <c r="E938" s="2"/>
      <c r="F938" s="2"/>
      <c r="J938" s="2"/>
      <c r="K938" s="2"/>
      <c r="L938" s="2"/>
      <c r="M938" s="2"/>
      <c r="N938" s="2"/>
    </row>
    <row r="939" spans="2:14" ht="15.75" customHeight="1" x14ac:dyDescent="0.25">
      <c r="B939" s="3"/>
      <c r="C939" s="3"/>
      <c r="D939" s="3"/>
      <c r="E939" s="2"/>
      <c r="F939" s="2"/>
      <c r="J939" s="2"/>
      <c r="K939" s="2"/>
      <c r="L939" s="2"/>
      <c r="M939" s="2"/>
      <c r="N939" s="2"/>
    </row>
    <row r="940" spans="2:14" ht="15.75" customHeight="1" x14ac:dyDescent="0.25">
      <c r="B940" s="3"/>
      <c r="C940" s="3"/>
      <c r="D940" s="3"/>
      <c r="E940" s="2"/>
      <c r="F940" s="2"/>
      <c r="J940" s="2"/>
      <c r="K940" s="2"/>
      <c r="L940" s="2"/>
      <c r="M940" s="2"/>
      <c r="N940" s="2"/>
    </row>
    <row r="941" spans="2:14" ht="15.75" customHeight="1" x14ac:dyDescent="0.25">
      <c r="B941" s="3"/>
      <c r="C941" s="3"/>
      <c r="D941" s="3"/>
      <c r="E941" s="2"/>
      <c r="F941" s="2"/>
      <c r="J941" s="2"/>
      <c r="K941" s="2"/>
      <c r="L941" s="2"/>
      <c r="M941" s="2"/>
      <c r="N941" s="2"/>
    </row>
    <row r="942" spans="2:14" ht="15.75" customHeight="1" x14ac:dyDescent="0.25">
      <c r="B942" s="3"/>
      <c r="C942" s="3"/>
      <c r="D942" s="3"/>
      <c r="E942" s="2"/>
      <c r="F942" s="2"/>
      <c r="J942" s="2"/>
      <c r="K942" s="2"/>
      <c r="L942" s="2"/>
      <c r="M942" s="2"/>
      <c r="N942" s="2"/>
    </row>
    <row r="943" spans="2:14" ht="15.75" customHeight="1" x14ac:dyDescent="0.25">
      <c r="B943" s="3"/>
      <c r="C943" s="3"/>
      <c r="D943" s="3"/>
      <c r="E943" s="2"/>
      <c r="F943" s="2"/>
      <c r="J943" s="2"/>
      <c r="K943" s="2"/>
      <c r="L943" s="2"/>
      <c r="M943" s="2"/>
      <c r="N943" s="2"/>
    </row>
    <row r="944" spans="2:14" ht="15.75" customHeight="1" x14ac:dyDescent="0.25">
      <c r="B944" s="3"/>
      <c r="C944" s="3"/>
      <c r="D944" s="3"/>
      <c r="E944" s="2"/>
      <c r="F944" s="2"/>
      <c r="J944" s="2"/>
      <c r="K944" s="2"/>
      <c r="L944" s="2"/>
      <c r="M944" s="2"/>
      <c r="N944" s="2"/>
    </row>
    <row r="945" spans="2:14" ht="15.75" customHeight="1" x14ac:dyDescent="0.25">
      <c r="B945" s="3"/>
      <c r="C945" s="3"/>
      <c r="D945" s="3"/>
      <c r="E945" s="2"/>
      <c r="F945" s="2"/>
      <c r="J945" s="2"/>
      <c r="K945" s="2"/>
      <c r="L945" s="2"/>
      <c r="M945" s="2"/>
      <c r="N945" s="2"/>
    </row>
    <row r="946" spans="2:14" ht="15.75" customHeight="1" x14ac:dyDescent="0.25">
      <c r="B946" s="3"/>
      <c r="C946" s="3"/>
      <c r="D946" s="3"/>
      <c r="E946" s="2"/>
      <c r="F946" s="2"/>
      <c r="J946" s="2"/>
      <c r="K946" s="2"/>
      <c r="L946" s="2"/>
      <c r="M946" s="2"/>
      <c r="N946" s="2"/>
    </row>
    <row r="947" spans="2:14" ht="15.75" customHeight="1" x14ac:dyDescent="0.25">
      <c r="B947" s="3"/>
      <c r="C947" s="3"/>
      <c r="D947" s="3"/>
      <c r="E947" s="2"/>
      <c r="F947" s="2"/>
      <c r="J947" s="2"/>
      <c r="K947" s="2"/>
      <c r="L947" s="2"/>
      <c r="M947" s="2"/>
      <c r="N947" s="2"/>
    </row>
    <row r="948" spans="2:14" ht="15.75" customHeight="1" x14ac:dyDescent="0.25">
      <c r="B948" s="3"/>
      <c r="C948" s="3"/>
      <c r="D948" s="3"/>
      <c r="E948" s="2"/>
      <c r="F948" s="2"/>
      <c r="J948" s="2"/>
      <c r="K948" s="2"/>
      <c r="L948" s="2"/>
      <c r="M948" s="2"/>
      <c r="N948" s="2"/>
    </row>
    <row r="949" spans="2:14" ht="15.75" customHeight="1" x14ac:dyDescent="0.25">
      <c r="B949" s="3"/>
      <c r="C949" s="3"/>
      <c r="D949" s="3"/>
      <c r="E949" s="2"/>
      <c r="F949" s="2"/>
      <c r="J949" s="2"/>
      <c r="K949" s="2"/>
      <c r="L949" s="2"/>
      <c r="M949" s="2"/>
      <c r="N949" s="2"/>
    </row>
    <row r="950" spans="2:14" ht="15.75" customHeight="1" x14ac:dyDescent="0.25">
      <c r="B950" s="3"/>
      <c r="C950" s="3"/>
      <c r="D950" s="3"/>
      <c r="E950" s="2"/>
      <c r="F950" s="2"/>
      <c r="J950" s="2"/>
      <c r="K950" s="2"/>
      <c r="L950" s="2"/>
      <c r="M950" s="2"/>
      <c r="N950" s="2"/>
    </row>
    <row r="951" spans="2:14" ht="15.75" customHeight="1" x14ac:dyDescent="0.25">
      <c r="B951" s="3"/>
      <c r="C951" s="3"/>
      <c r="D951" s="3"/>
      <c r="E951" s="2"/>
      <c r="F951" s="2"/>
      <c r="J951" s="2"/>
      <c r="K951" s="2"/>
      <c r="L951" s="2"/>
      <c r="M951" s="2"/>
      <c r="N951" s="2"/>
    </row>
    <row r="952" spans="2:14" ht="15.75" customHeight="1" x14ac:dyDescent="0.25">
      <c r="B952" s="3"/>
      <c r="C952" s="3"/>
      <c r="D952" s="3"/>
      <c r="E952" s="2"/>
      <c r="F952" s="2"/>
      <c r="J952" s="2"/>
      <c r="K952" s="2"/>
      <c r="L952" s="2"/>
      <c r="M952" s="2"/>
      <c r="N952" s="2"/>
    </row>
    <row r="953" spans="2:14" ht="15.75" customHeight="1" x14ac:dyDescent="0.25">
      <c r="B953" s="3"/>
      <c r="C953" s="3"/>
      <c r="D953" s="3"/>
      <c r="E953" s="2"/>
      <c r="F953" s="2"/>
      <c r="J953" s="2"/>
      <c r="K953" s="2"/>
      <c r="L953" s="2"/>
      <c r="M953" s="2"/>
      <c r="N953" s="2"/>
    </row>
    <row r="954" spans="2:14" ht="15.75" customHeight="1" x14ac:dyDescent="0.25">
      <c r="B954" s="3"/>
      <c r="C954" s="3"/>
      <c r="D954" s="3"/>
      <c r="E954" s="2"/>
      <c r="F954" s="2"/>
      <c r="J954" s="2"/>
      <c r="K954" s="2"/>
      <c r="L954" s="2"/>
      <c r="M954" s="2"/>
      <c r="N954" s="2"/>
    </row>
    <row r="955" spans="2:14" ht="15.75" customHeight="1" x14ac:dyDescent="0.25">
      <c r="B955" s="3"/>
      <c r="C955" s="3"/>
      <c r="D955" s="3"/>
      <c r="E955" s="2"/>
      <c r="F955" s="2"/>
      <c r="J955" s="2"/>
      <c r="K955" s="2"/>
      <c r="L955" s="2"/>
      <c r="M955" s="2"/>
      <c r="N955" s="2"/>
    </row>
    <row r="956" spans="2:14" ht="15.75" customHeight="1" x14ac:dyDescent="0.25">
      <c r="B956" s="3"/>
      <c r="C956" s="3"/>
      <c r="D956" s="3"/>
      <c r="E956" s="2"/>
      <c r="F956" s="2"/>
      <c r="J956" s="2"/>
      <c r="K956" s="2"/>
      <c r="L956" s="2"/>
      <c r="M956" s="2"/>
      <c r="N956" s="2"/>
    </row>
    <row r="957" spans="2:14" ht="15.75" customHeight="1" x14ac:dyDescent="0.25">
      <c r="B957" s="3"/>
      <c r="C957" s="3"/>
      <c r="D957" s="3"/>
      <c r="E957" s="2"/>
      <c r="F957" s="2"/>
      <c r="J957" s="2"/>
      <c r="K957" s="2"/>
      <c r="L957" s="2"/>
      <c r="M957" s="2"/>
      <c r="N957" s="2"/>
    </row>
    <row r="958" spans="2:14" ht="15.75" customHeight="1" x14ac:dyDescent="0.25">
      <c r="B958" s="3"/>
      <c r="C958" s="3"/>
      <c r="D958" s="3"/>
      <c r="E958" s="2"/>
      <c r="F958" s="2"/>
      <c r="J958" s="2"/>
      <c r="K958" s="2"/>
      <c r="L958" s="2"/>
      <c r="M958" s="2"/>
      <c r="N958" s="2"/>
    </row>
    <row r="959" spans="2:14" ht="15.75" customHeight="1" x14ac:dyDescent="0.25">
      <c r="B959" s="3"/>
      <c r="C959" s="3"/>
      <c r="D959" s="3"/>
      <c r="E959" s="2"/>
      <c r="F959" s="2"/>
      <c r="J959" s="2"/>
      <c r="K959" s="2"/>
      <c r="L959" s="2"/>
      <c r="M959" s="2"/>
      <c r="N959" s="2"/>
    </row>
    <row r="960" spans="2:14" ht="15.75" customHeight="1" x14ac:dyDescent="0.25">
      <c r="B960" s="3"/>
      <c r="C960" s="3"/>
      <c r="D960" s="3"/>
      <c r="E960" s="2"/>
      <c r="F960" s="2"/>
      <c r="J960" s="2"/>
      <c r="K960" s="2"/>
      <c r="L960" s="2"/>
      <c r="M960" s="2"/>
      <c r="N960" s="2"/>
    </row>
    <row r="961" spans="2:14" ht="15.75" customHeight="1" x14ac:dyDescent="0.25">
      <c r="B961" s="3"/>
      <c r="C961" s="3"/>
      <c r="D961" s="3"/>
      <c r="E961" s="2"/>
      <c r="F961" s="2"/>
      <c r="J961" s="2"/>
      <c r="K961" s="2"/>
      <c r="L961" s="2"/>
      <c r="M961" s="2"/>
      <c r="N961" s="2"/>
    </row>
    <row r="962" spans="2:14" ht="15.75" customHeight="1" x14ac:dyDescent="0.25">
      <c r="B962" s="3"/>
      <c r="C962" s="3"/>
      <c r="D962" s="3"/>
      <c r="E962" s="2"/>
      <c r="F962" s="2"/>
      <c r="J962" s="2"/>
      <c r="K962" s="2"/>
      <c r="L962" s="2"/>
      <c r="M962" s="2"/>
      <c r="N962" s="2"/>
    </row>
    <row r="963" spans="2:14" ht="15.75" customHeight="1" x14ac:dyDescent="0.25">
      <c r="B963" s="3"/>
      <c r="C963" s="3"/>
      <c r="D963" s="3"/>
      <c r="E963" s="2"/>
      <c r="F963" s="2"/>
      <c r="J963" s="2"/>
      <c r="K963" s="2"/>
      <c r="L963" s="2"/>
      <c r="M963" s="2"/>
      <c r="N963" s="2"/>
    </row>
    <row r="964" spans="2:14" ht="15.75" customHeight="1" x14ac:dyDescent="0.25">
      <c r="B964" s="3"/>
      <c r="C964" s="3"/>
      <c r="D964" s="3"/>
      <c r="E964" s="2"/>
      <c r="F964" s="2"/>
      <c r="J964" s="2"/>
      <c r="K964" s="2"/>
      <c r="L964" s="2"/>
      <c r="M964" s="2"/>
      <c r="N964" s="2"/>
    </row>
    <row r="965" spans="2:14" ht="15.75" customHeight="1" x14ac:dyDescent="0.25">
      <c r="B965" s="3"/>
      <c r="C965" s="3"/>
      <c r="D965" s="3"/>
      <c r="E965" s="2"/>
      <c r="F965" s="2"/>
      <c r="J965" s="2"/>
      <c r="K965" s="2"/>
      <c r="L965" s="2"/>
      <c r="M965" s="2"/>
      <c r="N965" s="2"/>
    </row>
    <row r="966" spans="2:14" ht="15.75" customHeight="1" x14ac:dyDescent="0.25">
      <c r="B966" s="3"/>
      <c r="C966" s="3"/>
      <c r="D966" s="3"/>
      <c r="E966" s="2"/>
      <c r="F966" s="2"/>
      <c r="J966" s="2"/>
      <c r="K966" s="2"/>
      <c r="L966" s="2"/>
      <c r="M966" s="2"/>
      <c r="N966" s="2"/>
    </row>
    <row r="967" spans="2:14" ht="15.75" customHeight="1" x14ac:dyDescent="0.25">
      <c r="B967" s="3"/>
      <c r="C967" s="3"/>
      <c r="D967" s="3"/>
      <c r="E967" s="2"/>
      <c r="F967" s="2"/>
      <c r="J967" s="2"/>
      <c r="K967" s="2"/>
      <c r="L967" s="2"/>
      <c r="M967" s="2"/>
      <c r="N967" s="2"/>
    </row>
    <row r="968" spans="2:14" ht="15.75" customHeight="1" x14ac:dyDescent="0.25">
      <c r="B968" s="3"/>
      <c r="C968" s="3"/>
      <c r="D968" s="3"/>
      <c r="E968" s="2"/>
      <c r="F968" s="2"/>
      <c r="J968" s="2"/>
      <c r="K968" s="2"/>
      <c r="L968" s="2"/>
      <c r="M968" s="2"/>
      <c r="N968" s="2"/>
    </row>
    <row r="969" spans="2:14" ht="15.75" customHeight="1" x14ac:dyDescent="0.25">
      <c r="B969" s="3"/>
      <c r="C969" s="3"/>
      <c r="D969" s="3"/>
      <c r="E969" s="2"/>
      <c r="F969" s="2"/>
      <c r="J969" s="2"/>
      <c r="K969" s="2"/>
      <c r="L969" s="2"/>
      <c r="M969" s="2"/>
      <c r="N969" s="2"/>
    </row>
    <row r="970" spans="2:14" ht="15.75" customHeight="1" x14ac:dyDescent="0.25">
      <c r="B970" s="3"/>
      <c r="C970" s="3"/>
      <c r="D970" s="3"/>
      <c r="E970" s="2"/>
      <c r="F970" s="2"/>
      <c r="J970" s="2"/>
      <c r="K970" s="2"/>
      <c r="L970" s="2"/>
      <c r="M970" s="2"/>
      <c r="N970" s="2"/>
    </row>
    <row r="971" spans="2:14" ht="15.75" customHeight="1" x14ac:dyDescent="0.25">
      <c r="B971" s="3"/>
      <c r="C971" s="3"/>
      <c r="D971" s="3"/>
      <c r="E971" s="2"/>
      <c r="F971" s="2"/>
      <c r="J971" s="2"/>
      <c r="K971" s="2"/>
      <c r="L971" s="2"/>
      <c r="M971" s="2"/>
      <c r="N971" s="2"/>
    </row>
    <row r="972" spans="2:14" ht="15.75" customHeight="1" x14ac:dyDescent="0.25">
      <c r="B972" s="3"/>
      <c r="C972" s="3"/>
      <c r="D972" s="3"/>
      <c r="E972" s="2"/>
      <c r="F972" s="2"/>
      <c r="J972" s="2"/>
      <c r="K972" s="2"/>
      <c r="L972" s="2"/>
      <c r="M972" s="2"/>
      <c r="N972" s="2"/>
    </row>
    <row r="973" spans="2:14" ht="15.75" customHeight="1" x14ac:dyDescent="0.25">
      <c r="B973" s="3"/>
      <c r="C973" s="3"/>
      <c r="D973" s="3"/>
      <c r="E973" s="2"/>
      <c r="F973" s="2"/>
      <c r="J973" s="2"/>
      <c r="K973" s="2"/>
      <c r="L973" s="2"/>
      <c r="M973" s="2"/>
      <c r="N973" s="2"/>
    </row>
    <row r="974" spans="2:14" ht="15.75" customHeight="1" x14ac:dyDescent="0.25">
      <c r="B974" s="3"/>
      <c r="C974" s="3"/>
      <c r="D974" s="3"/>
      <c r="E974" s="2"/>
      <c r="F974" s="2"/>
      <c r="J974" s="2"/>
      <c r="K974" s="2"/>
      <c r="L974" s="2"/>
      <c r="M974" s="2"/>
      <c r="N974" s="2"/>
    </row>
    <row r="975" spans="2:14" ht="15.75" customHeight="1" x14ac:dyDescent="0.25">
      <c r="B975" s="3"/>
      <c r="C975" s="3"/>
      <c r="D975" s="3"/>
      <c r="E975" s="2"/>
      <c r="F975" s="2"/>
      <c r="J975" s="2"/>
      <c r="K975" s="2"/>
      <c r="L975" s="2"/>
      <c r="M975" s="2"/>
      <c r="N975" s="2"/>
    </row>
    <row r="976" spans="2:14" ht="15.75" customHeight="1" x14ac:dyDescent="0.25">
      <c r="B976" s="3"/>
      <c r="C976" s="3"/>
      <c r="D976" s="3"/>
      <c r="E976" s="2"/>
      <c r="F976" s="2"/>
      <c r="J976" s="2"/>
      <c r="K976" s="2"/>
      <c r="L976" s="2"/>
      <c r="M976" s="2"/>
      <c r="N976" s="2"/>
    </row>
    <row r="977" spans="2:14" ht="15.75" customHeight="1" x14ac:dyDescent="0.25">
      <c r="B977" s="3"/>
      <c r="C977" s="3"/>
      <c r="D977" s="3"/>
      <c r="E977" s="2"/>
      <c r="F977" s="2"/>
      <c r="J977" s="2"/>
      <c r="K977" s="2"/>
      <c r="L977" s="2"/>
      <c r="M977" s="2"/>
      <c r="N977" s="2"/>
    </row>
    <row r="978" spans="2:14" ht="15.75" customHeight="1" x14ac:dyDescent="0.25">
      <c r="B978" s="3"/>
      <c r="C978" s="3"/>
      <c r="D978" s="3"/>
      <c r="E978" s="2"/>
      <c r="F978" s="2"/>
      <c r="J978" s="2"/>
      <c r="K978" s="2"/>
      <c r="L978" s="2"/>
      <c r="M978" s="2"/>
      <c r="N978" s="2"/>
    </row>
    <row r="979" spans="2:14" ht="15.75" customHeight="1" x14ac:dyDescent="0.25">
      <c r="B979" s="3"/>
      <c r="C979" s="3"/>
      <c r="D979" s="3"/>
      <c r="E979" s="2"/>
      <c r="F979" s="2"/>
      <c r="J979" s="2"/>
      <c r="K979" s="2"/>
      <c r="L979" s="2"/>
      <c r="M979" s="2"/>
      <c r="N979" s="2"/>
    </row>
    <row r="980" spans="2:14" ht="15.75" customHeight="1" x14ac:dyDescent="0.25">
      <c r="B980" s="3"/>
      <c r="C980" s="3"/>
      <c r="D980" s="3"/>
      <c r="E980" s="2"/>
      <c r="F980" s="2"/>
      <c r="J980" s="2"/>
      <c r="K980" s="2"/>
      <c r="L980" s="2"/>
      <c r="M980" s="2"/>
      <c r="N980" s="2"/>
    </row>
    <row r="981" spans="2:14" ht="15.75" customHeight="1" x14ac:dyDescent="0.25">
      <c r="B981" s="3"/>
      <c r="C981" s="3"/>
      <c r="D981" s="3"/>
      <c r="E981" s="2"/>
      <c r="F981" s="2"/>
      <c r="J981" s="2"/>
      <c r="K981" s="2"/>
      <c r="L981" s="2"/>
      <c r="M981" s="2"/>
      <c r="N981" s="2"/>
    </row>
    <row r="982" spans="2:14" ht="15.75" customHeight="1" x14ac:dyDescent="0.25">
      <c r="B982" s="3"/>
      <c r="C982" s="3"/>
      <c r="D982" s="3"/>
      <c r="E982" s="2"/>
      <c r="F982" s="2"/>
      <c r="J982" s="2"/>
      <c r="K982" s="2"/>
      <c r="L982" s="2"/>
      <c r="M982" s="2"/>
      <c r="N982" s="2"/>
    </row>
    <row r="983" spans="2:14" ht="15.75" customHeight="1" x14ac:dyDescent="0.25">
      <c r="B983" s="3"/>
      <c r="C983" s="3"/>
      <c r="D983" s="3"/>
      <c r="E983" s="2"/>
      <c r="F983" s="2"/>
      <c r="J983" s="2"/>
      <c r="K983" s="2"/>
      <c r="L983" s="2"/>
      <c r="M983" s="2"/>
      <c r="N983" s="2"/>
    </row>
    <row r="984" spans="2:14" ht="15.75" customHeight="1" x14ac:dyDescent="0.25">
      <c r="B984" s="3"/>
      <c r="C984" s="3"/>
      <c r="D984" s="3"/>
      <c r="E984" s="2"/>
      <c r="F984" s="2"/>
      <c r="J984" s="2"/>
      <c r="K984" s="2"/>
      <c r="L984" s="2"/>
      <c r="M984" s="2"/>
      <c r="N984" s="2"/>
    </row>
    <row r="985" spans="2:14" ht="15.75" customHeight="1" x14ac:dyDescent="0.25">
      <c r="B985" s="3"/>
      <c r="C985" s="3"/>
      <c r="D985" s="3"/>
      <c r="E985" s="2"/>
      <c r="F985" s="2"/>
      <c r="J985" s="2"/>
      <c r="K985" s="2"/>
      <c r="L985" s="2"/>
      <c r="M985" s="2"/>
      <c r="N985" s="2"/>
    </row>
    <row r="986" spans="2:14" ht="15.75" customHeight="1" x14ac:dyDescent="0.25">
      <c r="B986" s="3"/>
      <c r="C986" s="3"/>
      <c r="D986" s="3"/>
      <c r="E986" s="2"/>
      <c r="F986" s="2"/>
      <c r="J986" s="2"/>
      <c r="K986" s="2"/>
      <c r="L986" s="2"/>
      <c r="M986" s="2"/>
      <c r="N986" s="2"/>
    </row>
    <row r="987" spans="2:14" ht="15.75" customHeight="1" x14ac:dyDescent="0.25">
      <c r="B987" s="3"/>
      <c r="C987" s="3"/>
      <c r="D987" s="3"/>
      <c r="E987" s="2"/>
      <c r="F987" s="2"/>
      <c r="J987" s="2"/>
      <c r="K987" s="2"/>
      <c r="L987" s="2"/>
      <c r="M987" s="2"/>
      <c r="N987" s="2"/>
    </row>
    <row r="988" spans="2:14" ht="15.75" customHeight="1" x14ac:dyDescent="0.25">
      <c r="B988" s="3"/>
      <c r="C988" s="3"/>
      <c r="D988" s="3"/>
      <c r="E988" s="2"/>
      <c r="F988" s="2"/>
      <c r="J988" s="2"/>
      <c r="K988" s="2"/>
      <c r="L988" s="2"/>
      <c r="M988" s="2"/>
      <c r="N988" s="2"/>
    </row>
    <row r="989" spans="2:14" ht="15.75" customHeight="1" x14ac:dyDescent="0.25">
      <c r="B989" s="3"/>
      <c r="C989" s="3"/>
      <c r="D989" s="3"/>
      <c r="E989" s="2"/>
      <c r="F989" s="2"/>
      <c r="J989" s="2"/>
      <c r="K989" s="2"/>
      <c r="L989" s="2"/>
      <c r="M989" s="2"/>
      <c r="N989" s="2"/>
    </row>
    <row r="990" spans="2:14" ht="15.75" customHeight="1" x14ac:dyDescent="0.25">
      <c r="B990" s="3"/>
      <c r="C990" s="3"/>
      <c r="D990" s="3"/>
      <c r="E990" s="2"/>
      <c r="F990" s="2"/>
      <c r="J990" s="2"/>
      <c r="K990" s="2"/>
      <c r="L990" s="2"/>
      <c r="M990" s="2"/>
      <c r="N990" s="2"/>
    </row>
    <row r="991" spans="2:14" ht="15.75" customHeight="1" x14ac:dyDescent="0.25">
      <c r="B991" s="3"/>
      <c r="C991" s="3"/>
      <c r="D991" s="3"/>
      <c r="E991" s="2"/>
      <c r="F991" s="2"/>
      <c r="J991" s="2"/>
      <c r="K991" s="2"/>
      <c r="L991" s="2"/>
      <c r="M991" s="2"/>
      <c r="N991" s="2"/>
    </row>
    <row r="992" spans="2:14" ht="15.75" customHeight="1" x14ac:dyDescent="0.25">
      <c r="B992" s="3"/>
      <c r="C992" s="3"/>
      <c r="D992" s="3"/>
      <c r="E992" s="2"/>
      <c r="F992" s="2"/>
      <c r="J992" s="2"/>
      <c r="K992" s="2"/>
      <c r="L992" s="2"/>
      <c r="M992" s="2"/>
      <c r="N992" s="2"/>
    </row>
    <row r="993" spans="2:14" ht="15.75" customHeight="1" x14ac:dyDescent="0.25">
      <c r="B993" s="3"/>
      <c r="C993" s="3"/>
      <c r="D993" s="3"/>
      <c r="E993" s="2"/>
      <c r="F993" s="2"/>
      <c r="J993" s="2"/>
      <c r="K993" s="2"/>
      <c r="L993" s="2"/>
      <c r="M993" s="2"/>
      <c r="N993" s="2"/>
    </row>
    <row r="994" spans="2:14" ht="15.75" customHeight="1" x14ac:dyDescent="0.25">
      <c r="B994" s="3"/>
      <c r="C994" s="3"/>
      <c r="D994" s="3"/>
      <c r="E994" s="2"/>
      <c r="F994" s="2"/>
      <c r="J994" s="2"/>
      <c r="K994" s="2"/>
      <c r="L994" s="2"/>
      <c r="M994" s="2"/>
      <c r="N994" s="2"/>
    </row>
    <row r="995" spans="2:14" ht="15.75" customHeight="1" x14ac:dyDescent="0.25">
      <c r="B995" s="3"/>
      <c r="C995" s="3"/>
      <c r="D995" s="3"/>
      <c r="E995" s="2"/>
      <c r="F995" s="2"/>
      <c r="J995" s="2"/>
      <c r="K995" s="2"/>
      <c r="L995" s="2"/>
      <c r="M995" s="2"/>
      <c r="N995" s="2"/>
    </row>
    <row r="996" spans="2:14" ht="15.75" customHeight="1" x14ac:dyDescent="0.25">
      <c r="B996" s="3"/>
      <c r="C996" s="3"/>
      <c r="D996" s="3"/>
      <c r="E996" s="2"/>
      <c r="F996" s="2"/>
      <c r="J996" s="2"/>
      <c r="K996" s="2"/>
      <c r="L996" s="2"/>
      <c r="M996" s="2"/>
      <c r="N996" s="2"/>
    </row>
    <row r="997" spans="2:14" ht="15.75" customHeight="1" x14ac:dyDescent="0.25">
      <c r="B997" s="3"/>
      <c r="C997" s="3"/>
      <c r="D997" s="3"/>
      <c r="E997" s="2"/>
      <c r="F997" s="2"/>
      <c r="J997" s="2"/>
      <c r="K997" s="2"/>
      <c r="L997" s="2"/>
      <c r="M997" s="2"/>
      <c r="N997" s="2"/>
    </row>
    <row r="998" spans="2:14" ht="15.75" customHeight="1" x14ac:dyDescent="0.25">
      <c r="B998" s="3"/>
      <c r="C998" s="3"/>
      <c r="D998" s="3"/>
      <c r="E998" s="2"/>
      <c r="F998" s="2"/>
      <c r="J998" s="2"/>
      <c r="K998" s="2"/>
      <c r="L998" s="2"/>
      <c r="M998" s="2"/>
      <c r="N998" s="2"/>
    </row>
    <row r="999" spans="2:14" ht="15.75" customHeight="1" x14ac:dyDescent="0.25">
      <c r="B999" s="3"/>
      <c r="C999" s="3"/>
      <c r="D999" s="3"/>
      <c r="E999" s="2"/>
      <c r="F999" s="2"/>
      <c r="J999" s="2"/>
      <c r="K999" s="2"/>
      <c r="L999" s="2"/>
      <c r="M999" s="2"/>
      <c r="N999" s="2"/>
    </row>
    <row r="1000" spans="2:14" ht="15.75" customHeight="1" x14ac:dyDescent="0.25">
      <c r="B1000" s="3"/>
      <c r="C1000" s="3"/>
      <c r="D1000" s="3"/>
      <c r="E1000" s="2"/>
      <c r="F1000" s="2"/>
      <c r="J1000" s="2"/>
      <c r="K1000" s="2"/>
      <c r="L1000" s="2"/>
      <c r="M1000" s="2"/>
      <c r="N1000" s="2"/>
    </row>
  </sheetData>
  <autoFilter ref="G1:I101" xr:uid="{00000000-0009-0000-0000-000000000000}"/>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0"/>
  <sheetViews>
    <sheetView tabSelected="1" workbookViewId="0">
      <selection activeCell="G43" sqref="G43"/>
    </sheetView>
  </sheetViews>
  <sheetFormatPr defaultColWidth="12.625" defaultRowHeight="15" customHeight="1" x14ac:dyDescent="0.2"/>
  <cols>
    <col min="1" max="1" width="17.875" customWidth="1"/>
    <col min="2" max="2" width="15.125" customWidth="1"/>
    <col min="3" max="3" width="17.5" customWidth="1"/>
    <col min="4" max="4" width="16.75" customWidth="1"/>
    <col min="5" max="5" width="17.5" customWidth="1"/>
    <col min="6" max="6" width="16.25" customWidth="1"/>
    <col min="7" max="26" width="8.625" customWidth="1"/>
  </cols>
  <sheetData>
    <row r="1" spans="1:4" ht="14.25" customHeight="1" x14ac:dyDescent="0.25">
      <c r="A1" s="38" t="s">
        <v>374</v>
      </c>
      <c r="B1" s="33"/>
      <c r="C1" s="33"/>
      <c r="D1" s="33"/>
    </row>
    <row r="2" spans="1:4" ht="14.25" customHeight="1" x14ac:dyDescent="0.2">
      <c r="A2" s="20" t="s">
        <v>361</v>
      </c>
      <c r="B2" s="19" t="s">
        <v>362</v>
      </c>
      <c r="C2" s="33"/>
      <c r="D2" s="33"/>
    </row>
    <row r="3" spans="1:4" ht="14.25" customHeight="1" x14ac:dyDescent="0.2">
      <c r="A3" s="20">
        <v>100</v>
      </c>
      <c r="B3" s="20">
        <v>83</v>
      </c>
      <c r="C3" s="33"/>
      <c r="D3" s="33"/>
    </row>
    <row r="4" spans="1:4" ht="14.25" customHeight="1" x14ac:dyDescent="0.2">
      <c r="A4" s="33"/>
      <c r="B4" s="33"/>
      <c r="C4" s="33"/>
      <c r="D4" s="33"/>
    </row>
    <row r="5" spans="1:4" ht="14.25" customHeight="1" x14ac:dyDescent="0.25">
      <c r="A5" s="17" t="s">
        <v>380</v>
      </c>
      <c r="B5" s="33"/>
      <c r="C5" s="33"/>
      <c r="D5" s="33"/>
    </row>
    <row r="6" spans="1:4" ht="13.5" customHeight="1" x14ac:dyDescent="0.2">
      <c r="A6" s="20" t="s">
        <v>363</v>
      </c>
      <c r="B6" s="20">
        <v>68</v>
      </c>
      <c r="C6" s="33"/>
      <c r="D6" s="33"/>
    </row>
    <row r="7" spans="1:4" ht="13.5" customHeight="1" x14ac:dyDescent="0.2">
      <c r="A7" s="20" t="s">
        <v>364</v>
      </c>
      <c r="B7" s="33"/>
      <c r="C7" s="33"/>
      <c r="D7" s="33"/>
    </row>
    <row r="8" spans="1:4" ht="14.25" customHeight="1" x14ac:dyDescent="0.2">
      <c r="A8" s="20" t="s">
        <v>365</v>
      </c>
      <c r="B8" s="20">
        <v>3</v>
      </c>
      <c r="C8" s="34">
        <f>3/15</f>
        <v>0.2</v>
      </c>
      <c r="D8" s="33"/>
    </row>
    <row r="9" spans="1:4" ht="14.25" customHeight="1" x14ac:dyDescent="0.2">
      <c r="A9" s="20" t="s">
        <v>366</v>
      </c>
      <c r="B9" s="20">
        <v>12</v>
      </c>
      <c r="C9" s="34">
        <f>12/15</f>
        <v>0.8</v>
      </c>
      <c r="D9" s="33"/>
    </row>
    <row r="10" spans="1:4" ht="14.25" customHeight="1" x14ac:dyDescent="0.2">
      <c r="A10" s="33"/>
      <c r="B10" s="33"/>
      <c r="C10" s="33"/>
      <c r="D10" s="33"/>
    </row>
    <row r="11" spans="1:4" ht="14.25" customHeight="1" x14ac:dyDescent="0.25">
      <c r="A11" s="17" t="s">
        <v>378</v>
      </c>
      <c r="B11" s="33"/>
      <c r="C11" s="33"/>
      <c r="D11" s="33"/>
    </row>
    <row r="12" spans="1:4" ht="14.25" customHeight="1" x14ac:dyDescent="0.2">
      <c r="A12" s="20" t="s">
        <v>367</v>
      </c>
      <c r="B12" s="20">
        <v>58</v>
      </c>
      <c r="C12" s="35">
        <f>(58/83)*100</f>
        <v>69.879518072289159</v>
      </c>
      <c r="D12" s="33"/>
    </row>
    <row r="13" spans="1:4" ht="14.25" customHeight="1" x14ac:dyDescent="0.2">
      <c r="A13" s="20" t="s">
        <v>368</v>
      </c>
      <c r="B13" s="20">
        <v>25</v>
      </c>
      <c r="C13" s="35">
        <f>(25/83)*100</f>
        <v>30.120481927710845</v>
      </c>
      <c r="D13" s="33"/>
    </row>
    <row r="14" spans="1:4" ht="14.25" customHeight="1" x14ac:dyDescent="0.2">
      <c r="A14" s="33"/>
      <c r="B14" s="33"/>
      <c r="C14" s="20" t="s">
        <v>369</v>
      </c>
      <c r="D14" s="20">
        <v>22</v>
      </c>
    </row>
    <row r="15" spans="1:4" ht="14.25" customHeight="1" x14ac:dyDescent="0.2">
      <c r="A15" s="33"/>
      <c r="B15" s="33"/>
      <c r="C15" s="20" t="s">
        <v>370</v>
      </c>
      <c r="D15" s="20">
        <v>3</v>
      </c>
    </row>
    <row r="16" spans="1:4" ht="14.25" customHeight="1" x14ac:dyDescent="0.2">
      <c r="A16" s="33"/>
      <c r="B16" s="33"/>
      <c r="C16" s="33"/>
      <c r="D16" s="33"/>
    </row>
    <row r="17" spans="1:4" ht="14.25" customHeight="1" x14ac:dyDescent="0.2">
      <c r="A17" s="33"/>
      <c r="B17" s="33"/>
      <c r="C17" s="33"/>
      <c r="D17" s="33"/>
    </row>
    <row r="18" spans="1:4" ht="14.25" customHeight="1" x14ac:dyDescent="0.2">
      <c r="A18" s="33"/>
      <c r="B18" s="33"/>
      <c r="C18" s="33"/>
      <c r="D18" s="33"/>
    </row>
    <row r="19" spans="1:4" ht="14.25" customHeight="1" x14ac:dyDescent="0.2">
      <c r="A19" s="20" t="s">
        <v>367</v>
      </c>
      <c r="B19" s="20">
        <v>58</v>
      </c>
      <c r="C19" s="33"/>
      <c r="D19" s="33"/>
    </row>
    <row r="20" spans="1:4" ht="14.25" customHeight="1" x14ac:dyDescent="0.2">
      <c r="A20" s="20" t="s">
        <v>371</v>
      </c>
      <c r="B20" s="33"/>
      <c r="C20" s="33"/>
      <c r="D20" s="33"/>
    </row>
    <row r="21" spans="1:4" ht="14.25" customHeight="1" x14ac:dyDescent="0.2">
      <c r="A21" s="20" t="s">
        <v>372</v>
      </c>
      <c r="B21" s="20">
        <v>22</v>
      </c>
      <c r="C21" s="35">
        <f>(22/25)*100</f>
        <v>88</v>
      </c>
      <c r="D21" s="33"/>
    </row>
    <row r="22" spans="1:4" ht="14.25" customHeight="1" x14ac:dyDescent="0.2">
      <c r="A22" s="20" t="s">
        <v>365</v>
      </c>
      <c r="B22" s="20">
        <v>3</v>
      </c>
      <c r="C22" s="35">
        <f>(3/25)*100</f>
        <v>12</v>
      </c>
      <c r="D22" s="33"/>
    </row>
    <row r="23" spans="1:4" ht="14.25" customHeight="1" x14ac:dyDescent="0.2">
      <c r="A23" s="33"/>
      <c r="B23" s="33"/>
      <c r="C23" s="33"/>
      <c r="D23" s="33"/>
    </row>
    <row r="24" spans="1:4" ht="14.25" customHeight="1" x14ac:dyDescent="0.2">
      <c r="A24" s="33"/>
      <c r="B24" s="33"/>
      <c r="C24" s="33"/>
      <c r="D24" s="33"/>
    </row>
    <row r="25" spans="1:4" ht="14.25" customHeight="1" x14ac:dyDescent="0.2"/>
    <row r="26" spans="1:4" ht="14.25" customHeight="1" x14ac:dyDescent="0.2"/>
    <row r="27" spans="1:4" ht="14.25" customHeight="1" x14ac:dyDescent="0.2"/>
    <row r="28" spans="1:4" ht="14.25" customHeight="1" x14ac:dyDescent="0.2"/>
    <row r="29" spans="1:4" ht="14.25" customHeight="1" x14ac:dyDescent="0.2"/>
    <row r="30" spans="1:4" ht="14.25" customHeight="1" x14ac:dyDescent="0.2"/>
    <row r="31" spans="1:4" ht="14.25" customHeight="1" x14ac:dyDescent="0.2"/>
    <row r="32" spans="1:4" ht="14.25" customHeight="1" x14ac:dyDescent="0.2"/>
    <row r="33" spans="1:6" ht="14.25" customHeight="1" x14ac:dyDescent="0.2"/>
    <row r="34" spans="1:6" ht="14.25" customHeight="1" x14ac:dyDescent="0.2"/>
    <row r="35" spans="1:6" ht="14.25" customHeight="1" x14ac:dyDescent="0.2"/>
    <row r="36" spans="1:6" ht="14.25" customHeight="1" x14ac:dyDescent="0.2"/>
    <row r="37" spans="1:6" ht="14.25" customHeight="1" x14ac:dyDescent="0.2"/>
    <row r="38" spans="1:6" ht="14.25" customHeight="1" x14ac:dyDescent="0.2"/>
    <row r="39" spans="1:6" ht="14.25" customHeight="1" x14ac:dyDescent="0.2"/>
    <row r="40" spans="1:6" ht="14.25" customHeight="1" x14ac:dyDescent="0.2"/>
    <row r="41" spans="1:6" ht="14.25" customHeight="1" x14ac:dyDescent="0.2"/>
    <row r="42" spans="1:6" ht="14.25" customHeight="1" x14ac:dyDescent="0.25">
      <c r="A42" s="39" t="s">
        <v>380</v>
      </c>
      <c r="B42" s="40"/>
      <c r="C42" s="41" t="s">
        <v>378</v>
      </c>
      <c r="D42" s="42"/>
      <c r="E42" s="6"/>
      <c r="F42" s="37" t="s">
        <v>379</v>
      </c>
    </row>
    <row r="43" spans="1:6" ht="14.25" customHeight="1" x14ac:dyDescent="0.2">
      <c r="A43" s="7" t="s">
        <v>372</v>
      </c>
      <c r="B43" s="8">
        <v>68</v>
      </c>
      <c r="C43" s="2" t="s">
        <v>367</v>
      </c>
      <c r="D43" s="9">
        <v>48</v>
      </c>
      <c r="E43" s="2"/>
      <c r="F43" s="8"/>
    </row>
    <row r="44" spans="1:6" ht="14.25" customHeight="1" x14ac:dyDescent="0.2">
      <c r="A44" s="7"/>
      <c r="B44" s="8"/>
      <c r="C44" s="2" t="s">
        <v>371</v>
      </c>
      <c r="D44" s="8">
        <v>20</v>
      </c>
      <c r="E44" s="2" t="s">
        <v>373</v>
      </c>
      <c r="F44" s="8">
        <v>0</v>
      </c>
    </row>
    <row r="45" spans="1:6" ht="14.25" customHeight="1" x14ac:dyDescent="0.2">
      <c r="A45" s="7"/>
      <c r="B45" s="8"/>
      <c r="C45" s="2"/>
      <c r="D45" s="8"/>
      <c r="E45" s="2" t="s">
        <v>369</v>
      </c>
      <c r="F45" s="8">
        <v>20</v>
      </c>
    </row>
    <row r="46" spans="1:6" ht="14.25" customHeight="1" x14ac:dyDescent="0.2">
      <c r="A46" s="7"/>
      <c r="B46" s="8"/>
      <c r="C46" s="2"/>
      <c r="D46" s="8"/>
      <c r="E46" s="2" t="s">
        <v>370</v>
      </c>
      <c r="F46" s="8">
        <v>0</v>
      </c>
    </row>
    <row r="47" spans="1:6" ht="14.25" customHeight="1" x14ac:dyDescent="0.2">
      <c r="A47" s="4" t="s">
        <v>366</v>
      </c>
      <c r="B47" s="5">
        <v>12</v>
      </c>
      <c r="C47" s="6" t="s">
        <v>367</v>
      </c>
      <c r="D47" s="5">
        <v>10</v>
      </c>
      <c r="E47" s="6"/>
      <c r="F47" s="5"/>
    </row>
    <row r="48" spans="1:6" ht="14.25" customHeight="1" x14ac:dyDescent="0.2">
      <c r="A48" s="7"/>
      <c r="B48" s="8"/>
      <c r="C48" s="2" t="s">
        <v>371</v>
      </c>
      <c r="D48" s="8">
        <v>2</v>
      </c>
      <c r="E48" s="2" t="s">
        <v>373</v>
      </c>
      <c r="F48" s="8">
        <v>0</v>
      </c>
    </row>
    <row r="49" spans="1:6" ht="14.25" customHeight="1" x14ac:dyDescent="0.2">
      <c r="A49" s="7"/>
      <c r="B49" s="8"/>
      <c r="C49" s="2"/>
      <c r="D49" s="8"/>
      <c r="E49" s="2" t="s">
        <v>369</v>
      </c>
      <c r="F49" s="8">
        <v>2</v>
      </c>
    </row>
    <row r="50" spans="1:6" ht="14.25" customHeight="1" x14ac:dyDescent="0.2">
      <c r="A50" s="7"/>
      <c r="B50" s="8"/>
      <c r="C50" s="2"/>
      <c r="D50" s="8"/>
      <c r="E50" s="2" t="s">
        <v>370</v>
      </c>
      <c r="F50" s="8">
        <v>0</v>
      </c>
    </row>
    <row r="51" spans="1:6" ht="14.25" customHeight="1" x14ac:dyDescent="0.2">
      <c r="A51" s="4" t="s">
        <v>365</v>
      </c>
      <c r="B51" s="5">
        <v>3</v>
      </c>
      <c r="C51" s="6" t="s">
        <v>367</v>
      </c>
      <c r="D51" s="5">
        <v>0</v>
      </c>
      <c r="E51" s="6"/>
      <c r="F51" s="5"/>
    </row>
    <row r="52" spans="1:6" ht="14.25" customHeight="1" x14ac:dyDescent="0.2">
      <c r="A52" s="7"/>
      <c r="B52" s="8"/>
      <c r="C52" s="2" t="s">
        <v>371</v>
      </c>
      <c r="D52" s="8">
        <v>3</v>
      </c>
      <c r="E52" s="2" t="s">
        <v>373</v>
      </c>
      <c r="F52" s="8">
        <v>0</v>
      </c>
    </row>
    <row r="53" spans="1:6" ht="14.25" customHeight="1" x14ac:dyDescent="0.2">
      <c r="A53" s="7"/>
      <c r="B53" s="8"/>
      <c r="C53" s="2"/>
      <c r="D53" s="8"/>
      <c r="E53" s="2" t="s">
        <v>369</v>
      </c>
      <c r="F53" s="8">
        <v>0</v>
      </c>
    </row>
    <row r="54" spans="1:6" ht="14.25" customHeight="1" x14ac:dyDescent="0.2">
      <c r="A54" s="10"/>
      <c r="B54" s="11"/>
      <c r="C54" s="12"/>
      <c r="D54" s="11"/>
      <c r="E54" s="12" t="s">
        <v>370</v>
      </c>
      <c r="F54" s="11">
        <v>3</v>
      </c>
    </row>
    <row r="55" spans="1:6" ht="14.25" customHeight="1" x14ac:dyDescent="0.2"/>
    <row r="56" spans="1:6" ht="14.25" customHeight="1" x14ac:dyDescent="0.2"/>
    <row r="57" spans="1:6" ht="14.25" customHeight="1" x14ac:dyDescent="0.2"/>
    <row r="58" spans="1:6" ht="14.25" customHeight="1" x14ac:dyDescent="0.2"/>
    <row r="59" spans="1:6" ht="14.25" customHeight="1" x14ac:dyDescent="0.2"/>
    <row r="60" spans="1:6" ht="14.25" customHeight="1" x14ac:dyDescent="0.2"/>
    <row r="61" spans="1:6" ht="14.25" customHeight="1" x14ac:dyDescent="0.2"/>
    <row r="62" spans="1:6" ht="14.25" customHeight="1" x14ac:dyDescent="0.2"/>
    <row r="63" spans="1:6" ht="14.25" customHeight="1" x14ac:dyDescent="0.2"/>
    <row r="64" spans="1:6"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relook-climate</dc:creator>
  <cp:lastModifiedBy>Adedamola Adedokun</cp:lastModifiedBy>
  <dcterms:created xsi:type="dcterms:W3CDTF">2021-02-08T15:44:36Z</dcterms:created>
  <dcterms:modified xsi:type="dcterms:W3CDTF">2021-05-29T09:04:36Z</dcterms:modified>
</cp:coreProperties>
</file>