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NBE final 02\Source data\"/>
    </mc:Choice>
  </mc:AlternateContent>
  <bookViews>
    <workbookView xWindow="0" yWindow="0" windowWidth="19455" windowHeight="8820" activeTab="3"/>
  </bookViews>
  <sheets>
    <sheet name="Fig 1c" sheetId="1" r:id="rId1"/>
    <sheet name="Fig 1d" sheetId="2" r:id="rId2"/>
    <sheet name="Fig 1e" sheetId="3" r:id="rId3"/>
    <sheet name="Fig 1f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4" l="1"/>
  <c r="F22" i="4"/>
  <c r="E22" i="4"/>
  <c r="D22" i="4"/>
  <c r="C22" i="4"/>
  <c r="G21" i="4"/>
  <c r="F21" i="4"/>
  <c r="E21" i="4"/>
  <c r="D21" i="4"/>
  <c r="C21" i="4"/>
  <c r="G15" i="4"/>
  <c r="F15" i="4"/>
  <c r="E15" i="4"/>
  <c r="D15" i="4"/>
  <c r="C15" i="4"/>
  <c r="G14" i="4"/>
  <c r="F14" i="4"/>
  <c r="E14" i="4"/>
  <c r="D14" i="4"/>
  <c r="C14" i="4"/>
  <c r="G8" i="4"/>
  <c r="F8" i="4"/>
  <c r="E8" i="4"/>
  <c r="D8" i="4"/>
  <c r="C8" i="4"/>
  <c r="G7" i="4"/>
  <c r="F7" i="4"/>
  <c r="E7" i="4"/>
  <c r="D7" i="4"/>
  <c r="C7" i="4"/>
  <c r="I22" i="3" l="1"/>
  <c r="H22" i="3"/>
  <c r="G22" i="3"/>
  <c r="F22" i="3"/>
  <c r="E22" i="3"/>
  <c r="D22" i="3"/>
  <c r="C22" i="3"/>
  <c r="I21" i="3"/>
  <c r="H21" i="3"/>
  <c r="G21" i="3"/>
  <c r="F21" i="3"/>
  <c r="E21" i="3"/>
  <c r="D21" i="3"/>
  <c r="C21" i="3"/>
  <c r="I15" i="3"/>
  <c r="H15" i="3"/>
  <c r="G15" i="3"/>
  <c r="F15" i="3"/>
  <c r="E15" i="3"/>
  <c r="D15" i="3"/>
  <c r="C15" i="3"/>
  <c r="I14" i="3"/>
  <c r="H14" i="3"/>
  <c r="G14" i="3"/>
  <c r="F14" i="3"/>
  <c r="E14" i="3"/>
  <c r="D14" i="3"/>
  <c r="C14" i="3"/>
  <c r="I8" i="3"/>
  <c r="H8" i="3"/>
  <c r="G8" i="3"/>
  <c r="F8" i="3"/>
  <c r="E8" i="3"/>
  <c r="D8" i="3"/>
  <c r="C8" i="3"/>
  <c r="I7" i="3"/>
  <c r="H7" i="3"/>
  <c r="G7" i="3"/>
  <c r="F7" i="3"/>
  <c r="E7" i="3"/>
  <c r="D7" i="3"/>
  <c r="C7" i="3"/>
</calcChain>
</file>

<file path=xl/sharedStrings.xml><?xml version="1.0" encoding="utf-8"?>
<sst xmlns="http://schemas.openxmlformats.org/spreadsheetml/2006/main" count="102" uniqueCount="37">
  <si>
    <t>Fig 1c</t>
    <phoneticPr fontId="1" type="noConversion"/>
  </si>
  <si>
    <t xml:space="preserve">Colonies per 10^6 cells
</t>
    <phoneticPr fontId="1" type="noConversion"/>
  </si>
  <si>
    <t>#</t>
    <phoneticPr fontId="1" type="noConversion"/>
  </si>
  <si>
    <t>Control</t>
    <phoneticPr fontId="1" type="noConversion"/>
  </si>
  <si>
    <t xml:space="preserve">CHIR99021uM
</t>
    <phoneticPr fontId="1" type="noConversion"/>
  </si>
  <si>
    <t xml:space="preserve">CHIR99023 uM
</t>
    <phoneticPr fontId="1" type="noConversion"/>
  </si>
  <si>
    <t>CHIR99025 uM</t>
    <phoneticPr fontId="1" type="noConversion"/>
  </si>
  <si>
    <t>IWP2</t>
    <phoneticPr fontId="1" type="noConversion"/>
  </si>
  <si>
    <t>XAV969</t>
    <phoneticPr fontId="1" type="noConversion"/>
  </si>
  <si>
    <t>#1</t>
    <phoneticPr fontId="1" type="noConversion"/>
  </si>
  <si>
    <t>#2</t>
  </si>
  <si>
    <t>#3</t>
  </si>
  <si>
    <t>#4</t>
  </si>
  <si>
    <t>#5</t>
  </si>
  <si>
    <t>Fig 1d</t>
    <phoneticPr fontId="1" type="noConversion"/>
  </si>
  <si>
    <t xml:space="preserve">CD56+CD3- (%)
</t>
    <phoneticPr fontId="1" type="noConversion"/>
  </si>
  <si>
    <t>OCT4</t>
    <phoneticPr fontId="1" type="noConversion"/>
  </si>
  <si>
    <t>D0</t>
    <phoneticPr fontId="1" type="noConversion"/>
  </si>
  <si>
    <t>D6</t>
    <phoneticPr fontId="1" type="noConversion"/>
  </si>
  <si>
    <t>D10</t>
    <phoneticPr fontId="1" type="noConversion"/>
  </si>
  <si>
    <t>D14</t>
    <phoneticPr fontId="1" type="noConversion"/>
  </si>
  <si>
    <t>D18</t>
    <phoneticPr fontId="1" type="noConversion"/>
  </si>
  <si>
    <t>D21</t>
    <phoneticPr fontId="1" type="noConversion"/>
  </si>
  <si>
    <t>D28</t>
    <phoneticPr fontId="1" type="noConversion"/>
  </si>
  <si>
    <t>#2</t>
    <phoneticPr fontId="1" type="noConversion"/>
  </si>
  <si>
    <t>#3</t>
    <phoneticPr fontId="1" type="noConversion"/>
  </si>
  <si>
    <t>Average</t>
    <phoneticPr fontId="1" type="noConversion"/>
  </si>
  <si>
    <t>SD</t>
    <phoneticPr fontId="1" type="noConversion"/>
  </si>
  <si>
    <t>SOX2</t>
    <phoneticPr fontId="1" type="noConversion"/>
  </si>
  <si>
    <t>C-MYC</t>
    <phoneticPr fontId="1" type="noConversion"/>
  </si>
  <si>
    <t>Fig 1e</t>
    <phoneticPr fontId="1" type="noConversion"/>
  </si>
  <si>
    <t>Fig 1f</t>
    <phoneticPr fontId="1" type="noConversion"/>
  </si>
  <si>
    <t>AHR</t>
    <phoneticPr fontId="1" type="noConversion"/>
  </si>
  <si>
    <t>D12</t>
    <phoneticPr fontId="1" type="noConversion"/>
  </si>
  <si>
    <t>D24</t>
    <phoneticPr fontId="1" type="noConversion"/>
  </si>
  <si>
    <t>AHRR</t>
    <phoneticPr fontId="1" type="noConversion"/>
  </si>
  <si>
    <t>CYP1B1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</si>
</sst>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/>
    <xf numFmtId="49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5" fillId="0" borderId="0" xfId="0" applyFont="1" applyAlignment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>
      <selection activeCell="B1" sqref="B1"/>
    </sheetView>
  </sheetViews>
  <sheetFormatPr defaultRowHeight="16.5" x14ac:dyDescent="0.3"/>
  <sheetData>
    <row r="1" spans="1:8" x14ac:dyDescent="0.3">
      <c r="A1" t="s">
        <v>0</v>
      </c>
    </row>
    <row r="3" spans="1:8" x14ac:dyDescent="0.3">
      <c r="B3" s="1"/>
      <c r="C3" s="9" t="s">
        <v>1</v>
      </c>
      <c r="D3" s="10"/>
      <c r="E3" s="10"/>
      <c r="F3" s="10"/>
      <c r="G3" s="10"/>
      <c r="H3" s="10"/>
    </row>
    <row r="4" spans="1:8" ht="49.5" x14ac:dyDescent="0.3">
      <c r="B4" s="1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</row>
    <row r="5" spans="1:8" x14ac:dyDescent="0.2">
      <c r="B5" s="1" t="s">
        <v>9</v>
      </c>
      <c r="C5" s="3">
        <v>112</v>
      </c>
      <c r="D5" s="3">
        <v>60</v>
      </c>
      <c r="E5" s="3">
        <v>45</v>
      </c>
      <c r="F5" s="3">
        <v>35</v>
      </c>
      <c r="G5" s="3">
        <v>150</v>
      </c>
      <c r="H5" s="3">
        <v>142</v>
      </c>
    </row>
    <row r="6" spans="1:8" x14ac:dyDescent="0.2">
      <c r="B6" s="1" t="s">
        <v>10</v>
      </c>
      <c r="C6" s="3">
        <v>98</v>
      </c>
      <c r="D6" s="3">
        <v>85</v>
      </c>
      <c r="E6" s="3">
        <v>20</v>
      </c>
      <c r="F6" s="3">
        <v>42</v>
      </c>
      <c r="G6" s="3">
        <v>120</v>
      </c>
      <c r="H6" s="3">
        <v>139</v>
      </c>
    </row>
    <row r="7" spans="1:8" x14ac:dyDescent="0.2">
      <c r="B7" s="1" t="s">
        <v>11</v>
      </c>
      <c r="C7" s="3">
        <v>65</v>
      </c>
      <c r="D7" s="3">
        <v>50</v>
      </c>
      <c r="E7" s="3">
        <v>24</v>
      </c>
      <c r="F7" s="3">
        <v>40</v>
      </c>
      <c r="G7" s="3">
        <v>136</v>
      </c>
      <c r="H7" s="3">
        <v>147</v>
      </c>
    </row>
    <row r="8" spans="1:8" x14ac:dyDescent="0.2">
      <c r="B8" s="1" t="s">
        <v>12</v>
      </c>
      <c r="C8" s="3">
        <v>49</v>
      </c>
      <c r="D8" s="3">
        <v>45</v>
      </c>
      <c r="E8" s="3">
        <v>10</v>
      </c>
      <c r="F8" s="3">
        <v>10</v>
      </c>
      <c r="G8" s="3">
        <v>121</v>
      </c>
      <c r="H8" s="3">
        <v>110</v>
      </c>
    </row>
    <row r="9" spans="1:8" x14ac:dyDescent="0.2">
      <c r="B9" s="1" t="s">
        <v>13</v>
      </c>
      <c r="C9" s="3">
        <v>120</v>
      </c>
      <c r="D9" s="3">
        <v>60</v>
      </c>
      <c r="E9" s="3">
        <v>20</v>
      </c>
      <c r="F9" s="3">
        <v>11</v>
      </c>
      <c r="G9" s="3">
        <v>131</v>
      </c>
      <c r="H9" s="3">
        <v>128</v>
      </c>
    </row>
  </sheetData>
  <mergeCells count="1">
    <mergeCell ref="C3:H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>
      <selection activeCell="C13" sqref="C13"/>
    </sheetView>
  </sheetViews>
  <sheetFormatPr defaultRowHeight="16.5" x14ac:dyDescent="0.3"/>
  <sheetData>
    <row r="1" spans="1:8" ht="32.25" customHeight="1" x14ac:dyDescent="0.3">
      <c r="A1" t="s">
        <v>14</v>
      </c>
    </row>
    <row r="3" spans="1:8" x14ac:dyDescent="0.3">
      <c r="B3" s="1"/>
      <c r="C3" s="9" t="s">
        <v>15</v>
      </c>
      <c r="D3" s="10"/>
      <c r="E3" s="10"/>
      <c r="F3" s="10"/>
      <c r="G3" s="10"/>
      <c r="H3" s="10"/>
    </row>
    <row r="4" spans="1:8" ht="49.5" x14ac:dyDescent="0.3">
      <c r="B4" s="1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</row>
    <row r="5" spans="1:8" x14ac:dyDescent="0.3">
      <c r="B5" s="1" t="s">
        <v>9</v>
      </c>
      <c r="C5" s="1">
        <v>10</v>
      </c>
      <c r="D5" s="1">
        <v>64</v>
      </c>
      <c r="E5" s="1">
        <v>88</v>
      </c>
      <c r="F5" s="1">
        <v>99</v>
      </c>
      <c r="G5" s="1">
        <v>5</v>
      </c>
      <c r="H5" s="1">
        <v>8</v>
      </c>
    </row>
    <row r="6" spans="1:8" x14ac:dyDescent="0.3">
      <c r="B6" s="1" t="s">
        <v>10</v>
      </c>
      <c r="C6" s="1">
        <v>35</v>
      </c>
      <c r="D6" s="1">
        <v>60</v>
      </c>
      <c r="E6" s="1">
        <v>92</v>
      </c>
      <c r="F6" s="1">
        <v>97</v>
      </c>
      <c r="G6" s="1">
        <v>10</v>
      </c>
      <c r="H6" s="1">
        <v>12</v>
      </c>
    </row>
    <row r="7" spans="1:8" x14ac:dyDescent="0.3">
      <c r="B7" s="1" t="s">
        <v>11</v>
      </c>
      <c r="C7" s="1">
        <v>25</v>
      </c>
      <c r="D7" s="1">
        <v>78</v>
      </c>
      <c r="E7" s="1">
        <v>68</v>
      </c>
      <c r="F7" s="1">
        <v>95</v>
      </c>
      <c r="G7" s="1">
        <v>5</v>
      </c>
      <c r="H7" s="1">
        <v>6</v>
      </c>
    </row>
    <row r="8" spans="1:8" x14ac:dyDescent="0.3">
      <c r="B8" s="1" t="s">
        <v>12</v>
      </c>
      <c r="C8" s="1">
        <v>49</v>
      </c>
      <c r="D8" s="1">
        <v>80</v>
      </c>
      <c r="E8" s="1">
        <v>72</v>
      </c>
      <c r="F8" s="1">
        <v>96</v>
      </c>
      <c r="G8" s="1">
        <v>15</v>
      </c>
      <c r="H8" s="1">
        <v>6</v>
      </c>
    </row>
    <row r="9" spans="1:8" x14ac:dyDescent="0.3">
      <c r="B9" s="1" t="s">
        <v>13</v>
      </c>
      <c r="C9" s="1">
        <v>20</v>
      </c>
      <c r="D9" s="1">
        <v>65</v>
      </c>
      <c r="E9" s="1">
        <v>85</v>
      </c>
      <c r="F9" s="1">
        <v>95</v>
      </c>
      <c r="G9" s="1">
        <v>12</v>
      </c>
      <c r="H9" s="1">
        <v>12</v>
      </c>
    </row>
  </sheetData>
  <mergeCells count="1">
    <mergeCell ref="C3:H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6.5" x14ac:dyDescent="0.3"/>
  <sheetData>
    <row r="1" spans="1:9" x14ac:dyDescent="0.3">
      <c r="A1" t="s">
        <v>30</v>
      </c>
    </row>
    <row r="3" spans="1:9" x14ac:dyDescent="0.3">
      <c r="B3" s="4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</row>
    <row r="4" spans="1:9" x14ac:dyDescent="0.2">
      <c r="B4" s="6" t="s">
        <v>9</v>
      </c>
      <c r="C4" s="7">
        <v>1.2334254</v>
      </c>
      <c r="D4" s="7">
        <v>160.38906</v>
      </c>
      <c r="E4" s="7">
        <v>13.325651000000001</v>
      </c>
      <c r="F4" s="7">
        <v>8.3201874999999994</v>
      </c>
      <c r="G4" s="7">
        <v>6.5928247999999998</v>
      </c>
      <c r="H4" s="7">
        <v>1.8101948000000001</v>
      </c>
      <c r="I4" s="7">
        <v>0.83731929999999999</v>
      </c>
    </row>
    <row r="5" spans="1:9" x14ac:dyDescent="0.2">
      <c r="B5" s="6" t="s">
        <v>24</v>
      </c>
      <c r="C5" s="7">
        <v>0.81588899999999998</v>
      </c>
      <c r="D5" s="7">
        <v>152.10948999999999</v>
      </c>
      <c r="E5" s="7">
        <v>13.000673000000001</v>
      </c>
      <c r="F5" s="7">
        <v>9.1219623999999992</v>
      </c>
      <c r="G5" s="7">
        <v>5.5504097000000003</v>
      </c>
      <c r="H5" s="7">
        <v>2.0509567</v>
      </c>
      <c r="I5" s="7">
        <v>0.91813330000000004</v>
      </c>
    </row>
    <row r="6" spans="1:9" x14ac:dyDescent="0.2">
      <c r="B6" s="6" t="s">
        <v>25</v>
      </c>
      <c r="C6" s="7">
        <v>0.99370170000000002</v>
      </c>
      <c r="D6" s="7">
        <v>165.11305999999999</v>
      </c>
      <c r="E6" s="7">
        <v>13.761010000000001</v>
      </c>
      <c r="F6" s="7">
        <v>8.7158177999999999</v>
      </c>
      <c r="G6" s="7">
        <v>5.0091447000000002</v>
      </c>
      <c r="H6" s="7">
        <v>2.1598589000000001</v>
      </c>
      <c r="I6" s="7">
        <v>0.91877629999999999</v>
      </c>
    </row>
    <row r="7" spans="1:9" x14ac:dyDescent="0.3">
      <c r="B7" s="6" t="s">
        <v>26</v>
      </c>
      <c r="C7" s="6">
        <f>AVERAGE(C4:C6)</f>
        <v>1.0143386999999999</v>
      </c>
      <c r="D7" s="6">
        <f t="shared" ref="D7:I7" si="0">AVERAGE(D4:D6)</f>
        <v>159.20387000000002</v>
      </c>
      <c r="E7" s="6">
        <f t="shared" si="0"/>
        <v>13.362444666666667</v>
      </c>
      <c r="F7" s="6">
        <f t="shared" si="0"/>
        <v>8.7193225666666656</v>
      </c>
      <c r="G7" s="6">
        <f t="shared" si="0"/>
        <v>5.7174597333333326</v>
      </c>
      <c r="H7" s="6">
        <f t="shared" si="0"/>
        <v>2.0070034666666667</v>
      </c>
      <c r="I7" s="6">
        <f t="shared" si="0"/>
        <v>0.89140963333333334</v>
      </c>
    </row>
    <row r="8" spans="1:9" x14ac:dyDescent="0.3">
      <c r="B8" s="6" t="s">
        <v>27</v>
      </c>
      <c r="C8" s="6">
        <f>STDEV(C4:C6)</f>
        <v>0.20953180106606722</v>
      </c>
      <c r="D8" s="6">
        <f t="shared" ref="D8:I8" si="1">STDEV(D4:D6)</f>
        <v>6.5823031446675246</v>
      </c>
      <c r="E8" s="6">
        <f t="shared" si="1"/>
        <v>0.38150153187416336</v>
      </c>
      <c r="F8" s="6">
        <f t="shared" si="1"/>
        <v>0.40089894002047854</v>
      </c>
      <c r="G8" s="6">
        <f t="shared" si="1"/>
        <v>0.80494717218679146</v>
      </c>
      <c r="H8" s="6">
        <f t="shared" si="1"/>
        <v>0.17892780875968758</v>
      </c>
      <c r="I8" s="6">
        <f t="shared" si="1"/>
        <v>4.6844706022488122E-2</v>
      </c>
    </row>
    <row r="9" spans="1:9" x14ac:dyDescent="0.3">
      <c r="B9" s="6"/>
      <c r="C9" s="6"/>
      <c r="D9" s="6"/>
      <c r="E9" s="6"/>
      <c r="F9" s="6"/>
      <c r="G9" s="6"/>
      <c r="H9" s="6"/>
      <c r="I9" s="6"/>
    </row>
    <row r="10" spans="1:9" x14ac:dyDescent="0.3">
      <c r="B10" s="8" t="s">
        <v>28</v>
      </c>
      <c r="C10" s="5" t="s">
        <v>17</v>
      </c>
      <c r="D10" s="5" t="s">
        <v>18</v>
      </c>
      <c r="E10" s="5" t="s">
        <v>19</v>
      </c>
      <c r="F10" s="5" t="s">
        <v>20</v>
      </c>
      <c r="G10" s="5" t="s">
        <v>21</v>
      </c>
      <c r="H10" s="5" t="s">
        <v>22</v>
      </c>
      <c r="I10" s="5" t="s">
        <v>23</v>
      </c>
    </row>
    <row r="11" spans="1:9" x14ac:dyDescent="0.2">
      <c r="B11" s="6" t="s">
        <v>9</v>
      </c>
      <c r="C11" s="7">
        <v>1.0493344</v>
      </c>
      <c r="D11" s="7">
        <v>201.08243999999999</v>
      </c>
      <c r="E11" s="7">
        <v>9.9927183999999993</v>
      </c>
      <c r="F11" s="7">
        <v>8.4066013000000002</v>
      </c>
      <c r="G11" s="7">
        <v>6.2258592999999998</v>
      </c>
      <c r="H11" s="7">
        <v>3.3222352000000002</v>
      </c>
      <c r="I11" s="7">
        <v>1.1386902999999999</v>
      </c>
    </row>
    <row r="12" spans="1:9" x14ac:dyDescent="0.2">
      <c r="B12" s="6" t="s">
        <v>24</v>
      </c>
      <c r="C12" s="7">
        <v>0.9913341</v>
      </c>
      <c r="D12" s="7">
        <v>196.73381000000001</v>
      </c>
      <c r="E12" s="7">
        <v>10.039882</v>
      </c>
      <c r="F12" s="7">
        <v>8.7057959999999994</v>
      </c>
      <c r="G12" s="7">
        <v>5.9803347999999996</v>
      </c>
      <c r="H12" s="7">
        <v>4.2797821000000003</v>
      </c>
      <c r="I12" s="7">
        <v>1.3073104</v>
      </c>
    </row>
    <row r="13" spans="1:9" x14ac:dyDescent="0.2">
      <c r="B13" s="6" t="s">
        <v>25</v>
      </c>
      <c r="C13" s="7">
        <v>0.9613157</v>
      </c>
      <c r="D13" s="7">
        <v>203.46239</v>
      </c>
      <c r="E13" s="7">
        <v>8.7513903000000006</v>
      </c>
      <c r="F13" s="7">
        <v>8.4994847999999994</v>
      </c>
      <c r="G13" s="7">
        <v>4.9117870000000003</v>
      </c>
      <c r="H13" s="7">
        <v>3.1618852999999998</v>
      </c>
      <c r="I13" s="7">
        <v>1.3340430000000001</v>
      </c>
    </row>
    <row r="14" spans="1:9" x14ac:dyDescent="0.3">
      <c r="B14" s="6" t="s">
        <v>26</v>
      </c>
      <c r="C14" s="6">
        <f>AVERAGE(C11:C13)</f>
        <v>1.0006614</v>
      </c>
      <c r="D14" s="6">
        <f t="shared" ref="D14:I14" si="2">AVERAGE(D11:D13)</f>
        <v>200.42621333333332</v>
      </c>
      <c r="E14" s="6">
        <f t="shared" si="2"/>
        <v>9.5946635666666662</v>
      </c>
      <c r="F14" s="6">
        <f t="shared" si="2"/>
        <v>8.5372940333333318</v>
      </c>
      <c r="G14" s="6">
        <f t="shared" si="2"/>
        <v>5.7059937000000005</v>
      </c>
      <c r="H14" s="6">
        <f t="shared" si="2"/>
        <v>3.5879675333333334</v>
      </c>
      <c r="I14" s="6">
        <f t="shared" si="2"/>
        <v>1.2600145666666667</v>
      </c>
    </row>
    <row r="15" spans="1:9" x14ac:dyDescent="0.3">
      <c r="B15" s="6" t="s">
        <v>27</v>
      </c>
      <c r="C15" s="6">
        <f>STDEV(C11:C13)</f>
        <v>4.4744516774572501E-2</v>
      </c>
      <c r="D15" s="6">
        <f t="shared" ref="D15:I15" si="3">STDEV(D11:D13)</f>
        <v>3.4119528546908886</v>
      </c>
      <c r="E15" s="6">
        <f t="shared" si="3"/>
        <v>0.73067670894674253</v>
      </c>
      <c r="F15" s="6">
        <f t="shared" si="3"/>
        <v>0.15313889356059499</v>
      </c>
      <c r="G15" s="6">
        <f t="shared" si="3"/>
        <v>0.69867287178530801</v>
      </c>
      <c r="H15" s="6">
        <f t="shared" si="3"/>
        <v>0.60446965895456228</v>
      </c>
      <c r="I15" s="6">
        <f t="shared" si="3"/>
        <v>0.10591667119648043</v>
      </c>
    </row>
    <row r="16" spans="1:9" x14ac:dyDescent="0.3">
      <c r="B16" s="6"/>
      <c r="C16" s="6"/>
      <c r="D16" s="6"/>
      <c r="E16" s="6"/>
      <c r="F16" s="6"/>
      <c r="G16" s="6"/>
      <c r="H16" s="6"/>
      <c r="I16" s="6"/>
    </row>
    <row r="17" spans="2:9" x14ac:dyDescent="0.3">
      <c r="B17" s="8" t="s">
        <v>29</v>
      </c>
      <c r="C17" s="5" t="s">
        <v>17</v>
      </c>
      <c r="D17" s="5" t="s">
        <v>18</v>
      </c>
      <c r="E17" s="5" t="s">
        <v>19</v>
      </c>
      <c r="F17" s="5" t="s">
        <v>20</v>
      </c>
      <c r="G17" s="5" t="s">
        <v>21</v>
      </c>
      <c r="H17" s="5" t="s">
        <v>22</v>
      </c>
      <c r="I17" s="5" t="s">
        <v>23</v>
      </c>
    </row>
    <row r="18" spans="2:9" x14ac:dyDescent="0.2">
      <c r="B18" s="6" t="s">
        <v>9</v>
      </c>
      <c r="C18" s="7">
        <v>0.91800839999999995</v>
      </c>
      <c r="D18" s="7">
        <v>118.85149</v>
      </c>
      <c r="E18" s="7">
        <v>8.6655058</v>
      </c>
      <c r="F18" s="7">
        <v>4.9429300999999999</v>
      </c>
      <c r="G18" s="7">
        <v>3.0020321000000001</v>
      </c>
      <c r="H18" s="7">
        <v>2.5912525</v>
      </c>
      <c r="I18" s="7">
        <v>1.2198218999999999</v>
      </c>
    </row>
    <row r="19" spans="2:9" x14ac:dyDescent="0.2">
      <c r="B19" s="6" t="s">
        <v>24</v>
      </c>
      <c r="C19" s="7">
        <v>1.1188095</v>
      </c>
      <c r="D19" s="7">
        <v>107.62906</v>
      </c>
      <c r="E19" s="7">
        <v>6.5871136999999997</v>
      </c>
      <c r="F19" s="7">
        <v>7.5404944</v>
      </c>
      <c r="G19" s="7">
        <v>2.2545003000000001</v>
      </c>
      <c r="H19" s="7">
        <v>3.3872532</v>
      </c>
      <c r="I19" s="7">
        <v>1.0915005</v>
      </c>
    </row>
    <row r="20" spans="2:9" x14ac:dyDescent="0.2">
      <c r="B20" s="6" t="s">
        <v>25</v>
      </c>
      <c r="C20" s="7">
        <v>0.97363730000000004</v>
      </c>
      <c r="D20" s="7">
        <v>105.60196999999999</v>
      </c>
      <c r="E20" s="7">
        <v>8.3990574000000002</v>
      </c>
      <c r="F20" s="7">
        <v>6.0278532</v>
      </c>
      <c r="G20" s="7">
        <v>2.5308442000000002</v>
      </c>
      <c r="H20" s="7">
        <v>3.6200827000000002</v>
      </c>
      <c r="I20" s="7">
        <v>1.0397764</v>
      </c>
    </row>
    <row r="21" spans="2:9" x14ac:dyDescent="0.3">
      <c r="B21" s="6" t="s">
        <v>26</v>
      </c>
      <c r="C21" s="6">
        <f>AVERAGE(C18:C20)</f>
        <v>1.0034850666666666</v>
      </c>
      <c r="D21" s="6">
        <f t="shared" ref="D21:I21" si="4">AVERAGE(D18:D20)</f>
        <v>110.69417333333332</v>
      </c>
      <c r="E21" s="6">
        <f t="shared" si="4"/>
        <v>7.8838922999999994</v>
      </c>
      <c r="F21" s="6">
        <f t="shared" si="4"/>
        <v>6.1704259000000006</v>
      </c>
      <c r="G21" s="6">
        <f t="shared" si="4"/>
        <v>2.5957922</v>
      </c>
      <c r="H21" s="6">
        <f t="shared" si="4"/>
        <v>3.1995294666666667</v>
      </c>
      <c r="I21" s="6">
        <f t="shared" si="4"/>
        <v>1.1170329333333333</v>
      </c>
    </row>
    <row r="22" spans="2:9" x14ac:dyDescent="0.3">
      <c r="B22" s="6" t="s">
        <v>27</v>
      </c>
      <c r="C22" s="6">
        <f>STDEV(C18:C20)</f>
        <v>0.10367467058806282</v>
      </c>
      <c r="D22" s="6">
        <f t="shared" ref="D22:I22" si="5">STDEV(D18:D20)</f>
        <v>7.1367804272818542</v>
      </c>
      <c r="E22" s="6">
        <f t="shared" si="5"/>
        <v>1.1309176541769619</v>
      </c>
      <c r="F22" s="6">
        <f t="shared" si="5"/>
        <v>1.304637997395288</v>
      </c>
      <c r="G22" s="6">
        <f t="shared" si="5"/>
        <v>0.37797437747923168</v>
      </c>
      <c r="H22" s="6">
        <f t="shared" si="5"/>
        <v>0.5394933226189762</v>
      </c>
      <c r="I22" s="6">
        <f t="shared" si="5"/>
        <v>9.2698567310953189E-2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>
      <selection activeCell="K14" sqref="K14"/>
    </sheetView>
  </sheetViews>
  <sheetFormatPr defaultRowHeight="16.5" x14ac:dyDescent="0.3"/>
  <sheetData>
    <row r="1" spans="1:9" x14ac:dyDescent="0.3">
      <c r="A1" t="s">
        <v>31</v>
      </c>
    </row>
    <row r="3" spans="1:9" x14ac:dyDescent="0.3">
      <c r="B3" s="8" t="s">
        <v>32</v>
      </c>
      <c r="C3" s="5" t="s">
        <v>17</v>
      </c>
      <c r="D3" s="5" t="s">
        <v>18</v>
      </c>
      <c r="E3" s="5" t="s">
        <v>33</v>
      </c>
      <c r="F3" s="5" t="s">
        <v>21</v>
      </c>
      <c r="G3" s="5" t="s">
        <v>34</v>
      </c>
      <c r="H3" s="5"/>
      <c r="I3" s="5"/>
    </row>
    <row r="4" spans="1:9" x14ac:dyDescent="0.2">
      <c r="B4" s="6" t="s">
        <v>9</v>
      </c>
      <c r="C4" s="11">
        <v>1.2274149999999999</v>
      </c>
      <c r="D4" s="11">
        <v>0.42851329999999999</v>
      </c>
      <c r="E4" s="11">
        <v>0.4373435</v>
      </c>
      <c r="F4" s="11">
        <v>0.87767490000000004</v>
      </c>
      <c r="G4" s="11">
        <v>1.2435195999999999</v>
      </c>
      <c r="H4" s="7"/>
      <c r="I4" s="7"/>
    </row>
    <row r="5" spans="1:9" x14ac:dyDescent="0.2">
      <c r="B5" s="6" t="s">
        <v>24</v>
      </c>
      <c r="C5" s="11">
        <v>0.88175420000000004</v>
      </c>
      <c r="D5" s="11">
        <v>0.38520199999999999</v>
      </c>
      <c r="E5" s="11">
        <v>0.48787520000000001</v>
      </c>
      <c r="F5" s="11">
        <v>0.8419217</v>
      </c>
      <c r="G5" s="11">
        <v>1.2185220000000001</v>
      </c>
      <c r="H5" s="7"/>
      <c r="I5" s="7"/>
    </row>
    <row r="6" spans="1:9" x14ac:dyDescent="0.2">
      <c r="B6" s="6" t="s">
        <v>25</v>
      </c>
      <c r="C6" s="11">
        <v>0.92397680000000004</v>
      </c>
      <c r="D6" s="11">
        <v>0.40413110000000002</v>
      </c>
      <c r="E6" s="11">
        <v>0.37062099999999998</v>
      </c>
      <c r="F6" s="11">
        <v>0.88307409999999997</v>
      </c>
      <c r="G6" s="11">
        <v>1.2502635</v>
      </c>
      <c r="H6" s="7"/>
      <c r="I6" s="7"/>
    </row>
    <row r="7" spans="1:9" x14ac:dyDescent="0.3">
      <c r="B7" s="6" t="s">
        <v>26</v>
      </c>
      <c r="C7" s="6">
        <f>AVERAGE(C4:C6)</f>
        <v>1.0110486666666667</v>
      </c>
      <c r="D7" s="6">
        <f t="shared" ref="D7:G7" si="0">AVERAGE(D4:D6)</f>
        <v>0.4059488</v>
      </c>
      <c r="E7" s="6">
        <f t="shared" si="0"/>
        <v>0.4319465666666667</v>
      </c>
      <c r="F7" s="6">
        <f t="shared" si="0"/>
        <v>0.86755689999999996</v>
      </c>
      <c r="G7" s="6">
        <f t="shared" si="0"/>
        <v>1.2374350333333333</v>
      </c>
      <c r="H7" s="6"/>
      <c r="I7" s="6"/>
    </row>
    <row r="8" spans="1:9" x14ac:dyDescent="0.3">
      <c r="B8" s="6" t="s">
        <v>27</v>
      </c>
      <c r="C8" s="6">
        <f>STDEV(C4:C6)</f>
        <v>0.18856425864350115</v>
      </c>
      <c r="D8" s="6">
        <f t="shared" ref="D8:G8" si="1">STDEV(D4:D6)</f>
        <v>2.1712788901704909E-2</v>
      </c>
      <c r="E8" s="6">
        <f t="shared" si="1"/>
        <v>5.8813110965696032E-2</v>
      </c>
      <c r="F8" s="6">
        <f t="shared" si="1"/>
        <v>2.2364267245765061E-2</v>
      </c>
      <c r="G8" s="6">
        <f t="shared" si="1"/>
        <v>1.672265437074302E-2</v>
      </c>
      <c r="H8" s="6"/>
      <c r="I8" s="6"/>
    </row>
    <row r="9" spans="1:9" x14ac:dyDescent="0.3">
      <c r="B9" s="6"/>
      <c r="C9" s="6"/>
      <c r="D9" s="6"/>
      <c r="E9" s="6"/>
      <c r="F9" s="6"/>
      <c r="G9" s="6"/>
      <c r="H9" s="6"/>
      <c r="I9" s="6"/>
    </row>
    <row r="10" spans="1:9" x14ac:dyDescent="0.3">
      <c r="B10" s="8" t="s">
        <v>35</v>
      </c>
      <c r="C10" s="5" t="s">
        <v>17</v>
      </c>
      <c r="D10" s="5" t="s">
        <v>18</v>
      </c>
      <c r="E10" s="5" t="s">
        <v>33</v>
      </c>
      <c r="F10" s="5" t="s">
        <v>21</v>
      </c>
      <c r="G10" s="5" t="s">
        <v>34</v>
      </c>
      <c r="H10" s="5"/>
      <c r="I10" s="5"/>
    </row>
    <row r="11" spans="1:9" x14ac:dyDescent="0.2">
      <c r="B11" s="6" t="s">
        <v>9</v>
      </c>
      <c r="C11" s="11">
        <v>0.95821219999999996</v>
      </c>
      <c r="D11" s="11">
        <v>1.3519999999999999E-3</v>
      </c>
      <c r="E11" s="11">
        <v>1.6180999999999999E-3</v>
      </c>
      <c r="F11" s="11">
        <v>8.6669E-3</v>
      </c>
      <c r="G11" s="11">
        <v>9.9897000000000007E-3</v>
      </c>
      <c r="H11" s="7"/>
      <c r="I11" s="7"/>
    </row>
    <row r="12" spans="1:9" x14ac:dyDescent="0.2">
      <c r="B12" s="6" t="s">
        <v>24</v>
      </c>
      <c r="C12" s="11">
        <v>1.0695328</v>
      </c>
      <c r="D12" s="11">
        <v>1.4884E-3</v>
      </c>
      <c r="E12" s="11">
        <v>1.6969999999999999E-3</v>
      </c>
      <c r="F12" s="11">
        <v>9.2411999999999998E-3</v>
      </c>
      <c r="G12" s="11">
        <v>1.1550899999999999E-2</v>
      </c>
      <c r="H12" s="7"/>
      <c r="I12" s="7"/>
    </row>
    <row r="13" spans="1:9" x14ac:dyDescent="0.2">
      <c r="B13" s="6" t="s">
        <v>25</v>
      </c>
      <c r="C13" s="11">
        <v>0.97576269999999998</v>
      </c>
      <c r="D13" s="11">
        <v>1.1747000000000001E-3</v>
      </c>
      <c r="E13" s="11">
        <v>1.1207999999999999E-3</v>
      </c>
      <c r="F13" s="11">
        <v>5.1465E-3</v>
      </c>
      <c r="G13" s="11">
        <v>7.8843000000000003E-3</v>
      </c>
      <c r="H13" s="7"/>
      <c r="I13" s="7"/>
    </row>
    <row r="14" spans="1:9" x14ac:dyDescent="0.3">
      <c r="B14" s="6" t="s">
        <v>26</v>
      </c>
      <c r="C14" s="6">
        <f>AVERAGE(C11:C13)</f>
        <v>1.0011692333333333</v>
      </c>
      <c r="D14" s="6">
        <f t="shared" ref="D14:G14" si="2">AVERAGE(D11:D13)</f>
        <v>1.3383666666666667E-3</v>
      </c>
      <c r="E14" s="6">
        <f t="shared" si="2"/>
        <v>1.4786333333333332E-3</v>
      </c>
      <c r="F14" s="6">
        <f t="shared" si="2"/>
        <v>7.6848666666666674E-3</v>
      </c>
      <c r="G14" s="6">
        <f t="shared" si="2"/>
        <v>9.8083000000000007E-3</v>
      </c>
      <c r="H14" s="6"/>
      <c r="I14" s="6"/>
    </row>
    <row r="15" spans="1:9" x14ac:dyDescent="0.3">
      <c r="B15" s="6" t="s">
        <v>27</v>
      </c>
      <c r="C15" s="6">
        <f>STDEV(C11:C13)</f>
        <v>5.9851382173708674E-2</v>
      </c>
      <c r="D15" s="6">
        <f t="shared" ref="D15:G15" si="3">STDEV(D11:D13)</f>
        <v>1.572937485513436E-4</v>
      </c>
      <c r="E15" s="6">
        <f t="shared" si="3"/>
        <v>3.1239369925357545E-4</v>
      </c>
      <c r="F15" s="6">
        <f t="shared" si="3"/>
        <v>2.216965070390901E-3</v>
      </c>
      <c r="G15" s="6">
        <f t="shared" si="3"/>
        <v>1.8400185759931877E-3</v>
      </c>
      <c r="H15" s="6"/>
      <c r="I15" s="6"/>
    </row>
    <row r="16" spans="1:9" x14ac:dyDescent="0.3">
      <c r="B16" s="6"/>
      <c r="C16" s="6"/>
      <c r="D16" s="6"/>
      <c r="E16" s="6"/>
      <c r="F16" s="6"/>
      <c r="G16" s="6"/>
      <c r="H16" s="6"/>
      <c r="I16" s="6"/>
    </row>
    <row r="17" spans="2:9" x14ac:dyDescent="0.3">
      <c r="B17" s="8" t="s">
        <v>36</v>
      </c>
      <c r="C17" s="5" t="s">
        <v>17</v>
      </c>
      <c r="D17" s="5" t="s">
        <v>18</v>
      </c>
      <c r="E17" s="5" t="s">
        <v>33</v>
      </c>
      <c r="F17" s="5" t="s">
        <v>21</v>
      </c>
      <c r="G17" s="5" t="s">
        <v>34</v>
      </c>
      <c r="H17" s="5"/>
      <c r="I17" s="5"/>
    </row>
    <row r="18" spans="2:9" x14ac:dyDescent="0.2">
      <c r="B18" s="6" t="s">
        <v>9</v>
      </c>
      <c r="C18" s="11">
        <v>0.85697829999999997</v>
      </c>
      <c r="D18" s="11">
        <v>0.62976339999999997</v>
      </c>
      <c r="E18" s="11">
        <v>8.3559400000000006E-2</v>
      </c>
      <c r="F18" s="11">
        <v>4.1628800000000001E-2</v>
      </c>
      <c r="G18" s="11">
        <v>3.9547000000000002E-3</v>
      </c>
      <c r="H18" s="7"/>
      <c r="I18" s="7"/>
    </row>
    <row r="19" spans="2:9" x14ac:dyDescent="0.2">
      <c r="B19" s="6" t="s">
        <v>24</v>
      </c>
      <c r="C19" s="11">
        <v>1.068336</v>
      </c>
      <c r="D19" s="11">
        <v>0.62579200000000001</v>
      </c>
      <c r="E19" s="11">
        <v>6.2127099999999998E-2</v>
      </c>
      <c r="F19" s="11">
        <v>3.4407500000000001E-2</v>
      </c>
      <c r="G19" s="11">
        <v>3.1965000000000001E-3</v>
      </c>
      <c r="H19" s="7"/>
      <c r="I19" s="7"/>
    </row>
    <row r="20" spans="2:9" x14ac:dyDescent="0.2">
      <c r="B20" s="6" t="s">
        <v>25</v>
      </c>
      <c r="C20" s="11">
        <v>1.0922506000000001</v>
      </c>
      <c r="D20" s="11">
        <v>0.72046880000000002</v>
      </c>
      <c r="E20" s="11">
        <v>9.3824199999999996E-2</v>
      </c>
      <c r="F20" s="11">
        <v>4.5148800000000003E-2</v>
      </c>
      <c r="G20" s="11">
        <v>3.4412000000000002E-3</v>
      </c>
      <c r="H20" s="7"/>
      <c r="I20" s="7"/>
    </row>
    <row r="21" spans="2:9" x14ac:dyDescent="0.3">
      <c r="B21" s="6" t="s">
        <v>26</v>
      </c>
      <c r="C21" s="6">
        <f>AVERAGE(C18:C20)</f>
        <v>1.0058549666666667</v>
      </c>
      <c r="D21" s="6">
        <f t="shared" ref="D21:G21" si="4">AVERAGE(D18:D20)</f>
        <v>0.65867473333333326</v>
      </c>
      <c r="E21" s="6">
        <f t="shared" si="4"/>
        <v>7.9836900000000002E-2</v>
      </c>
      <c r="F21" s="6">
        <f t="shared" si="4"/>
        <v>4.0395033333333337E-2</v>
      </c>
      <c r="G21" s="6">
        <f t="shared" si="4"/>
        <v>3.5308000000000002E-3</v>
      </c>
      <c r="H21" s="6"/>
      <c r="I21" s="6"/>
    </row>
    <row r="22" spans="2:9" x14ac:dyDescent="0.3">
      <c r="B22" s="6" t="s">
        <v>27</v>
      </c>
      <c r="C22" s="6">
        <f>STDEV(C18:C20)</f>
        <v>0.12948425939713124</v>
      </c>
      <c r="D22" s="6">
        <f t="shared" ref="D22:G22" si="5">STDEV(D18:D20)</f>
        <v>5.3552058885661294E-2</v>
      </c>
      <c r="E22" s="6">
        <f t="shared" si="5"/>
        <v>1.6173103962752528E-2</v>
      </c>
      <c r="F22" s="6">
        <f t="shared" si="5"/>
        <v>5.4759032646069768E-3</v>
      </c>
      <c r="G22" s="6">
        <f t="shared" si="5"/>
        <v>3.8695985579902218E-4</v>
      </c>
      <c r="H22" s="6"/>
      <c r="I22" s="6"/>
    </row>
    <row r="23" spans="2:9" x14ac:dyDescent="0.3">
      <c r="B23" s="6"/>
      <c r="C23" s="6"/>
      <c r="D23" s="6"/>
      <c r="E23" s="6"/>
      <c r="F23" s="6"/>
      <c r="G23" s="6"/>
      <c r="H23" s="6"/>
      <c r="I23" s="6"/>
    </row>
    <row r="24" spans="2:9" x14ac:dyDescent="0.3">
      <c r="B24" s="8"/>
      <c r="C24" s="5"/>
      <c r="D24" s="5"/>
      <c r="E24" s="5"/>
      <c r="F24" s="5"/>
      <c r="G24" s="5"/>
      <c r="H24" s="5"/>
      <c r="I24" s="5"/>
    </row>
    <row r="25" spans="2:9" x14ac:dyDescent="0.2">
      <c r="B25" s="6"/>
      <c r="C25" s="7"/>
      <c r="D25" s="7"/>
      <c r="E25" s="7"/>
      <c r="F25" s="7"/>
      <c r="G25" s="7"/>
      <c r="H25" s="7"/>
      <c r="I25" s="7"/>
    </row>
    <row r="26" spans="2:9" x14ac:dyDescent="0.2">
      <c r="B26" s="6"/>
      <c r="C26" s="7"/>
      <c r="D26" s="7"/>
      <c r="E26" s="7"/>
      <c r="F26" s="7"/>
      <c r="G26" s="7"/>
      <c r="H26" s="7"/>
      <c r="I26" s="7"/>
    </row>
    <row r="27" spans="2:9" x14ac:dyDescent="0.2">
      <c r="B27" s="6"/>
      <c r="C27" s="7"/>
      <c r="D27" s="7"/>
      <c r="E27" s="7"/>
      <c r="F27" s="7"/>
      <c r="G27" s="7"/>
      <c r="H27" s="7"/>
      <c r="I27" s="7"/>
    </row>
    <row r="28" spans="2:9" x14ac:dyDescent="0.3">
      <c r="B28" s="6"/>
      <c r="C28" s="6"/>
      <c r="D28" s="6"/>
      <c r="E28" s="6"/>
      <c r="F28" s="6"/>
      <c r="G28" s="6"/>
      <c r="H28" s="6"/>
      <c r="I28" s="6"/>
    </row>
    <row r="29" spans="2:9" x14ac:dyDescent="0.3">
      <c r="B29" s="6"/>
      <c r="C29" s="6"/>
      <c r="D29" s="6"/>
      <c r="E29" s="6"/>
      <c r="F29" s="6"/>
      <c r="G29" s="6"/>
      <c r="H29" s="6"/>
      <c r="I29" s="6"/>
    </row>
    <row r="30" spans="2:9" x14ac:dyDescent="0.3">
      <c r="B30" s="6"/>
      <c r="C30" s="6"/>
      <c r="D30" s="6"/>
      <c r="E30" s="6"/>
      <c r="F30" s="6"/>
      <c r="G30" s="6"/>
      <c r="H30" s="6"/>
      <c r="I30" s="6"/>
    </row>
    <row r="31" spans="2:9" x14ac:dyDescent="0.3">
      <c r="B31" s="8"/>
      <c r="C31" s="5"/>
      <c r="D31" s="5"/>
      <c r="E31" s="5"/>
      <c r="F31" s="5"/>
      <c r="G31" s="5"/>
      <c r="H31" s="5"/>
      <c r="I31" s="5"/>
    </row>
    <row r="32" spans="2:9" x14ac:dyDescent="0.2">
      <c r="B32" s="6"/>
      <c r="C32" s="7"/>
      <c r="D32" s="7"/>
      <c r="E32" s="7"/>
      <c r="F32" s="7"/>
      <c r="G32" s="7"/>
      <c r="H32" s="7"/>
      <c r="I32" s="7"/>
    </row>
    <row r="33" spans="2:9" x14ac:dyDescent="0.2">
      <c r="B33" s="6"/>
      <c r="C33" s="7"/>
      <c r="D33" s="7"/>
      <c r="E33" s="7"/>
      <c r="F33" s="7"/>
      <c r="G33" s="7"/>
      <c r="H33" s="7"/>
      <c r="I33" s="7"/>
    </row>
    <row r="34" spans="2:9" x14ac:dyDescent="0.2">
      <c r="B34" s="6"/>
      <c r="C34" s="7"/>
      <c r="D34" s="7"/>
      <c r="E34" s="7"/>
      <c r="F34" s="7"/>
      <c r="G34" s="7"/>
      <c r="H34" s="7"/>
      <c r="I34" s="7"/>
    </row>
    <row r="35" spans="2:9" x14ac:dyDescent="0.3">
      <c r="B35" s="6"/>
      <c r="C35" s="6"/>
      <c r="D35" s="6"/>
      <c r="E35" s="6"/>
      <c r="F35" s="6"/>
      <c r="G35" s="6"/>
      <c r="H35" s="6"/>
      <c r="I35" s="6"/>
    </row>
    <row r="36" spans="2:9" x14ac:dyDescent="0.3">
      <c r="B36" s="6"/>
      <c r="C36" s="6"/>
      <c r="D36" s="6"/>
      <c r="E36" s="6"/>
      <c r="F36" s="6"/>
      <c r="G36" s="6"/>
      <c r="H36" s="6"/>
      <c r="I36" s="6"/>
    </row>
    <row r="37" spans="2:9" x14ac:dyDescent="0.3">
      <c r="B37" s="6"/>
      <c r="C37" s="6"/>
      <c r="D37" s="6"/>
      <c r="E37" s="6"/>
      <c r="F37" s="6"/>
      <c r="G37" s="6"/>
      <c r="H37" s="6"/>
      <c r="I37" s="6"/>
    </row>
    <row r="38" spans="2:9" x14ac:dyDescent="0.3">
      <c r="B38" s="8"/>
      <c r="C38" s="5"/>
      <c r="D38" s="5"/>
      <c r="E38" s="5"/>
      <c r="F38" s="5"/>
      <c r="G38" s="5"/>
      <c r="H38" s="5"/>
      <c r="I38" s="5"/>
    </row>
    <row r="39" spans="2:9" x14ac:dyDescent="0.2">
      <c r="B39" s="6"/>
      <c r="C39" s="7"/>
      <c r="D39" s="7"/>
      <c r="E39" s="7"/>
      <c r="F39" s="7"/>
      <c r="G39" s="7"/>
      <c r="H39" s="7"/>
      <c r="I39" s="7"/>
    </row>
    <row r="40" spans="2:9" x14ac:dyDescent="0.2">
      <c r="B40" s="6"/>
      <c r="C40" s="7"/>
      <c r="D40" s="7"/>
      <c r="E40" s="7"/>
      <c r="F40" s="7"/>
      <c r="G40" s="7"/>
      <c r="H40" s="7"/>
      <c r="I40" s="7"/>
    </row>
    <row r="41" spans="2:9" x14ac:dyDescent="0.2">
      <c r="B41" s="6"/>
      <c r="C41" s="7"/>
      <c r="D41" s="7"/>
      <c r="E41" s="7"/>
      <c r="F41" s="7"/>
      <c r="G41" s="7"/>
      <c r="H41" s="7"/>
      <c r="I41" s="7"/>
    </row>
    <row r="42" spans="2:9" x14ac:dyDescent="0.3">
      <c r="B42" s="6"/>
      <c r="C42" s="6"/>
      <c r="D42" s="6"/>
      <c r="E42" s="6"/>
      <c r="F42" s="6"/>
      <c r="G42" s="6"/>
      <c r="H42" s="6"/>
      <c r="I42" s="6"/>
    </row>
    <row r="43" spans="2:9" x14ac:dyDescent="0.3">
      <c r="B43" s="6"/>
      <c r="C43" s="6"/>
      <c r="D43" s="6"/>
      <c r="E43" s="6"/>
      <c r="F43" s="6"/>
      <c r="G43" s="6"/>
      <c r="H43" s="6"/>
      <c r="I43" s="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Fig 1c</vt:lpstr>
      <vt:lpstr>Fig 1d</vt:lpstr>
      <vt:lpstr>Fig 1e</vt:lpstr>
      <vt:lpstr>Fig 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2021-06-07T02:19:03Z</dcterms:created>
  <dcterms:modified xsi:type="dcterms:W3CDTF">2021-06-08T06:06:44Z</dcterms:modified>
</cp:coreProperties>
</file>