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0" yWindow="0" windowWidth="25440" windowHeight="142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B187" i="1"/>
  <c r="AB186"/>
  <c r="AB179"/>
  <c r="AB178"/>
  <c r="AB171"/>
  <c r="AB170"/>
  <c r="AB163"/>
  <c r="AB162"/>
  <c r="AB155"/>
  <c r="AB154"/>
  <c r="AB147"/>
  <c r="AB146"/>
  <c r="AB139"/>
  <c r="AB138"/>
  <c r="AB131"/>
  <c r="AB130"/>
  <c r="V187"/>
  <c r="V186"/>
  <c r="V179"/>
  <c r="V178"/>
  <c r="V171"/>
  <c r="V170"/>
  <c r="V163"/>
  <c r="V162"/>
  <c r="V155"/>
  <c r="V154"/>
  <c r="V147"/>
  <c r="V146"/>
  <c r="V139"/>
  <c r="V138"/>
  <c r="V131"/>
  <c r="V130"/>
  <c r="P187"/>
  <c r="P186"/>
  <c r="P179"/>
  <c r="P178"/>
  <c r="P171"/>
  <c r="P170"/>
  <c r="P163"/>
  <c r="P162"/>
  <c r="P155"/>
  <c r="P154"/>
  <c r="P147"/>
  <c r="P146"/>
  <c r="P139"/>
  <c r="P138"/>
  <c r="P131"/>
  <c r="P130"/>
  <c r="K187"/>
  <c r="K186"/>
  <c r="K179"/>
  <c r="K178"/>
  <c r="K171"/>
  <c r="K170"/>
  <c r="K163"/>
  <c r="K162"/>
  <c r="K155"/>
  <c r="K154"/>
  <c r="K147"/>
  <c r="K146"/>
  <c r="K139"/>
  <c r="K138"/>
  <c r="K131"/>
  <c r="K130"/>
  <c r="K123"/>
  <c r="K122"/>
  <c r="K115"/>
  <c r="K114"/>
  <c r="K107"/>
  <c r="K106"/>
  <c r="K99"/>
  <c r="K98"/>
  <c r="K91"/>
  <c r="K90"/>
  <c r="K27"/>
  <c r="K26"/>
  <c r="K59"/>
  <c r="K58"/>
  <c r="AA130"/>
  <c r="AA131"/>
  <c r="AA132"/>
  <c r="AA133"/>
  <c r="AA134"/>
  <c r="AA135"/>
  <c r="AA136"/>
  <c r="AA137"/>
  <c r="AA138"/>
  <c r="AA139"/>
  <c r="AA140"/>
  <c r="AA141"/>
  <c r="AA142"/>
  <c r="AA143"/>
  <c r="AA144"/>
  <c r="AA145"/>
  <c r="AA146"/>
  <c r="AA147"/>
  <c r="AA148"/>
  <c r="AA149"/>
  <c r="AA150"/>
  <c r="AA151"/>
  <c r="AA152"/>
  <c r="AA153"/>
  <c r="AA154"/>
  <c r="AA155"/>
  <c r="AA156"/>
  <c r="AA157"/>
  <c r="AA158"/>
  <c r="AA159"/>
  <c r="AA160"/>
  <c r="AA161"/>
  <c r="AA162"/>
  <c r="AA163"/>
  <c r="AA164"/>
  <c r="AA165"/>
  <c r="AA166"/>
  <c r="AA167"/>
  <c r="AA168"/>
  <c r="AA169"/>
  <c r="AA170"/>
  <c r="AA171"/>
  <c r="AA172"/>
  <c r="AA173"/>
  <c r="AA174"/>
  <c r="AA175"/>
  <c r="AA176"/>
  <c r="AA177"/>
  <c r="AA178"/>
  <c r="AA179"/>
  <c r="AA180"/>
  <c r="AA181"/>
  <c r="AA182"/>
  <c r="AA183"/>
  <c r="AA184"/>
  <c r="AA185"/>
  <c r="AA186"/>
  <c r="AA187"/>
  <c r="AA188"/>
  <c r="AA189"/>
  <c r="AA190"/>
  <c r="AA191"/>
  <c r="AA192"/>
  <c r="AA193"/>
  <c r="U130"/>
  <c r="U131"/>
  <c r="U132"/>
  <c r="U133"/>
  <c r="U134"/>
  <c r="U135"/>
  <c r="U136"/>
  <c r="U137"/>
  <c r="U138"/>
  <c r="U139"/>
  <c r="U140"/>
  <c r="U141"/>
  <c r="U142"/>
  <c r="U143"/>
  <c r="U144"/>
  <c r="U145"/>
  <c r="U146"/>
  <c r="U147"/>
  <c r="U148"/>
  <c r="U149"/>
  <c r="U150"/>
  <c r="U151"/>
  <c r="U152"/>
  <c r="U153"/>
  <c r="U154"/>
  <c r="U155"/>
  <c r="U156"/>
  <c r="U157"/>
  <c r="U158"/>
  <c r="U159"/>
  <c r="U160"/>
  <c r="U161"/>
  <c r="U162"/>
  <c r="U163"/>
  <c r="U164"/>
  <c r="U165"/>
  <c r="U166"/>
  <c r="U167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88"/>
  <c r="O189"/>
  <c r="O190"/>
  <c r="O191"/>
  <c r="O192"/>
  <c r="O193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29"/>
  <c r="U129"/>
  <c r="AA129"/>
  <c r="J128"/>
  <c r="U128"/>
  <c r="AA128"/>
  <c r="J127"/>
  <c r="U127"/>
  <c r="AA127"/>
  <c r="J126"/>
  <c r="U126"/>
  <c r="AA126"/>
  <c r="J125"/>
  <c r="U125"/>
  <c r="AA125"/>
  <c r="J124"/>
  <c r="U124"/>
  <c r="AA124"/>
  <c r="J123"/>
  <c r="U123"/>
  <c r="AA123"/>
  <c r="J122"/>
  <c r="U122"/>
  <c r="AA122"/>
  <c r="J121"/>
  <c r="U121"/>
  <c r="AA121"/>
  <c r="J120"/>
  <c r="U120"/>
  <c r="AA120"/>
  <c r="J119"/>
  <c r="U119"/>
  <c r="AA119"/>
  <c r="J118"/>
  <c r="U118"/>
  <c r="AA118"/>
  <c r="J117"/>
  <c r="U117"/>
  <c r="AA117"/>
  <c r="J116"/>
  <c r="U116"/>
  <c r="AA116"/>
  <c r="J115"/>
  <c r="U115"/>
  <c r="AA115"/>
  <c r="J114"/>
  <c r="U114"/>
  <c r="AA114"/>
  <c r="J113"/>
  <c r="U113"/>
  <c r="AA113"/>
  <c r="J112"/>
  <c r="U112"/>
  <c r="AA112"/>
  <c r="J111"/>
  <c r="U111"/>
  <c r="AA111"/>
  <c r="J110"/>
  <c r="U110"/>
  <c r="AA110"/>
  <c r="J109"/>
  <c r="U109"/>
  <c r="AA109"/>
  <c r="J108"/>
  <c r="U108"/>
  <c r="AA108"/>
  <c r="J107"/>
  <c r="U107"/>
  <c r="AA107"/>
  <c r="J106"/>
  <c r="U106"/>
  <c r="AA106"/>
  <c r="J105"/>
  <c r="U105"/>
  <c r="AA105"/>
  <c r="J104"/>
  <c r="U104"/>
  <c r="AA104"/>
  <c r="J103"/>
  <c r="U103"/>
  <c r="AA103"/>
  <c r="J102"/>
  <c r="U102"/>
  <c r="AA102"/>
  <c r="J101"/>
  <c r="U101"/>
  <c r="AA101"/>
  <c r="J100"/>
  <c r="U100"/>
  <c r="AA100"/>
  <c r="J99"/>
  <c r="U99"/>
  <c r="AA99"/>
  <c r="J98"/>
  <c r="U98"/>
  <c r="AA98"/>
  <c r="J97"/>
  <c r="U97"/>
  <c r="AA97"/>
  <c r="J96"/>
  <c r="U96"/>
  <c r="AA96"/>
  <c r="J95"/>
  <c r="U95"/>
  <c r="AA95"/>
  <c r="J94"/>
  <c r="U94"/>
  <c r="AA94"/>
  <c r="J93"/>
  <c r="U93"/>
  <c r="AA93"/>
  <c r="J92"/>
  <c r="U92"/>
  <c r="AA92"/>
  <c r="J91"/>
  <c r="U91"/>
  <c r="AA91"/>
  <c r="J90"/>
  <c r="U90"/>
  <c r="AA90"/>
  <c r="AA2"/>
  <c r="AA3"/>
  <c r="AA4"/>
  <c r="AA5"/>
  <c r="AA6"/>
  <c r="AA7"/>
  <c r="AA8"/>
  <c r="AA18"/>
  <c r="AA19"/>
  <c r="AA20"/>
  <c r="AA21"/>
  <c r="AA22"/>
  <c r="AA23"/>
  <c r="AA24"/>
  <c r="AA25"/>
  <c r="AB19"/>
  <c r="AB18"/>
  <c r="AA10"/>
  <c r="AA11"/>
  <c r="AA12"/>
  <c r="AA13"/>
  <c r="AA14"/>
  <c r="AA15"/>
  <c r="AA16"/>
  <c r="AA17"/>
  <c r="AB11"/>
  <c r="AB10"/>
  <c r="AA9"/>
  <c r="AB3"/>
  <c r="AB2"/>
  <c r="U18"/>
  <c r="U19"/>
  <c r="U20"/>
  <c r="U21"/>
  <c r="U22"/>
  <c r="U23"/>
  <c r="U24"/>
  <c r="U25"/>
  <c r="V19"/>
  <c r="V18"/>
  <c r="U10"/>
  <c r="U11"/>
  <c r="U12"/>
  <c r="U13"/>
  <c r="U14"/>
  <c r="U15"/>
  <c r="U16"/>
  <c r="U17"/>
  <c r="V11"/>
  <c r="V10"/>
  <c r="U2"/>
  <c r="U3"/>
  <c r="U4"/>
  <c r="U5"/>
  <c r="U6"/>
  <c r="U7"/>
  <c r="U8"/>
  <c r="U9"/>
  <c r="V3"/>
  <c r="V2"/>
  <c r="O22"/>
  <c r="O18"/>
  <c r="O19"/>
  <c r="O20"/>
  <c r="O21"/>
  <c r="O23"/>
  <c r="O24"/>
  <c r="O25"/>
  <c r="P19"/>
  <c r="P18"/>
  <c r="O10"/>
  <c r="O11"/>
  <c r="O12"/>
  <c r="O13"/>
  <c r="O14"/>
  <c r="O15"/>
  <c r="O16"/>
  <c r="O17"/>
  <c r="P11"/>
  <c r="P10"/>
  <c r="O2"/>
  <c r="O3"/>
  <c r="O4"/>
  <c r="O5"/>
  <c r="O6"/>
  <c r="O7"/>
  <c r="O8"/>
  <c r="O9"/>
  <c r="P3"/>
  <c r="P2"/>
  <c r="J22"/>
  <c r="J18"/>
  <c r="J19"/>
  <c r="J20"/>
  <c r="J21"/>
  <c r="J23"/>
  <c r="J24"/>
  <c r="J25"/>
  <c r="K19"/>
  <c r="K18"/>
  <c r="J10"/>
  <c r="J11"/>
  <c r="J12"/>
  <c r="J13"/>
  <c r="J14"/>
  <c r="J15"/>
  <c r="J16"/>
  <c r="J17"/>
  <c r="K11"/>
  <c r="K10"/>
  <c r="J2"/>
  <c r="J3"/>
  <c r="J4"/>
  <c r="J5"/>
  <c r="J6"/>
  <c r="J7"/>
  <c r="J8"/>
  <c r="J9"/>
  <c r="K3"/>
  <c r="K2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U26"/>
  <c r="U27"/>
  <c r="U28"/>
  <c r="U29"/>
  <c r="U30"/>
  <c r="U31"/>
  <c r="U32"/>
  <c r="U33"/>
  <c r="O26"/>
  <c r="O27"/>
  <c r="O28"/>
  <c r="O29"/>
  <c r="O30"/>
  <c r="O31"/>
  <c r="O32"/>
  <c r="O33"/>
  <c r="J26"/>
  <c r="J27"/>
  <c r="J28"/>
  <c r="J29"/>
  <c r="J30"/>
  <c r="J31"/>
  <c r="J32"/>
  <c r="J33"/>
  <c r="U51"/>
  <c r="U52"/>
  <c r="U53"/>
  <c r="U54"/>
  <c r="U55"/>
  <c r="U56"/>
  <c r="U57"/>
  <c r="U58"/>
  <c r="V52"/>
  <c r="V51"/>
  <c r="U42"/>
  <c r="U43"/>
  <c r="U44"/>
  <c r="U45"/>
  <c r="U46"/>
  <c r="U47"/>
  <c r="U48"/>
  <c r="U49"/>
  <c r="V43"/>
  <c r="V42"/>
  <c r="U34"/>
  <c r="U35"/>
  <c r="U36"/>
  <c r="U37"/>
  <c r="U38"/>
  <c r="U39"/>
  <c r="U40"/>
  <c r="U41"/>
  <c r="V35"/>
  <c r="V34"/>
  <c r="O51"/>
  <c r="O52"/>
  <c r="O53"/>
  <c r="O54"/>
  <c r="O55"/>
  <c r="O56"/>
  <c r="O57"/>
  <c r="O58"/>
  <c r="P52"/>
  <c r="P51"/>
  <c r="O42"/>
  <c r="O43"/>
  <c r="O44"/>
  <c r="O45"/>
  <c r="O46"/>
  <c r="O47"/>
  <c r="O48"/>
  <c r="O49"/>
  <c r="P43"/>
  <c r="P42"/>
  <c r="O34"/>
  <c r="O35"/>
  <c r="O36"/>
  <c r="O37"/>
  <c r="O38"/>
  <c r="O39"/>
  <c r="O40"/>
  <c r="O41"/>
  <c r="P35"/>
  <c r="P34"/>
  <c r="J50"/>
  <c r="J51"/>
  <c r="J52"/>
  <c r="J53"/>
  <c r="J54"/>
  <c r="J55"/>
  <c r="J56"/>
  <c r="J57"/>
  <c r="K51"/>
  <c r="K50"/>
  <c r="J42"/>
  <c r="J43"/>
  <c r="J44"/>
  <c r="J45"/>
  <c r="J46"/>
  <c r="J47"/>
  <c r="J48"/>
  <c r="J49"/>
  <c r="K43"/>
  <c r="K42"/>
  <c r="J34"/>
  <c r="J35"/>
  <c r="J36"/>
  <c r="J37"/>
  <c r="J38"/>
  <c r="J39"/>
  <c r="J40"/>
  <c r="J41"/>
  <c r="K35"/>
  <c r="K34"/>
  <c r="U50"/>
  <c r="U59"/>
  <c r="U60"/>
  <c r="U61"/>
  <c r="U62"/>
  <c r="U63"/>
  <c r="U64"/>
  <c r="U65"/>
  <c r="O50"/>
  <c r="O59"/>
  <c r="O60"/>
  <c r="O61"/>
  <c r="O62"/>
  <c r="O63"/>
  <c r="O64"/>
  <c r="O65"/>
  <c r="J58"/>
  <c r="J59"/>
  <c r="J60"/>
  <c r="J61"/>
  <c r="J62"/>
  <c r="J63"/>
  <c r="J64"/>
  <c r="J65"/>
  <c r="AA82"/>
  <c r="AA83"/>
  <c r="AA84"/>
  <c r="AA85"/>
  <c r="AA86"/>
  <c r="AA87"/>
  <c r="AA88"/>
  <c r="AA89"/>
  <c r="AB83"/>
  <c r="AB82"/>
  <c r="AA74"/>
  <c r="AA75"/>
  <c r="AA76"/>
  <c r="AA77"/>
  <c r="AA78"/>
  <c r="AA79"/>
  <c r="AA80"/>
  <c r="AA81"/>
  <c r="AB75"/>
  <c r="AB74"/>
  <c r="AA66"/>
  <c r="AA67"/>
  <c r="AA68"/>
  <c r="AA69"/>
  <c r="AA70"/>
  <c r="AA71"/>
  <c r="AA72"/>
  <c r="AA73"/>
  <c r="AB67"/>
  <c r="AB66"/>
  <c r="U82"/>
  <c r="U83"/>
  <c r="U84"/>
  <c r="U85"/>
  <c r="U86"/>
  <c r="U87"/>
  <c r="U88"/>
  <c r="U89"/>
  <c r="V83"/>
  <c r="V82"/>
  <c r="U74"/>
  <c r="U75"/>
  <c r="U76"/>
  <c r="U77"/>
  <c r="U78"/>
  <c r="U79"/>
  <c r="U80"/>
  <c r="U81"/>
  <c r="V75"/>
  <c r="V74"/>
  <c r="U66"/>
  <c r="U67"/>
  <c r="U68"/>
  <c r="U69"/>
  <c r="U70"/>
  <c r="U71"/>
  <c r="U72"/>
  <c r="U73"/>
  <c r="V67"/>
  <c r="V66"/>
  <c r="O82"/>
  <c r="O83"/>
  <c r="O84"/>
  <c r="O85"/>
  <c r="O86"/>
  <c r="O87"/>
  <c r="O88"/>
  <c r="O89"/>
  <c r="P83"/>
  <c r="P82"/>
  <c r="O74"/>
  <c r="O75"/>
  <c r="O76"/>
  <c r="O77"/>
  <c r="O78"/>
  <c r="O79"/>
  <c r="O80"/>
  <c r="O81"/>
  <c r="P75"/>
  <c r="P74"/>
  <c r="O66"/>
  <c r="O67"/>
  <c r="O68"/>
  <c r="O69"/>
  <c r="O70"/>
  <c r="O71"/>
  <c r="O72"/>
  <c r="O73"/>
  <c r="P67"/>
  <c r="P66"/>
  <c r="J82"/>
  <c r="J83"/>
  <c r="J84"/>
  <c r="J85"/>
  <c r="J86"/>
  <c r="J87"/>
  <c r="J88"/>
  <c r="J89"/>
  <c r="K83"/>
  <c r="J74"/>
  <c r="J75"/>
  <c r="J76"/>
  <c r="J77"/>
  <c r="J78"/>
  <c r="J79"/>
  <c r="J80"/>
  <c r="J81"/>
  <c r="K75"/>
  <c r="J66"/>
  <c r="J67"/>
  <c r="J68"/>
  <c r="J69"/>
  <c r="J70"/>
  <c r="J71"/>
  <c r="J72"/>
  <c r="J73"/>
  <c r="K67"/>
  <c r="K82"/>
  <c r="K74"/>
  <c r="K66"/>
</calcChain>
</file>

<file path=xl/sharedStrings.xml><?xml version="1.0" encoding="utf-8"?>
<sst xmlns="http://schemas.openxmlformats.org/spreadsheetml/2006/main" count="691" uniqueCount="86">
  <si>
    <t>half brown, half green</t>
    <phoneticPr fontId="1" type="noConversion"/>
  </si>
  <si>
    <t>half brown, half green</t>
    <phoneticPr fontId="1" type="noConversion"/>
  </si>
  <si>
    <t>mostly green</t>
    <phoneticPr fontId="1" type="noConversion"/>
  </si>
  <si>
    <t>mostly green</t>
    <phoneticPr fontId="1" type="noConversion"/>
  </si>
  <si>
    <t>broke</t>
    <phoneticPr fontId="1" type="noConversion"/>
  </si>
  <si>
    <t>48hr Weight (7-2-14)</t>
    <phoneticPr fontId="1" type="noConversion"/>
  </si>
  <si>
    <t>48hr Fv/Fm</t>
    <phoneticPr fontId="1" type="noConversion"/>
  </si>
  <si>
    <t>broke</t>
    <phoneticPr fontId="1" type="noConversion"/>
  </si>
  <si>
    <t>low</t>
    <phoneticPr fontId="1" type="noConversion"/>
  </si>
  <si>
    <t>low</t>
    <phoneticPr fontId="1" type="noConversion"/>
  </si>
  <si>
    <t>low signal (40)</t>
    <phoneticPr fontId="1" type="noConversion"/>
  </si>
  <si>
    <t>low (38)</t>
    <phoneticPr fontId="1" type="noConversion"/>
  </si>
  <si>
    <t>low</t>
    <phoneticPr fontId="1" type="noConversion"/>
  </si>
  <si>
    <t>Oven Dry Weight</t>
    <phoneticPr fontId="1" type="noConversion"/>
  </si>
  <si>
    <t>Wet Mem</t>
    <phoneticPr fontId="1" type="noConversion"/>
  </si>
  <si>
    <t>Wet Notes</t>
    <phoneticPr fontId="1" type="noConversion"/>
  </si>
  <si>
    <t>Dry Mem</t>
    <phoneticPr fontId="1" type="noConversion"/>
  </si>
  <si>
    <t>30min Mem</t>
    <phoneticPr fontId="1" type="noConversion"/>
  </si>
  <si>
    <t>30min Comments</t>
    <phoneticPr fontId="1" type="noConversion"/>
  </si>
  <si>
    <t>24hr Mem</t>
    <phoneticPr fontId="1" type="noConversion"/>
  </si>
  <si>
    <t>24hr Comments</t>
    <phoneticPr fontId="1" type="noConversion"/>
  </si>
  <si>
    <t>48hr Mem</t>
    <phoneticPr fontId="1" type="noConversion"/>
  </si>
  <si>
    <t>48hr Rel Water</t>
    <phoneticPr fontId="1" type="noConversion"/>
  </si>
  <si>
    <t>48hr Comments</t>
    <phoneticPr fontId="1" type="noConversion"/>
  </si>
  <si>
    <t>Dry Rel Water</t>
    <phoneticPr fontId="1" type="noConversion"/>
  </si>
  <si>
    <t>30min Rel Water</t>
    <phoneticPr fontId="1" type="noConversion"/>
  </si>
  <si>
    <t>24hr Rel Water</t>
    <phoneticPr fontId="1" type="noConversion"/>
  </si>
  <si>
    <t>mean SD</t>
    <phoneticPr fontId="1" type="noConversion"/>
  </si>
  <si>
    <t>2d</t>
    <phoneticPr fontId="1" type="noConversion"/>
  </si>
  <si>
    <t>INSERT ALL 7-6-14 4:30PM</t>
    <phoneticPr fontId="1" type="noConversion"/>
  </si>
  <si>
    <t>remove 7-8-14 4:44PM</t>
    <phoneticPr fontId="1" type="noConversion"/>
  </si>
  <si>
    <t>remove 7-8-14 5:00PM</t>
    <phoneticPr fontId="1" type="noConversion"/>
  </si>
  <si>
    <t>rewet 6:05PM</t>
    <phoneticPr fontId="1" type="noConversion"/>
  </si>
  <si>
    <t>large rhizome</t>
    <phoneticPr fontId="1" type="noConversion"/>
  </si>
  <si>
    <t>broke</t>
    <phoneticPr fontId="1" type="noConversion"/>
  </si>
  <si>
    <t>broke</t>
    <phoneticPr fontId="1" type="noConversion"/>
  </si>
  <si>
    <t>brown</t>
    <phoneticPr fontId="1" type="noConversion"/>
  </si>
  <si>
    <t>mostly brown (green part 255)</t>
    <phoneticPr fontId="1" type="noConversion"/>
  </si>
  <si>
    <t>half green</t>
    <phoneticPr fontId="1" type="noConversion"/>
  </si>
  <si>
    <t>mostly green</t>
    <phoneticPr fontId="1" type="noConversion"/>
  </si>
  <si>
    <t>mostly green</t>
    <phoneticPr fontId="1" type="noConversion"/>
  </si>
  <si>
    <t>half brown, half green</t>
  </si>
  <si>
    <t>half brown, half green</t>
    <phoneticPr fontId="1" type="noConversion"/>
  </si>
  <si>
    <t>mostly green</t>
    <phoneticPr fontId="1" type="noConversion"/>
  </si>
  <si>
    <t>mostly brown</t>
    <phoneticPr fontId="1" type="noConversion"/>
  </si>
  <si>
    <t>brown</t>
    <phoneticPr fontId="1" type="noConversion"/>
  </si>
  <si>
    <t>half brown, half green</t>
    <phoneticPr fontId="1" type="noConversion"/>
  </si>
  <si>
    <t>half brown, half green</t>
    <phoneticPr fontId="1" type="noConversion"/>
  </si>
  <si>
    <t>brown</t>
    <phoneticPr fontId="1" type="noConversion"/>
  </si>
  <si>
    <t>exclude? already small, damaged at start</t>
    <phoneticPr fontId="1" type="noConversion"/>
  </si>
  <si>
    <t>H. pallidum</t>
    <phoneticPr fontId="1" type="noConversion"/>
  </si>
  <si>
    <t>15d</t>
    <phoneticPr fontId="1" type="noConversion"/>
  </si>
  <si>
    <t>LiCl</t>
    <phoneticPr fontId="1" type="noConversion"/>
  </si>
  <si>
    <t>MgNO3</t>
    <phoneticPr fontId="1" type="noConversion"/>
  </si>
  <si>
    <t>NaCl</t>
    <phoneticPr fontId="1" type="noConversion"/>
  </si>
  <si>
    <t>Control</t>
    <phoneticPr fontId="1" type="noConversion"/>
  </si>
  <si>
    <t>Species</t>
    <phoneticPr fontId="1" type="noConversion"/>
  </si>
  <si>
    <t>Individual</t>
    <phoneticPr fontId="1" type="noConversion"/>
  </si>
  <si>
    <t>Time</t>
    <phoneticPr fontId="1" type="noConversion"/>
  </si>
  <si>
    <t>Salt</t>
    <phoneticPr fontId="1" type="noConversion"/>
  </si>
  <si>
    <t>Wet Weight</t>
    <phoneticPr fontId="1" type="noConversion"/>
  </si>
  <si>
    <t>Wet Fv/Fm</t>
    <phoneticPr fontId="1" type="noConversion"/>
  </si>
  <si>
    <t>C. minutum v2</t>
    <phoneticPr fontId="1" type="noConversion"/>
  </si>
  <si>
    <t>V. maximum</t>
    <phoneticPr fontId="1" type="noConversion"/>
  </si>
  <si>
    <t>mini pam settings: out-gain 4, meas-int: 3</t>
    <phoneticPr fontId="1" type="noConversion"/>
  </si>
  <si>
    <t>Insert H. pal LiCl 6-17-14 9:35am</t>
    <phoneticPr fontId="1" type="noConversion"/>
  </si>
  <si>
    <t>Insert H. pal MgNO3 6-17-14 9:35am</t>
    <phoneticPr fontId="1" type="noConversion"/>
  </si>
  <si>
    <t>Insert C. min LiCl 6-17-14 9:35am</t>
    <phoneticPr fontId="1" type="noConversion"/>
  </si>
  <si>
    <t>Insert C. min MgNO3 6-17-14 9:35am</t>
    <phoneticPr fontId="1" type="noConversion"/>
  </si>
  <si>
    <t>Insert H. pal NaCl 6-17-14 10:06am</t>
    <phoneticPr fontId="1" type="noConversion"/>
  </si>
  <si>
    <t>Insert Cmin NaCl 6-17-14 10:06am</t>
    <phoneticPr fontId="1" type="noConversion"/>
  </si>
  <si>
    <t>Insert V. max LiCl 6-17-14 10:34am</t>
    <phoneticPr fontId="1" type="noConversion"/>
  </si>
  <si>
    <t>Insert V. max LiCl 6-17-14 11:00am</t>
    <phoneticPr fontId="1" type="noConversion"/>
  </si>
  <si>
    <t>Insert V. max NaCl 6-17-14 1:00PM</t>
    <phoneticPr fontId="1" type="noConversion"/>
  </si>
  <si>
    <t>Dry Weight (7-2-14)</t>
    <phoneticPr fontId="1" type="noConversion"/>
  </si>
  <si>
    <t>Dry Fv/Fm</t>
    <phoneticPr fontId="1" type="noConversion"/>
  </si>
  <si>
    <t>30min Weight (7-2-14)</t>
    <phoneticPr fontId="1" type="noConversion"/>
  </si>
  <si>
    <t>30min Fv/Fm</t>
    <phoneticPr fontId="1" type="noConversion"/>
  </si>
  <si>
    <t>Start rehydrate 7/2/14 6:00PM</t>
    <phoneticPr fontId="1" type="noConversion"/>
  </si>
  <si>
    <t>24hr Weight (7-2-14)</t>
    <phoneticPr fontId="1" type="noConversion"/>
  </si>
  <si>
    <t>24hr Fv/Fm</t>
    <phoneticPr fontId="1" type="noConversion"/>
  </si>
  <si>
    <t>moldy, dead</t>
    <phoneticPr fontId="1" type="noConversion"/>
  </si>
  <si>
    <t>lamina brown</t>
    <phoneticPr fontId="1" type="noConversion"/>
  </si>
  <si>
    <t>mostly brown</t>
    <phoneticPr fontId="1" type="noConversion"/>
  </si>
  <si>
    <t>all brown</t>
    <phoneticPr fontId="1" type="noConversion"/>
  </si>
  <si>
    <t>all brown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</si>
</sst>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F193"/>
  <sheetViews>
    <sheetView tabSelected="1" workbookViewId="0">
      <pane xSplit="4" ySplit="1" topLeftCell="E171" activePane="bottomRight" state="frozen"/>
      <selection pane="topRight" activeCell="E1" sqref="E1"/>
      <selection pane="bottomLeft" activeCell="A2" sqref="A2"/>
      <selection pane="bottomRight" activeCell="AB130" sqref="AB130:AB193"/>
    </sheetView>
  </sheetViews>
  <sheetFormatPr baseColWidth="10" defaultRowHeight="13"/>
  <cols>
    <col min="1" max="1" width="11.85546875" bestFit="1" customWidth="1"/>
    <col min="2" max="2" width="7.7109375" customWidth="1"/>
    <col min="3" max="3" width="5.28515625" customWidth="1"/>
    <col min="4" max="4" width="6.5703125" customWidth="1"/>
    <col min="7" max="19" width="10.7109375" customWidth="1"/>
    <col min="21" max="22" width="10.7109375" customWidth="1"/>
    <col min="27" max="28" width="10.7109375" customWidth="1"/>
  </cols>
  <sheetData>
    <row r="1" spans="1:32">
      <c r="A1" t="s">
        <v>56</v>
      </c>
      <c r="B1" t="s">
        <v>57</v>
      </c>
      <c r="C1" t="s">
        <v>58</v>
      </c>
      <c r="D1" t="s">
        <v>59</v>
      </c>
      <c r="E1" t="s">
        <v>61</v>
      </c>
      <c r="F1" t="s">
        <v>60</v>
      </c>
      <c r="G1" t="s">
        <v>14</v>
      </c>
      <c r="H1" t="s">
        <v>15</v>
      </c>
      <c r="I1" t="s">
        <v>74</v>
      </c>
      <c r="J1" t="s">
        <v>24</v>
      </c>
      <c r="K1" t="s">
        <v>27</v>
      </c>
      <c r="L1" t="s">
        <v>75</v>
      </c>
      <c r="M1" t="s">
        <v>16</v>
      </c>
      <c r="N1" t="s">
        <v>76</v>
      </c>
      <c r="O1" t="s">
        <v>25</v>
      </c>
      <c r="P1" t="s">
        <v>27</v>
      </c>
      <c r="Q1" t="s">
        <v>77</v>
      </c>
      <c r="R1" t="s">
        <v>17</v>
      </c>
      <c r="S1" t="s">
        <v>18</v>
      </c>
      <c r="T1" t="s">
        <v>79</v>
      </c>
      <c r="U1" t="s">
        <v>26</v>
      </c>
      <c r="V1" t="s">
        <v>27</v>
      </c>
      <c r="W1" t="s">
        <v>80</v>
      </c>
      <c r="X1" t="s">
        <v>19</v>
      </c>
      <c r="Y1" t="s">
        <v>20</v>
      </c>
      <c r="Z1" t="s">
        <v>5</v>
      </c>
      <c r="AA1" t="s">
        <v>22</v>
      </c>
      <c r="AB1" t="s">
        <v>27</v>
      </c>
      <c r="AC1" t="s">
        <v>6</v>
      </c>
      <c r="AD1" t="s">
        <v>21</v>
      </c>
      <c r="AE1" t="s">
        <v>23</v>
      </c>
      <c r="AF1" t="s">
        <v>13</v>
      </c>
    </row>
    <row r="2" spans="1:32">
      <c r="A2" t="s">
        <v>50</v>
      </c>
      <c r="B2">
        <v>1</v>
      </c>
      <c r="C2" t="s">
        <v>51</v>
      </c>
      <c r="D2" t="s">
        <v>52</v>
      </c>
      <c r="E2">
        <v>714</v>
      </c>
      <c r="F2">
        <v>4.9000000000000002E-2</v>
      </c>
      <c r="G2">
        <v>1347</v>
      </c>
      <c r="H2" t="s">
        <v>64</v>
      </c>
      <c r="I2">
        <v>1.9E-2</v>
      </c>
      <c r="J2">
        <f t="shared" ref="J2:J33" si="0">(I2-AF2)/(F2-AF2)</f>
        <v>-3.4482758620689682E-2</v>
      </c>
      <c r="K2">
        <f>AVERAGE(J2:J9)</f>
        <v>1.1598537888736428E-3</v>
      </c>
      <c r="L2">
        <v>5</v>
      </c>
      <c r="M2">
        <v>1460</v>
      </c>
      <c r="N2">
        <v>2.9000000000000001E-2</v>
      </c>
      <c r="O2">
        <f t="shared" ref="O2:O33" si="1">(N2-AF2)/(F2-AF2)</f>
        <v>0.31034482758620691</v>
      </c>
      <c r="P2">
        <f>AVERAGE(O2:O9)</f>
        <v>0.32572385040082585</v>
      </c>
      <c r="Q2">
        <v>0</v>
      </c>
      <c r="R2">
        <v>1536</v>
      </c>
      <c r="S2" t="s">
        <v>78</v>
      </c>
      <c r="T2">
        <v>4.5999999999999999E-2</v>
      </c>
      <c r="U2">
        <f t="shared" ref="U2:U33" si="2">(T2-AF2)/(F2-AF2)</f>
        <v>0.89655172413793094</v>
      </c>
      <c r="V2">
        <f>AVERAGE(U2:U9)</f>
        <v>0.98928816776498851</v>
      </c>
      <c r="W2">
        <v>4</v>
      </c>
      <c r="X2">
        <v>1681</v>
      </c>
      <c r="Y2" t="s">
        <v>84</v>
      </c>
      <c r="Z2">
        <v>4.3999999999999997E-2</v>
      </c>
      <c r="AA2">
        <f t="shared" ref="AA2:AA8" si="3">(Z2-AF2)/(F2-AF2)</f>
        <v>0.8275862068965516</v>
      </c>
      <c r="AB2">
        <f>AVERAGE(AA2:AA9)</f>
        <v>0.97942916882717479</v>
      </c>
      <c r="AC2">
        <v>11</v>
      </c>
      <c r="AD2">
        <v>1809</v>
      </c>
      <c r="AF2">
        <v>0.02</v>
      </c>
    </row>
    <row r="3" spans="1:32">
      <c r="A3" t="s">
        <v>50</v>
      </c>
      <c r="B3">
        <v>2</v>
      </c>
      <c r="C3" t="s">
        <v>51</v>
      </c>
      <c r="D3" t="s">
        <v>52</v>
      </c>
      <c r="E3">
        <v>678</v>
      </c>
      <c r="F3">
        <v>2.8000000000000001E-2</v>
      </c>
      <c r="G3">
        <v>1348</v>
      </c>
      <c r="H3" t="s">
        <v>65</v>
      </c>
      <c r="I3">
        <v>0.01</v>
      </c>
      <c r="J3">
        <f t="shared" si="0"/>
        <v>5.263157894736846E-2</v>
      </c>
      <c r="K3">
        <f>STDEV(J2:J9)</f>
        <v>4.1796199732278209E-2</v>
      </c>
      <c r="L3">
        <v>5</v>
      </c>
      <c r="M3">
        <v>1461</v>
      </c>
      <c r="N3">
        <v>1.6E-2</v>
      </c>
      <c r="O3">
        <f t="shared" si="1"/>
        <v>0.36842105263157893</v>
      </c>
      <c r="P3">
        <f>STDEV(O2:O9)</f>
        <v>3.9963892523805895E-2</v>
      </c>
      <c r="Q3">
        <v>65</v>
      </c>
      <c r="R3">
        <v>1537</v>
      </c>
      <c r="T3">
        <v>2.4E-2</v>
      </c>
      <c r="U3">
        <f t="shared" si="2"/>
        <v>0.78947368421052622</v>
      </c>
      <c r="V3">
        <f>STDEV(U2:U9)</f>
        <v>0.14006481952741592</v>
      </c>
      <c r="W3">
        <v>26</v>
      </c>
      <c r="X3">
        <v>1682</v>
      </c>
      <c r="Y3" t="s">
        <v>84</v>
      </c>
      <c r="Z3">
        <v>2.5999999999999999E-2</v>
      </c>
      <c r="AA3">
        <f t="shared" si="3"/>
        <v>0.89473684210526305</v>
      </c>
      <c r="AB3">
        <f>STDEV(AA2:AA9)</f>
        <v>0.12997964237206541</v>
      </c>
      <c r="AC3">
        <v>5</v>
      </c>
      <c r="AD3">
        <v>1810</v>
      </c>
      <c r="AF3">
        <v>8.9999999999999993E-3</v>
      </c>
    </row>
    <row r="4" spans="1:32">
      <c r="A4" t="s">
        <v>50</v>
      </c>
      <c r="B4">
        <v>3</v>
      </c>
      <c r="C4" t="s">
        <v>51</v>
      </c>
      <c r="D4" t="s">
        <v>52</v>
      </c>
      <c r="E4">
        <v>692</v>
      </c>
      <c r="F4">
        <v>6.6000000000000003E-2</v>
      </c>
      <c r="G4">
        <v>1349</v>
      </c>
      <c r="I4">
        <v>3.4000000000000002E-2</v>
      </c>
      <c r="J4">
        <f t="shared" si="0"/>
        <v>0</v>
      </c>
      <c r="L4">
        <v>39</v>
      </c>
      <c r="M4">
        <v>1462</v>
      </c>
      <c r="N4">
        <v>4.5999999999999999E-2</v>
      </c>
      <c r="O4">
        <f t="shared" si="1"/>
        <v>0.37499999999999989</v>
      </c>
      <c r="Q4">
        <v>123</v>
      </c>
      <c r="R4">
        <v>1538</v>
      </c>
      <c r="T4">
        <v>6.9000000000000006E-2</v>
      </c>
      <c r="U4">
        <f t="shared" si="2"/>
        <v>1.09375</v>
      </c>
      <c r="W4">
        <v>7</v>
      </c>
      <c r="X4">
        <v>1683</v>
      </c>
      <c r="Y4" t="s">
        <v>84</v>
      </c>
      <c r="Z4">
        <v>7.0000000000000007E-2</v>
      </c>
      <c r="AA4">
        <f t="shared" si="3"/>
        <v>1.125</v>
      </c>
      <c r="AC4">
        <v>23</v>
      </c>
      <c r="AD4">
        <v>1811</v>
      </c>
      <c r="AF4">
        <v>3.4000000000000002E-2</v>
      </c>
    </row>
    <row r="5" spans="1:32">
      <c r="A5" t="s">
        <v>50</v>
      </c>
      <c r="B5">
        <v>4</v>
      </c>
      <c r="C5" t="s">
        <v>51</v>
      </c>
      <c r="D5" t="s">
        <v>52</v>
      </c>
      <c r="E5">
        <v>691</v>
      </c>
      <c r="F5">
        <v>6.4000000000000001E-2</v>
      </c>
      <c r="G5">
        <v>1350</v>
      </c>
      <c r="I5">
        <v>0.03</v>
      </c>
      <c r="J5">
        <f t="shared" si="0"/>
        <v>5.5555555555555504E-2</v>
      </c>
      <c r="L5">
        <v>20</v>
      </c>
      <c r="M5">
        <v>1463</v>
      </c>
      <c r="N5">
        <v>3.7999999999999999E-2</v>
      </c>
      <c r="O5">
        <f t="shared" si="1"/>
        <v>0.27777777777777768</v>
      </c>
      <c r="Q5">
        <v>136</v>
      </c>
      <c r="R5">
        <v>1539</v>
      </c>
      <c r="T5">
        <v>6.0999999999999999E-2</v>
      </c>
      <c r="U5">
        <f t="shared" si="2"/>
        <v>0.91666666666666663</v>
      </c>
      <c r="W5">
        <v>6</v>
      </c>
      <c r="X5">
        <v>1684</v>
      </c>
      <c r="Y5" t="s">
        <v>84</v>
      </c>
      <c r="Z5">
        <v>5.8999999999999997E-2</v>
      </c>
      <c r="AA5">
        <f t="shared" si="3"/>
        <v>0.86111111111111094</v>
      </c>
      <c r="AC5">
        <v>10</v>
      </c>
      <c r="AD5">
        <v>1812</v>
      </c>
      <c r="AF5">
        <v>2.8000000000000001E-2</v>
      </c>
    </row>
    <row r="6" spans="1:32">
      <c r="A6" t="s">
        <v>50</v>
      </c>
      <c r="B6">
        <v>5</v>
      </c>
      <c r="C6" t="s">
        <v>51</v>
      </c>
      <c r="D6" t="s">
        <v>52</v>
      </c>
      <c r="E6">
        <v>691</v>
      </c>
      <c r="F6">
        <v>6.2E-2</v>
      </c>
      <c r="G6">
        <v>1351</v>
      </c>
      <c r="I6">
        <v>2.8000000000000001E-2</v>
      </c>
      <c r="J6">
        <f t="shared" si="0"/>
        <v>-6.2499999999999944E-2</v>
      </c>
      <c r="L6">
        <v>107</v>
      </c>
      <c r="M6">
        <v>1465</v>
      </c>
      <c r="N6">
        <v>3.9E-2</v>
      </c>
      <c r="O6">
        <f t="shared" si="1"/>
        <v>0.28125</v>
      </c>
      <c r="Q6">
        <v>357</v>
      </c>
      <c r="R6">
        <v>1540</v>
      </c>
      <c r="T6">
        <v>0.06</v>
      </c>
      <c r="U6">
        <f t="shared" si="2"/>
        <v>0.9375</v>
      </c>
      <c r="W6">
        <v>37</v>
      </c>
      <c r="X6">
        <v>1685</v>
      </c>
      <c r="Y6" t="s">
        <v>84</v>
      </c>
      <c r="Z6">
        <v>6.0999999999999999E-2</v>
      </c>
      <c r="AA6">
        <f t="shared" si="3"/>
        <v>0.96875</v>
      </c>
      <c r="AC6">
        <v>25</v>
      </c>
      <c r="AD6">
        <v>1813</v>
      </c>
      <c r="AF6">
        <v>0.03</v>
      </c>
    </row>
    <row r="7" spans="1:32">
      <c r="A7" t="s">
        <v>50</v>
      </c>
      <c r="B7">
        <v>6</v>
      </c>
      <c r="C7" t="s">
        <v>51</v>
      </c>
      <c r="D7" t="s">
        <v>52</v>
      </c>
      <c r="E7">
        <v>688</v>
      </c>
      <c r="F7">
        <v>6.5000000000000002E-2</v>
      </c>
      <c r="G7">
        <v>1352</v>
      </c>
      <c r="I7">
        <v>2.5999999999999999E-2</v>
      </c>
      <c r="J7">
        <f t="shared" si="0"/>
        <v>-2.631578947368423E-2</v>
      </c>
      <c r="L7">
        <v>165</v>
      </c>
      <c r="M7">
        <v>1466</v>
      </c>
      <c r="N7">
        <v>0.04</v>
      </c>
      <c r="O7">
        <f t="shared" si="1"/>
        <v>0.34210526315789469</v>
      </c>
      <c r="Q7">
        <v>297</v>
      </c>
      <c r="R7">
        <v>1541</v>
      </c>
      <c r="T7">
        <v>6.9000000000000006E-2</v>
      </c>
      <c r="U7">
        <f t="shared" si="2"/>
        <v>1.1052631578947369</v>
      </c>
      <c r="W7">
        <v>19</v>
      </c>
      <c r="X7">
        <v>1686</v>
      </c>
      <c r="Y7" t="s">
        <v>84</v>
      </c>
      <c r="Z7">
        <v>6.4000000000000001E-2</v>
      </c>
      <c r="AA7">
        <f t="shared" si="3"/>
        <v>0.97368421052631582</v>
      </c>
      <c r="AC7">
        <v>56</v>
      </c>
      <c r="AD7">
        <v>1814</v>
      </c>
      <c r="AF7">
        <v>2.7E-2</v>
      </c>
    </row>
    <row r="8" spans="1:32">
      <c r="A8" t="s">
        <v>50</v>
      </c>
      <c r="B8">
        <v>7</v>
      </c>
      <c r="C8" t="s">
        <v>51</v>
      </c>
      <c r="D8" t="s">
        <v>52</v>
      </c>
      <c r="E8">
        <v>700</v>
      </c>
      <c r="F8">
        <v>6.7000000000000004E-2</v>
      </c>
      <c r="G8">
        <v>1353</v>
      </c>
      <c r="I8">
        <v>2.7E-2</v>
      </c>
      <c r="J8">
        <f t="shared" si="0"/>
        <v>2.4390243902439043E-2</v>
      </c>
      <c r="L8">
        <v>86</v>
      </c>
      <c r="M8">
        <v>1467</v>
      </c>
      <c r="N8">
        <v>3.7999999999999999E-2</v>
      </c>
      <c r="O8">
        <f t="shared" si="1"/>
        <v>0.29268292682926822</v>
      </c>
      <c r="Q8">
        <v>164</v>
      </c>
      <c r="R8">
        <v>1542</v>
      </c>
      <c r="T8">
        <v>6.5000000000000002E-2</v>
      </c>
      <c r="U8">
        <f t="shared" si="2"/>
        <v>0.95121951219512191</v>
      </c>
      <c r="W8">
        <v>0</v>
      </c>
      <c r="X8">
        <v>1687</v>
      </c>
      <c r="Y8" t="s">
        <v>84</v>
      </c>
      <c r="Z8">
        <v>6.6000000000000003E-2</v>
      </c>
      <c r="AA8">
        <f t="shared" si="3"/>
        <v>0.97560975609756095</v>
      </c>
      <c r="AC8">
        <v>0</v>
      </c>
      <c r="AD8">
        <v>1815</v>
      </c>
      <c r="AF8">
        <v>2.5999999999999999E-2</v>
      </c>
    </row>
    <row r="9" spans="1:32">
      <c r="A9" t="s">
        <v>50</v>
      </c>
      <c r="B9">
        <v>8</v>
      </c>
      <c r="C9" t="s">
        <v>51</v>
      </c>
      <c r="D9" t="s">
        <v>52</v>
      </c>
      <c r="E9">
        <v>651</v>
      </c>
      <c r="F9">
        <v>0.14000000000000001</v>
      </c>
      <c r="G9">
        <v>1354</v>
      </c>
      <c r="I9">
        <v>7.2999999999999995E-2</v>
      </c>
      <c r="J9">
        <f t="shared" si="0"/>
        <v>0</v>
      </c>
      <c r="L9">
        <v>148</v>
      </c>
      <c r="M9">
        <v>1468</v>
      </c>
      <c r="N9">
        <v>9.7000000000000003E-2</v>
      </c>
      <c r="O9">
        <f t="shared" si="1"/>
        <v>0.35820895522388063</v>
      </c>
      <c r="Q9">
        <v>296</v>
      </c>
      <c r="R9">
        <v>1543</v>
      </c>
      <c r="T9">
        <v>0.155</v>
      </c>
      <c r="U9">
        <f t="shared" si="2"/>
        <v>1.2238805970149251</v>
      </c>
      <c r="W9">
        <v>6</v>
      </c>
      <c r="X9">
        <v>1688</v>
      </c>
      <c r="Y9" t="s">
        <v>84</v>
      </c>
      <c r="Z9">
        <v>0.154</v>
      </c>
      <c r="AA9">
        <f t="shared" ref="AA9:AA65" si="4">(Z9-AF9)/(F9-AF9)</f>
        <v>1.2089552238805967</v>
      </c>
      <c r="AC9">
        <v>4</v>
      </c>
      <c r="AD9">
        <v>1816</v>
      </c>
      <c r="AF9">
        <v>7.2999999999999995E-2</v>
      </c>
    </row>
    <row r="10" spans="1:32">
      <c r="A10" t="s">
        <v>50</v>
      </c>
      <c r="B10">
        <v>1</v>
      </c>
      <c r="C10" t="s">
        <v>51</v>
      </c>
      <c r="D10" t="s">
        <v>53</v>
      </c>
      <c r="E10">
        <v>696</v>
      </c>
      <c r="F10">
        <v>6.0999999999999999E-2</v>
      </c>
      <c r="G10">
        <v>1355</v>
      </c>
      <c r="H10" t="s">
        <v>66</v>
      </c>
      <c r="I10">
        <v>3.7999999999999999E-2</v>
      </c>
      <c r="J10">
        <f t="shared" si="0"/>
        <v>0.11538461538461524</v>
      </c>
      <c r="K10">
        <f>AVERAGE(J10:J17)</f>
        <v>7.8599137187408546E-2</v>
      </c>
      <c r="L10">
        <v>161</v>
      </c>
      <c r="M10">
        <v>1486</v>
      </c>
      <c r="N10">
        <v>0.05</v>
      </c>
      <c r="O10">
        <f t="shared" si="1"/>
        <v>0.57692307692307698</v>
      </c>
      <c r="P10">
        <f>AVERAGE(O10:O17)</f>
        <v>0.40587901194804477</v>
      </c>
      <c r="Q10">
        <v>248</v>
      </c>
      <c r="R10">
        <v>1561</v>
      </c>
      <c r="T10">
        <v>6.6000000000000003E-2</v>
      </c>
      <c r="U10">
        <f t="shared" si="2"/>
        <v>1.1923076923076925</v>
      </c>
      <c r="V10">
        <f>AVERAGE(U10:U17)</f>
        <v>1.1223628146842233</v>
      </c>
      <c r="W10">
        <v>239</v>
      </c>
      <c r="Y10" t="s">
        <v>83</v>
      </c>
      <c r="Z10">
        <v>6.8000000000000005E-2</v>
      </c>
      <c r="AA10">
        <f t="shared" si="4"/>
        <v>1.2692307692307696</v>
      </c>
      <c r="AB10">
        <f>AVERAGE(AA10:AA17)</f>
        <v>1.1071452984719068</v>
      </c>
      <c r="AC10">
        <v>283</v>
      </c>
      <c r="AD10">
        <v>1769</v>
      </c>
      <c r="AF10">
        <v>3.5000000000000003E-2</v>
      </c>
    </row>
    <row r="11" spans="1:32">
      <c r="A11" t="s">
        <v>50</v>
      </c>
      <c r="B11">
        <v>2</v>
      </c>
      <c r="C11" t="s">
        <v>51</v>
      </c>
      <c r="D11" t="s">
        <v>53</v>
      </c>
      <c r="E11">
        <v>688</v>
      </c>
      <c r="F11">
        <v>0.16400000000000001</v>
      </c>
      <c r="G11">
        <v>1356</v>
      </c>
      <c r="I11">
        <v>8.8999999999999996E-2</v>
      </c>
      <c r="J11">
        <f t="shared" si="0"/>
        <v>6.2499999999999882E-2</v>
      </c>
      <c r="K11">
        <f>STDEV(J10:J17)</f>
        <v>5.3574551732248316E-2</v>
      </c>
      <c r="L11">
        <v>259</v>
      </c>
      <c r="M11">
        <v>1487</v>
      </c>
      <c r="N11">
        <v>0.111</v>
      </c>
      <c r="O11">
        <f t="shared" si="1"/>
        <v>0.33749999999999997</v>
      </c>
      <c r="P11">
        <f>STDEV(O10:O17)</f>
        <v>9.4340636523747273E-2</v>
      </c>
      <c r="Q11">
        <v>410</v>
      </c>
      <c r="R11">
        <v>1562</v>
      </c>
      <c r="T11">
        <v>0.17799999999999999</v>
      </c>
      <c r="U11">
        <f t="shared" si="2"/>
        <v>1.1749999999999998</v>
      </c>
      <c r="V11">
        <f>STDEV(U10:U17)</f>
        <v>0.1239022546834726</v>
      </c>
      <c r="W11">
        <v>208</v>
      </c>
      <c r="Y11" t="s">
        <v>83</v>
      </c>
      <c r="Z11">
        <v>0.17699999999999999</v>
      </c>
      <c r="AA11">
        <f t="shared" si="4"/>
        <v>1.1624999999999999</v>
      </c>
      <c r="AB11">
        <f>STDEV(AA10:AA17)</f>
        <v>0.15073728986653878</v>
      </c>
      <c r="AC11">
        <v>315</v>
      </c>
      <c r="AD11">
        <v>1770</v>
      </c>
      <c r="AF11">
        <v>8.4000000000000005E-2</v>
      </c>
    </row>
    <row r="12" spans="1:32">
      <c r="A12" t="s">
        <v>50</v>
      </c>
      <c r="B12">
        <v>3</v>
      </c>
      <c r="C12" t="s">
        <v>51</v>
      </c>
      <c r="D12" t="s">
        <v>53</v>
      </c>
      <c r="E12">
        <v>678</v>
      </c>
      <c r="F12">
        <v>6.8000000000000005E-2</v>
      </c>
      <c r="G12">
        <v>1357</v>
      </c>
      <c r="I12">
        <v>3.5000000000000003E-2</v>
      </c>
      <c r="J12">
        <f t="shared" si="0"/>
        <v>0.10810810810810818</v>
      </c>
      <c r="L12">
        <v>45</v>
      </c>
      <c r="M12">
        <v>1488</v>
      </c>
      <c r="N12">
        <v>4.3999999999999997E-2</v>
      </c>
      <c r="O12">
        <f t="shared" si="1"/>
        <v>0.35135135135135126</v>
      </c>
      <c r="Q12">
        <v>266</v>
      </c>
      <c r="R12">
        <v>1563</v>
      </c>
      <c r="T12">
        <v>7.3999999999999996E-2</v>
      </c>
      <c r="U12">
        <f t="shared" si="2"/>
        <v>1.1621621621621618</v>
      </c>
      <c r="W12">
        <v>0</v>
      </c>
      <c r="Y12" t="s">
        <v>84</v>
      </c>
      <c r="Z12">
        <v>7.4999999999999997E-2</v>
      </c>
      <c r="AA12">
        <f t="shared" si="4"/>
        <v>1.189189189189189</v>
      </c>
      <c r="AC12">
        <v>78</v>
      </c>
      <c r="AD12">
        <v>1771</v>
      </c>
      <c r="AF12">
        <v>3.1E-2</v>
      </c>
    </row>
    <row r="13" spans="1:32">
      <c r="A13" t="s">
        <v>50</v>
      </c>
      <c r="B13">
        <v>4</v>
      </c>
      <c r="C13" t="s">
        <v>51</v>
      </c>
      <c r="D13" t="s">
        <v>53</v>
      </c>
      <c r="E13">
        <v>653</v>
      </c>
      <c r="F13">
        <v>4.2000000000000003E-2</v>
      </c>
      <c r="G13">
        <v>1358</v>
      </c>
      <c r="I13">
        <v>2.3E-2</v>
      </c>
      <c r="J13">
        <f t="shared" si="0"/>
        <v>0</v>
      </c>
      <c r="L13">
        <v>70</v>
      </c>
      <c r="M13">
        <v>1489</v>
      </c>
      <c r="N13">
        <v>3.1E-2</v>
      </c>
      <c r="O13">
        <f t="shared" si="1"/>
        <v>0.42105263157894729</v>
      </c>
      <c r="Q13">
        <v>249</v>
      </c>
      <c r="R13">
        <v>1564</v>
      </c>
      <c r="T13">
        <v>4.3999999999999997E-2</v>
      </c>
      <c r="U13">
        <f t="shared" si="2"/>
        <v>1.1052631578947365</v>
      </c>
      <c r="W13">
        <v>175</v>
      </c>
      <c r="Y13" t="s">
        <v>83</v>
      </c>
      <c r="Z13">
        <v>4.4999999999999998E-2</v>
      </c>
      <c r="AA13">
        <f t="shared" si="4"/>
        <v>1.1578947368421051</v>
      </c>
      <c r="AC13">
        <v>136</v>
      </c>
      <c r="AD13">
        <v>1772</v>
      </c>
      <c r="AF13">
        <v>2.3E-2</v>
      </c>
    </row>
    <row r="14" spans="1:32">
      <c r="A14" t="s">
        <v>50</v>
      </c>
      <c r="B14">
        <v>5</v>
      </c>
      <c r="C14" t="s">
        <v>51</v>
      </c>
      <c r="D14" t="s">
        <v>53</v>
      </c>
      <c r="E14">
        <v>666</v>
      </c>
      <c r="F14">
        <v>5.3999999999999999E-2</v>
      </c>
      <c r="G14">
        <v>1360</v>
      </c>
      <c r="I14">
        <v>1.9E-2</v>
      </c>
      <c r="J14">
        <f t="shared" si="0"/>
        <v>0</v>
      </c>
      <c r="L14">
        <v>109</v>
      </c>
      <c r="M14">
        <v>1490</v>
      </c>
      <c r="N14">
        <v>2.8000000000000001E-2</v>
      </c>
      <c r="O14">
        <f t="shared" si="1"/>
        <v>0.25714285714285717</v>
      </c>
      <c r="Q14">
        <v>42</v>
      </c>
      <c r="R14">
        <v>1565</v>
      </c>
      <c r="T14">
        <v>4.9000000000000002E-2</v>
      </c>
      <c r="U14">
        <f t="shared" si="2"/>
        <v>0.8571428571428571</v>
      </c>
      <c r="W14">
        <v>23</v>
      </c>
      <c r="Y14" t="s">
        <v>85</v>
      </c>
      <c r="Z14">
        <v>4.5999999999999999E-2</v>
      </c>
      <c r="AA14">
        <f t="shared" si="4"/>
        <v>0.77142857142857135</v>
      </c>
      <c r="AC14">
        <v>5</v>
      </c>
      <c r="AD14">
        <v>1773</v>
      </c>
      <c r="AF14">
        <v>1.9E-2</v>
      </c>
    </row>
    <row r="15" spans="1:32">
      <c r="A15" t="s">
        <v>50</v>
      </c>
      <c r="B15">
        <v>6</v>
      </c>
      <c r="C15" t="s">
        <v>51</v>
      </c>
      <c r="D15" t="s">
        <v>53</v>
      </c>
      <c r="E15">
        <v>660</v>
      </c>
      <c r="F15">
        <v>4.2000000000000003E-2</v>
      </c>
      <c r="G15">
        <v>1361</v>
      </c>
      <c r="I15">
        <v>2.1999999999999999E-2</v>
      </c>
      <c r="J15">
        <f t="shared" si="0"/>
        <v>0.13043478260869559</v>
      </c>
      <c r="L15">
        <v>85</v>
      </c>
      <c r="M15">
        <v>1491</v>
      </c>
      <c r="N15">
        <v>2.9000000000000001E-2</v>
      </c>
      <c r="O15">
        <f t="shared" si="1"/>
        <v>0.43478260869565222</v>
      </c>
      <c r="Q15">
        <v>246</v>
      </c>
      <c r="R15">
        <v>1566</v>
      </c>
      <c r="T15">
        <v>4.2999999999999997E-2</v>
      </c>
      <c r="U15">
        <f t="shared" si="2"/>
        <v>1.043478260869565</v>
      </c>
      <c r="W15">
        <v>13</v>
      </c>
      <c r="Y15" t="s">
        <v>84</v>
      </c>
      <c r="Z15">
        <v>4.2999999999999997E-2</v>
      </c>
      <c r="AA15">
        <f t="shared" si="4"/>
        <v>1.043478260869565</v>
      </c>
      <c r="AC15">
        <v>28</v>
      </c>
      <c r="AD15">
        <v>1774</v>
      </c>
      <c r="AF15">
        <v>1.9E-2</v>
      </c>
    </row>
    <row r="16" spans="1:32">
      <c r="A16" t="s">
        <v>50</v>
      </c>
      <c r="B16">
        <v>7</v>
      </c>
      <c r="C16" t="s">
        <v>51</v>
      </c>
      <c r="D16" t="s">
        <v>53</v>
      </c>
      <c r="E16">
        <v>691</v>
      </c>
      <c r="F16">
        <v>0.06</v>
      </c>
      <c r="G16">
        <v>1363</v>
      </c>
      <c r="I16">
        <v>3.3000000000000002E-2</v>
      </c>
      <c r="J16">
        <f t="shared" si="0"/>
        <v>0.12903225806451615</v>
      </c>
      <c r="L16">
        <v>155</v>
      </c>
      <c r="M16">
        <v>1492</v>
      </c>
      <c r="N16">
        <v>4.2999999999999997E-2</v>
      </c>
      <c r="O16">
        <f t="shared" si="1"/>
        <v>0.45161290322580633</v>
      </c>
      <c r="Q16">
        <v>244</v>
      </c>
      <c r="R16">
        <v>1567</v>
      </c>
      <c r="T16">
        <v>6.6000000000000003E-2</v>
      </c>
      <c r="U16">
        <f t="shared" si="2"/>
        <v>1.1935483870967745</v>
      </c>
      <c r="W16">
        <v>31</v>
      </c>
      <c r="Y16" t="s">
        <v>84</v>
      </c>
      <c r="Z16">
        <v>6.3E-2</v>
      </c>
      <c r="AA16">
        <f t="shared" si="4"/>
        <v>1.0967741935483872</v>
      </c>
      <c r="AC16">
        <v>0</v>
      </c>
      <c r="AD16">
        <v>1775</v>
      </c>
      <c r="AF16">
        <v>2.9000000000000001E-2</v>
      </c>
    </row>
    <row r="17" spans="1:32">
      <c r="A17" t="s">
        <v>50</v>
      </c>
      <c r="B17">
        <v>8</v>
      </c>
      <c r="C17" t="s">
        <v>51</v>
      </c>
      <c r="D17" t="s">
        <v>53</v>
      </c>
      <c r="E17">
        <v>620</v>
      </c>
      <c r="F17">
        <v>5.0999999999999997E-2</v>
      </c>
      <c r="G17">
        <v>1364</v>
      </c>
      <c r="I17">
        <v>2.9000000000000001E-2</v>
      </c>
      <c r="J17">
        <f t="shared" si="0"/>
        <v>8.3333333333333412E-2</v>
      </c>
      <c r="L17">
        <v>74</v>
      </c>
      <c r="M17">
        <v>1493</v>
      </c>
      <c r="N17">
        <v>3.6999999999999998E-2</v>
      </c>
      <c r="O17">
        <f t="shared" si="1"/>
        <v>0.41666666666666663</v>
      </c>
      <c r="Q17">
        <v>229</v>
      </c>
      <c r="R17">
        <v>1568</v>
      </c>
      <c r="T17">
        <v>5.7000000000000002E-2</v>
      </c>
      <c r="U17">
        <f t="shared" si="2"/>
        <v>1.2500000000000002</v>
      </c>
      <c r="W17">
        <v>46</v>
      </c>
      <c r="Y17" t="s">
        <v>84</v>
      </c>
      <c r="Z17">
        <v>5.5E-2</v>
      </c>
      <c r="AA17">
        <f t="shared" si="4"/>
        <v>1.1666666666666667</v>
      </c>
      <c r="AC17">
        <v>85</v>
      </c>
      <c r="AD17">
        <v>1776</v>
      </c>
      <c r="AF17">
        <v>2.7E-2</v>
      </c>
    </row>
    <row r="18" spans="1:32">
      <c r="A18" t="s">
        <v>50</v>
      </c>
      <c r="B18">
        <v>1</v>
      </c>
      <c r="C18" t="s">
        <v>51</v>
      </c>
      <c r="D18" t="s">
        <v>54</v>
      </c>
      <c r="E18">
        <v>728</v>
      </c>
      <c r="F18">
        <v>0.104</v>
      </c>
      <c r="G18">
        <v>1390</v>
      </c>
      <c r="H18" t="s">
        <v>69</v>
      </c>
      <c r="I18">
        <v>4.2999999999999997E-2</v>
      </c>
      <c r="J18">
        <f t="shared" si="0"/>
        <v>7.5757575757575718E-2</v>
      </c>
      <c r="K18">
        <f>AVERAGE(J18:J25)</f>
        <v>0.10630409342630978</v>
      </c>
      <c r="L18">
        <v>12</v>
      </c>
      <c r="M18">
        <v>1512</v>
      </c>
      <c r="N18">
        <v>5.7000000000000002E-2</v>
      </c>
      <c r="O18">
        <f t="shared" si="1"/>
        <v>0.2878787878787879</v>
      </c>
      <c r="P18">
        <f>AVERAGE(O18:O25)</f>
        <v>0.33517374835309616</v>
      </c>
      <c r="Q18">
        <v>37</v>
      </c>
      <c r="R18">
        <v>1609</v>
      </c>
      <c r="T18">
        <v>9.4E-2</v>
      </c>
      <c r="U18">
        <f t="shared" si="2"/>
        <v>0.84848484848484851</v>
      </c>
      <c r="V18">
        <f>AVERAGE(U18:U25)</f>
        <v>0.80018219710359162</v>
      </c>
      <c r="W18">
        <v>0</v>
      </c>
      <c r="X18">
        <v>1633</v>
      </c>
      <c r="Y18" t="s">
        <v>82</v>
      </c>
      <c r="Z18">
        <v>9.4E-2</v>
      </c>
      <c r="AA18">
        <f t="shared" si="4"/>
        <v>0.84848484848484851</v>
      </c>
      <c r="AB18">
        <f>AVERAGE(AA18:AA25)</f>
        <v>0.81444612482192036</v>
      </c>
      <c r="AC18">
        <v>8</v>
      </c>
      <c r="AD18">
        <v>1753</v>
      </c>
      <c r="AF18">
        <v>3.7999999999999999E-2</v>
      </c>
    </row>
    <row r="19" spans="1:32">
      <c r="A19" t="s">
        <v>50</v>
      </c>
      <c r="B19">
        <v>2</v>
      </c>
      <c r="C19" t="s">
        <v>51</v>
      </c>
      <c r="D19" t="s">
        <v>54</v>
      </c>
      <c r="E19">
        <v>695</v>
      </c>
      <c r="F19">
        <v>6.4000000000000001E-2</v>
      </c>
      <c r="G19">
        <v>1391</v>
      </c>
      <c r="I19">
        <v>2.1999999999999999E-2</v>
      </c>
      <c r="J19">
        <f t="shared" si="0"/>
        <v>6.6666666666666652E-2</v>
      </c>
      <c r="K19">
        <f>STDEV(J18:J25)</f>
        <v>0.12205604924798166</v>
      </c>
      <c r="L19">
        <v>4</v>
      </c>
      <c r="M19">
        <v>1513</v>
      </c>
      <c r="N19">
        <v>3.3000000000000002E-2</v>
      </c>
      <c r="O19">
        <f t="shared" si="1"/>
        <v>0.31111111111111117</v>
      </c>
      <c r="P19">
        <f>STDEV(O18:O25)</f>
        <v>7.5411397360990007E-2</v>
      </c>
      <c r="Q19">
        <v>0</v>
      </c>
      <c r="R19">
        <v>1610</v>
      </c>
      <c r="T19">
        <v>0.05</v>
      </c>
      <c r="U19">
        <f t="shared" si="2"/>
        <v>0.68888888888888899</v>
      </c>
      <c r="V19">
        <f>STDEV(U18:U25)</f>
        <v>0.13393529300161458</v>
      </c>
      <c r="W19">
        <v>0</v>
      </c>
      <c r="X19">
        <v>1634</v>
      </c>
      <c r="Z19">
        <v>5.0999999999999997E-2</v>
      </c>
      <c r="AA19">
        <f t="shared" si="4"/>
        <v>0.71111111111111114</v>
      </c>
      <c r="AB19">
        <f>STDEV(AA18:AA25)</f>
        <v>0.11093136091688806</v>
      </c>
      <c r="AC19">
        <v>0</v>
      </c>
      <c r="AD19">
        <v>1754</v>
      </c>
      <c r="AF19">
        <v>1.9E-2</v>
      </c>
    </row>
    <row r="20" spans="1:32">
      <c r="A20" t="s">
        <v>50</v>
      </c>
      <c r="B20">
        <v>3</v>
      </c>
      <c r="C20" t="s">
        <v>51</v>
      </c>
      <c r="D20" t="s">
        <v>54</v>
      </c>
      <c r="E20">
        <v>664</v>
      </c>
      <c r="F20">
        <v>0.121</v>
      </c>
      <c r="G20">
        <v>1392</v>
      </c>
      <c r="I20">
        <v>5.5E-2</v>
      </c>
      <c r="J20">
        <f t="shared" si="0"/>
        <v>8.3333333333333315E-2</v>
      </c>
      <c r="L20">
        <v>55</v>
      </c>
      <c r="M20">
        <v>1514</v>
      </c>
      <c r="N20">
        <v>7.3999999999999996E-2</v>
      </c>
      <c r="O20">
        <f t="shared" si="1"/>
        <v>0.34722222222222215</v>
      </c>
      <c r="Q20">
        <v>61</v>
      </c>
      <c r="R20">
        <v>1611</v>
      </c>
      <c r="T20">
        <v>0.12</v>
      </c>
      <c r="U20">
        <f t="shared" si="2"/>
        <v>0.98611111111111105</v>
      </c>
      <c r="W20">
        <v>2</v>
      </c>
      <c r="X20">
        <v>1635</v>
      </c>
      <c r="Z20">
        <v>0.12</v>
      </c>
      <c r="AA20">
        <f t="shared" si="4"/>
        <v>0.98611111111111105</v>
      </c>
      <c r="AC20">
        <v>6</v>
      </c>
      <c r="AD20">
        <v>1755</v>
      </c>
      <c r="AF20">
        <v>4.9000000000000002E-2</v>
      </c>
    </row>
    <row r="21" spans="1:32">
      <c r="A21" t="s">
        <v>50</v>
      </c>
      <c r="B21">
        <v>4</v>
      </c>
      <c r="C21" t="s">
        <v>51</v>
      </c>
      <c r="D21" t="s">
        <v>54</v>
      </c>
      <c r="E21">
        <v>695</v>
      </c>
      <c r="F21">
        <v>6.4000000000000001E-2</v>
      </c>
      <c r="G21">
        <v>1393</v>
      </c>
      <c r="I21">
        <v>2.1999999999999999E-2</v>
      </c>
      <c r="J21">
        <f t="shared" si="0"/>
        <v>8.6956521739130432E-2</v>
      </c>
      <c r="L21">
        <v>61</v>
      </c>
      <c r="M21">
        <v>1515</v>
      </c>
      <c r="N21">
        <v>3.3000000000000002E-2</v>
      </c>
      <c r="O21">
        <f t="shared" si="1"/>
        <v>0.32608695652173919</v>
      </c>
      <c r="Q21">
        <v>35</v>
      </c>
      <c r="R21">
        <v>1612</v>
      </c>
      <c r="T21">
        <v>5.0999999999999997E-2</v>
      </c>
      <c r="U21">
        <f t="shared" si="2"/>
        <v>0.71739130434782616</v>
      </c>
      <c r="W21">
        <v>12</v>
      </c>
      <c r="X21">
        <v>1636</v>
      </c>
      <c r="Z21">
        <v>5.2999999999999999E-2</v>
      </c>
      <c r="AA21">
        <f t="shared" si="4"/>
        <v>0.76086956521739135</v>
      </c>
      <c r="AC21">
        <v>8</v>
      </c>
      <c r="AD21">
        <v>1756</v>
      </c>
      <c r="AF21">
        <v>1.7999999999999999E-2</v>
      </c>
    </row>
    <row r="22" spans="1:32">
      <c r="A22" t="s">
        <v>50</v>
      </c>
      <c r="B22">
        <v>5</v>
      </c>
      <c r="C22" t="s">
        <v>51</v>
      </c>
      <c r="D22" t="s">
        <v>54</v>
      </c>
      <c r="E22">
        <v>697</v>
      </c>
      <c r="F22">
        <v>8.2000000000000003E-2</v>
      </c>
      <c r="G22">
        <v>1394</v>
      </c>
      <c r="I22">
        <v>3.2000000000000001E-2</v>
      </c>
      <c r="J22">
        <f t="shared" si="0"/>
        <v>0.3902439024390244</v>
      </c>
      <c r="L22">
        <v>37</v>
      </c>
      <c r="M22">
        <v>1516</v>
      </c>
      <c r="N22">
        <v>4.1000000000000002E-2</v>
      </c>
      <c r="O22">
        <f t="shared" si="1"/>
        <v>0.5</v>
      </c>
      <c r="Q22">
        <v>51</v>
      </c>
      <c r="R22">
        <v>1613</v>
      </c>
      <c r="T22">
        <v>6.8000000000000005E-2</v>
      </c>
      <c r="U22">
        <f t="shared" si="2"/>
        <v>0.8292682926829269</v>
      </c>
      <c r="W22">
        <v>8</v>
      </c>
      <c r="X22">
        <v>1637</v>
      </c>
      <c r="Z22">
        <v>6.7000000000000004E-2</v>
      </c>
      <c r="AA22">
        <f t="shared" si="4"/>
        <v>0.81707317073170738</v>
      </c>
      <c r="AC22">
        <v>4</v>
      </c>
      <c r="AD22">
        <v>1757</v>
      </c>
    </row>
    <row r="23" spans="1:32">
      <c r="A23" t="s">
        <v>50</v>
      </c>
      <c r="B23">
        <v>6</v>
      </c>
      <c r="C23" t="s">
        <v>51</v>
      </c>
      <c r="D23" t="s">
        <v>54</v>
      </c>
      <c r="E23">
        <v>679</v>
      </c>
      <c r="F23">
        <v>7.6999999999999999E-2</v>
      </c>
      <c r="G23">
        <v>1395</v>
      </c>
      <c r="I23">
        <v>3.5000000000000003E-2</v>
      </c>
      <c r="J23">
        <f t="shared" si="0"/>
        <v>6.6666666666666735E-2</v>
      </c>
      <c r="L23">
        <v>56</v>
      </c>
      <c r="M23">
        <v>1517</v>
      </c>
      <c r="N23">
        <v>4.5999999999999999E-2</v>
      </c>
      <c r="O23">
        <f t="shared" si="1"/>
        <v>0.31111111111111112</v>
      </c>
      <c r="Q23">
        <v>24</v>
      </c>
      <c r="R23">
        <v>1614</v>
      </c>
      <c r="T23">
        <v>6.9000000000000006E-2</v>
      </c>
      <c r="U23">
        <f t="shared" si="2"/>
        <v>0.82222222222222241</v>
      </c>
      <c r="W23">
        <v>4</v>
      </c>
      <c r="X23">
        <v>1638</v>
      </c>
      <c r="Z23">
        <v>7.0000000000000007E-2</v>
      </c>
      <c r="AA23">
        <f t="shared" si="4"/>
        <v>0.84444444444444466</v>
      </c>
      <c r="AC23">
        <v>42</v>
      </c>
      <c r="AD23">
        <v>1758</v>
      </c>
      <c r="AF23">
        <v>3.2000000000000001E-2</v>
      </c>
    </row>
    <row r="24" spans="1:32">
      <c r="A24" t="s">
        <v>50</v>
      </c>
      <c r="B24">
        <v>7</v>
      </c>
      <c r="C24" t="s">
        <v>51</v>
      </c>
      <c r="D24" t="s">
        <v>54</v>
      </c>
      <c r="E24">
        <v>717</v>
      </c>
      <c r="F24">
        <v>4.7E-2</v>
      </c>
      <c r="G24">
        <v>1396</v>
      </c>
      <c r="I24">
        <v>1.2999999999999999E-2</v>
      </c>
      <c r="J24">
        <f t="shared" si="0"/>
        <v>-3.0303030303030328E-2</v>
      </c>
      <c r="L24">
        <v>0</v>
      </c>
      <c r="M24">
        <v>1518</v>
      </c>
      <c r="N24">
        <v>2.1999999999999999E-2</v>
      </c>
      <c r="O24">
        <f t="shared" si="1"/>
        <v>0.24242424242424238</v>
      </c>
      <c r="Q24">
        <v>15</v>
      </c>
      <c r="R24">
        <v>1615</v>
      </c>
      <c r="T24">
        <v>3.3000000000000002E-2</v>
      </c>
      <c r="U24">
        <f t="shared" si="2"/>
        <v>0.5757575757575758</v>
      </c>
      <c r="W24">
        <v>37</v>
      </c>
      <c r="X24">
        <v>1639</v>
      </c>
      <c r="Z24">
        <v>3.5000000000000003E-2</v>
      </c>
      <c r="AA24">
        <f t="shared" si="4"/>
        <v>0.63636363636363646</v>
      </c>
      <c r="AC24">
        <v>28</v>
      </c>
      <c r="AD24">
        <v>1759</v>
      </c>
      <c r="AF24">
        <v>1.4E-2</v>
      </c>
    </row>
    <row r="25" spans="1:32">
      <c r="A25" t="s">
        <v>50</v>
      </c>
      <c r="B25">
        <v>8</v>
      </c>
      <c r="C25" t="s">
        <v>51</v>
      </c>
      <c r="D25" t="s">
        <v>54</v>
      </c>
      <c r="E25">
        <v>707</v>
      </c>
      <c r="F25">
        <v>7.4999999999999997E-2</v>
      </c>
      <c r="G25">
        <v>1397</v>
      </c>
      <c r="I25">
        <v>3.5000000000000003E-2</v>
      </c>
      <c r="J25">
        <f t="shared" si="0"/>
        <v>0.11111111111111122</v>
      </c>
      <c r="L25">
        <v>32</v>
      </c>
      <c r="M25">
        <v>1519</v>
      </c>
      <c r="N25">
        <v>4.5999999999999999E-2</v>
      </c>
      <c r="O25">
        <f t="shared" si="1"/>
        <v>0.35555555555555557</v>
      </c>
      <c r="Q25">
        <v>7</v>
      </c>
      <c r="R25">
        <v>1616</v>
      </c>
      <c r="T25">
        <v>7.1999999999999995E-2</v>
      </c>
      <c r="U25">
        <f t="shared" si="2"/>
        <v>0.93333333333333324</v>
      </c>
      <c r="W25">
        <v>12</v>
      </c>
      <c r="X25">
        <v>1640</v>
      </c>
      <c r="Z25">
        <v>7.0999999999999994E-2</v>
      </c>
      <c r="AA25">
        <f t="shared" si="4"/>
        <v>0.91111111111111098</v>
      </c>
      <c r="AC25">
        <v>24</v>
      </c>
      <c r="AD25">
        <v>1760</v>
      </c>
      <c r="AF25">
        <v>0.03</v>
      </c>
    </row>
    <row r="26" spans="1:32">
      <c r="A26" t="s">
        <v>50</v>
      </c>
      <c r="B26">
        <v>1</v>
      </c>
      <c r="C26" t="s">
        <v>51</v>
      </c>
      <c r="D26" t="s">
        <v>55</v>
      </c>
      <c r="E26">
        <v>712</v>
      </c>
      <c r="F26">
        <v>0.108</v>
      </c>
      <c r="G26">
        <v>1442</v>
      </c>
      <c r="I26">
        <v>0.108</v>
      </c>
      <c r="J26">
        <f t="shared" si="0"/>
        <v>1</v>
      </c>
      <c r="K26">
        <f>AVERAGE(J26:J33)</f>
        <v>0.9616537756561323</v>
      </c>
      <c r="L26">
        <v>744</v>
      </c>
      <c r="M26">
        <v>1528</v>
      </c>
      <c r="O26">
        <f t="shared" si="1"/>
        <v>-0.92857142857142849</v>
      </c>
      <c r="T26">
        <v>0.104</v>
      </c>
      <c r="U26">
        <f t="shared" si="2"/>
        <v>0.92857142857142849</v>
      </c>
      <c r="W26">
        <v>741</v>
      </c>
      <c r="X26">
        <v>1705</v>
      </c>
      <c r="Z26">
        <v>0.106</v>
      </c>
      <c r="AA26">
        <f t="shared" si="4"/>
        <v>0.9642857142857143</v>
      </c>
      <c r="AC26">
        <v>704</v>
      </c>
      <c r="AD26">
        <v>1721</v>
      </c>
      <c r="AF26">
        <v>5.1999999999999998E-2</v>
      </c>
    </row>
    <row r="27" spans="1:32">
      <c r="A27" t="s">
        <v>50</v>
      </c>
      <c r="B27">
        <v>2</v>
      </c>
      <c r="C27" t="s">
        <v>51</v>
      </c>
      <c r="D27" t="s">
        <v>55</v>
      </c>
      <c r="E27">
        <v>706</v>
      </c>
      <c r="F27">
        <v>0.06</v>
      </c>
      <c r="G27">
        <v>1443</v>
      </c>
      <c r="I27">
        <v>5.7000000000000002E-2</v>
      </c>
      <c r="J27">
        <f t="shared" si="0"/>
        <v>0.90000000000000013</v>
      </c>
      <c r="K27">
        <f>STDEV(J26:J33)</f>
        <v>7.2118358264150376E-2</v>
      </c>
      <c r="L27">
        <v>709</v>
      </c>
      <c r="M27">
        <v>1529</v>
      </c>
      <c r="O27">
        <f t="shared" si="1"/>
        <v>-1</v>
      </c>
      <c r="T27">
        <v>5.1999999999999998E-2</v>
      </c>
      <c r="U27">
        <f t="shared" si="2"/>
        <v>0.73333333333333328</v>
      </c>
      <c r="W27">
        <v>722</v>
      </c>
      <c r="X27">
        <v>1706</v>
      </c>
      <c r="Z27">
        <v>5.1999999999999998E-2</v>
      </c>
      <c r="AA27">
        <f t="shared" si="4"/>
        <v>0.73333333333333328</v>
      </c>
      <c r="AC27">
        <v>710</v>
      </c>
      <c r="AD27">
        <v>1722</v>
      </c>
      <c r="AF27">
        <v>0.03</v>
      </c>
    </row>
    <row r="28" spans="1:32">
      <c r="A28" t="s">
        <v>50</v>
      </c>
      <c r="B28">
        <v>3</v>
      </c>
      <c r="C28" t="s">
        <v>51</v>
      </c>
      <c r="D28" t="s">
        <v>55</v>
      </c>
      <c r="E28">
        <v>698</v>
      </c>
      <c r="F28">
        <v>0.12</v>
      </c>
      <c r="G28">
        <v>1444</v>
      </c>
      <c r="I28">
        <v>0.108</v>
      </c>
      <c r="J28">
        <f t="shared" si="0"/>
        <v>0.82089552238805963</v>
      </c>
      <c r="L28">
        <v>696</v>
      </c>
      <c r="M28">
        <v>1530</v>
      </c>
      <c r="O28">
        <f t="shared" si="1"/>
        <v>-0.79104477611940294</v>
      </c>
      <c r="T28">
        <v>0.104</v>
      </c>
      <c r="U28">
        <f t="shared" si="2"/>
        <v>0.76119402985074613</v>
      </c>
      <c r="W28">
        <v>659</v>
      </c>
      <c r="X28">
        <v>1707</v>
      </c>
      <c r="Z28">
        <v>0.105</v>
      </c>
      <c r="AA28">
        <f t="shared" si="4"/>
        <v>0.77611940298507454</v>
      </c>
      <c r="AC28">
        <v>705</v>
      </c>
      <c r="AD28">
        <v>1723</v>
      </c>
      <c r="AF28">
        <v>5.2999999999999999E-2</v>
      </c>
    </row>
    <row r="29" spans="1:32">
      <c r="A29" t="s">
        <v>50</v>
      </c>
      <c r="B29">
        <v>4</v>
      </c>
      <c r="C29" t="s">
        <v>51</v>
      </c>
      <c r="D29" t="s">
        <v>55</v>
      </c>
      <c r="E29">
        <v>688</v>
      </c>
      <c r="F29">
        <v>0.128</v>
      </c>
      <c r="G29">
        <v>1445</v>
      </c>
      <c r="I29">
        <v>0.13200000000000001</v>
      </c>
      <c r="J29">
        <f t="shared" si="0"/>
        <v>1.0512820512820513</v>
      </c>
      <c r="L29">
        <v>610</v>
      </c>
      <c r="M29">
        <v>1531</v>
      </c>
      <c r="O29">
        <f t="shared" si="1"/>
        <v>-0.64102564102564108</v>
      </c>
      <c r="T29">
        <v>0.128</v>
      </c>
      <c r="U29">
        <f t="shared" si="2"/>
        <v>1</v>
      </c>
      <c r="W29">
        <v>552</v>
      </c>
      <c r="X29">
        <v>1708</v>
      </c>
      <c r="Z29">
        <v>0.126</v>
      </c>
      <c r="AA29">
        <f t="shared" si="4"/>
        <v>0.97435897435897434</v>
      </c>
      <c r="AC29">
        <v>602</v>
      </c>
      <c r="AD29">
        <v>1724</v>
      </c>
      <c r="AF29">
        <v>0.05</v>
      </c>
    </row>
    <row r="30" spans="1:32">
      <c r="A30" t="s">
        <v>50</v>
      </c>
      <c r="B30">
        <v>5</v>
      </c>
      <c r="C30" t="s">
        <v>51</v>
      </c>
      <c r="D30" t="s">
        <v>55</v>
      </c>
      <c r="E30">
        <v>720</v>
      </c>
      <c r="F30">
        <v>0.13100000000000001</v>
      </c>
      <c r="G30">
        <v>1446</v>
      </c>
      <c r="I30">
        <v>0.13100000000000001</v>
      </c>
      <c r="J30">
        <f t="shared" si="0"/>
        <v>1</v>
      </c>
      <c r="L30">
        <v>728</v>
      </c>
      <c r="M30">
        <v>1532</v>
      </c>
      <c r="O30">
        <f t="shared" si="1"/>
        <v>-0.87142857142857133</v>
      </c>
      <c r="T30">
        <v>0.129</v>
      </c>
      <c r="U30">
        <f t="shared" si="2"/>
        <v>0.97142857142857142</v>
      </c>
      <c r="W30">
        <v>664</v>
      </c>
      <c r="X30">
        <v>1709</v>
      </c>
      <c r="Z30">
        <v>0.13</v>
      </c>
      <c r="AA30">
        <f t="shared" si="4"/>
        <v>0.98571428571428565</v>
      </c>
      <c r="AC30">
        <v>664</v>
      </c>
      <c r="AD30">
        <v>1725</v>
      </c>
      <c r="AE30" t="s">
        <v>7</v>
      </c>
      <c r="AF30">
        <v>6.0999999999999999E-2</v>
      </c>
    </row>
    <row r="31" spans="1:32">
      <c r="A31" t="s">
        <v>50</v>
      </c>
      <c r="B31">
        <v>6</v>
      </c>
      <c r="C31" t="s">
        <v>51</v>
      </c>
      <c r="D31" t="s">
        <v>55</v>
      </c>
      <c r="E31">
        <v>690</v>
      </c>
      <c r="F31">
        <v>7.2999999999999995E-2</v>
      </c>
      <c r="G31">
        <v>1448</v>
      </c>
      <c r="I31">
        <v>7.1999999999999995E-2</v>
      </c>
      <c r="J31">
        <f t="shared" si="0"/>
        <v>0.97368421052631571</v>
      </c>
      <c r="L31">
        <v>728</v>
      </c>
      <c r="M31">
        <v>1533</v>
      </c>
      <c r="O31">
        <f t="shared" si="1"/>
        <v>-0.92105263157894768</v>
      </c>
      <c r="T31">
        <v>6.8000000000000005E-2</v>
      </c>
      <c r="U31">
        <f t="shared" si="2"/>
        <v>0.8684210526315792</v>
      </c>
      <c r="W31">
        <v>682</v>
      </c>
      <c r="X31">
        <v>1710</v>
      </c>
      <c r="Z31">
        <v>6.8000000000000005E-2</v>
      </c>
      <c r="AA31">
        <f t="shared" si="4"/>
        <v>0.8684210526315792</v>
      </c>
      <c r="AC31">
        <v>712</v>
      </c>
      <c r="AD31">
        <v>1726</v>
      </c>
      <c r="AF31">
        <v>3.5000000000000003E-2</v>
      </c>
    </row>
    <row r="32" spans="1:32">
      <c r="A32" t="s">
        <v>50</v>
      </c>
      <c r="B32">
        <v>7</v>
      </c>
      <c r="C32" t="s">
        <v>51</v>
      </c>
      <c r="D32" t="s">
        <v>55</v>
      </c>
      <c r="E32">
        <v>629</v>
      </c>
      <c r="F32">
        <v>5.6000000000000001E-2</v>
      </c>
      <c r="G32">
        <v>1449</v>
      </c>
      <c r="I32">
        <v>5.5E-2</v>
      </c>
      <c r="J32">
        <f t="shared" si="0"/>
        <v>0.94736842105263153</v>
      </c>
      <c r="L32">
        <v>708</v>
      </c>
      <c r="M32">
        <v>1534</v>
      </c>
      <c r="O32">
        <f t="shared" si="1"/>
        <v>-1.9473684210526312</v>
      </c>
      <c r="T32">
        <v>5.6000000000000001E-2</v>
      </c>
      <c r="U32">
        <f t="shared" si="2"/>
        <v>1</v>
      </c>
      <c r="W32">
        <v>671</v>
      </c>
      <c r="X32">
        <v>1711</v>
      </c>
      <c r="Z32">
        <v>5.7000000000000002E-2</v>
      </c>
      <c r="AA32">
        <f t="shared" si="4"/>
        <v>1.0526315789473684</v>
      </c>
      <c r="AC32">
        <v>703</v>
      </c>
      <c r="AD32">
        <v>1727</v>
      </c>
      <c r="AF32">
        <v>3.6999999999999998E-2</v>
      </c>
    </row>
    <row r="33" spans="1:32">
      <c r="A33" t="s">
        <v>50</v>
      </c>
      <c r="B33">
        <v>8</v>
      </c>
      <c r="C33" t="s">
        <v>51</v>
      </c>
      <c r="D33" t="s">
        <v>55</v>
      </c>
      <c r="E33">
        <v>698</v>
      </c>
      <c r="F33">
        <v>3.5999999999999997E-2</v>
      </c>
      <c r="G33">
        <v>1450</v>
      </c>
      <c r="I33">
        <v>3.5999999999999997E-2</v>
      </c>
      <c r="J33">
        <f t="shared" si="0"/>
        <v>1</v>
      </c>
      <c r="L33">
        <v>698</v>
      </c>
      <c r="M33">
        <v>1535</v>
      </c>
      <c r="O33">
        <f t="shared" si="1"/>
        <v>-0.80000000000000016</v>
      </c>
      <c r="T33">
        <v>3.3000000000000002E-2</v>
      </c>
      <c r="U33">
        <f t="shared" si="2"/>
        <v>0.8500000000000002</v>
      </c>
      <c r="W33">
        <v>686</v>
      </c>
      <c r="X33">
        <v>1712</v>
      </c>
      <c r="Z33">
        <v>3.7999999999999999E-2</v>
      </c>
      <c r="AA33">
        <f t="shared" si="4"/>
        <v>1.1000000000000001</v>
      </c>
      <c r="AC33">
        <v>689</v>
      </c>
      <c r="AD33">
        <v>1728</v>
      </c>
      <c r="AF33">
        <v>1.6E-2</v>
      </c>
    </row>
    <row r="34" spans="1:32">
      <c r="A34" t="s">
        <v>62</v>
      </c>
      <c r="B34">
        <v>1</v>
      </c>
      <c r="C34" t="s">
        <v>51</v>
      </c>
      <c r="D34" t="s">
        <v>52</v>
      </c>
      <c r="E34">
        <v>658</v>
      </c>
      <c r="F34">
        <v>0.02</v>
      </c>
      <c r="G34">
        <v>1365</v>
      </c>
      <c r="H34" t="s">
        <v>67</v>
      </c>
      <c r="I34">
        <v>6.0000000000000001E-3</v>
      </c>
      <c r="J34">
        <f t="shared" ref="J34:J65" si="5">(I34-AF34)/(F34-AF34)</f>
        <v>0</v>
      </c>
      <c r="K34">
        <f>AVERAGE(J34:J41)</f>
        <v>0.10396825396825397</v>
      </c>
      <c r="L34">
        <v>74</v>
      </c>
      <c r="M34">
        <v>1469</v>
      </c>
      <c r="N34">
        <v>1.0999999999999999E-2</v>
      </c>
      <c r="O34">
        <f t="shared" ref="O34:O65" si="6">(N34-AF34)/(F34-AF34)</f>
        <v>0.3571428571428571</v>
      </c>
      <c r="P34">
        <f>AVERAGE(O34:O41)</f>
        <v>0.52926587301587302</v>
      </c>
      <c r="Q34">
        <v>324</v>
      </c>
      <c r="R34">
        <v>1544</v>
      </c>
      <c r="T34">
        <v>2.1999999999999999E-2</v>
      </c>
      <c r="U34">
        <f t="shared" ref="U34:U65" si="7">(T34-AF34)/(F34-AF34)</f>
        <v>1.1428571428571428</v>
      </c>
      <c r="V34">
        <f>AVERAGE(U34:U41)</f>
        <v>2.631646825396825</v>
      </c>
      <c r="W34">
        <v>315</v>
      </c>
      <c r="X34">
        <v>1689</v>
      </c>
      <c r="Y34" t="s">
        <v>3</v>
      </c>
      <c r="Z34">
        <v>0.02</v>
      </c>
      <c r="AA34">
        <f t="shared" si="4"/>
        <v>1</v>
      </c>
      <c r="AC34">
        <v>396</v>
      </c>
      <c r="AD34">
        <v>1801</v>
      </c>
      <c r="AF34">
        <v>6.0000000000000001E-3</v>
      </c>
    </row>
    <row r="35" spans="1:32">
      <c r="A35" t="s">
        <v>62</v>
      </c>
      <c r="B35">
        <v>2</v>
      </c>
      <c r="C35" t="s">
        <v>51</v>
      </c>
      <c r="D35" t="s">
        <v>52</v>
      </c>
      <c r="E35">
        <v>679</v>
      </c>
      <c r="F35">
        <v>1.2999999999999999E-2</v>
      </c>
      <c r="G35">
        <v>1366</v>
      </c>
      <c r="I35">
        <v>5.0000000000000001E-3</v>
      </c>
      <c r="J35">
        <f t="shared" si="5"/>
        <v>0.11111111111111112</v>
      </c>
      <c r="K35">
        <f>STDEV(J34:J41)</f>
        <v>6.7567608424738926E-2</v>
      </c>
      <c r="L35">
        <v>104</v>
      </c>
      <c r="M35">
        <v>1470</v>
      </c>
      <c r="N35">
        <v>7.0000000000000001E-3</v>
      </c>
      <c r="O35">
        <f t="shared" si="6"/>
        <v>0.33333333333333337</v>
      </c>
      <c r="P35">
        <f>STDEV(O34:O41)</f>
        <v>0.16439628291444677</v>
      </c>
      <c r="Q35">
        <v>353</v>
      </c>
      <c r="R35">
        <v>1545</v>
      </c>
      <c r="T35">
        <v>0.12</v>
      </c>
      <c r="U35">
        <f t="shared" si="7"/>
        <v>12.888888888888889</v>
      </c>
      <c r="V35">
        <f>STDEV(U34:U41)</f>
        <v>4.1458138474282684</v>
      </c>
      <c r="W35">
        <v>179</v>
      </c>
      <c r="X35">
        <v>1690</v>
      </c>
      <c r="Z35">
        <v>1.2999999999999999E-2</v>
      </c>
      <c r="AA35">
        <f t="shared" si="4"/>
        <v>1</v>
      </c>
      <c r="AC35">
        <v>126</v>
      </c>
      <c r="AD35">
        <v>1802</v>
      </c>
      <c r="AF35">
        <v>4.0000000000000001E-3</v>
      </c>
    </row>
    <row r="36" spans="1:32">
      <c r="A36" t="s">
        <v>62</v>
      </c>
      <c r="B36">
        <v>3</v>
      </c>
      <c r="C36" t="s">
        <v>51</v>
      </c>
      <c r="D36" t="s">
        <v>52</v>
      </c>
      <c r="E36">
        <v>735</v>
      </c>
      <c r="F36">
        <v>1.9E-2</v>
      </c>
      <c r="G36">
        <v>1367</v>
      </c>
      <c r="I36">
        <v>7.0000000000000001E-3</v>
      </c>
      <c r="J36">
        <f t="shared" si="5"/>
        <v>0.14285714285714288</v>
      </c>
      <c r="L36">
        <v>289</v>
      </c>
      <c r="M36">
        <v>1471</v>
      </c>
      <c r="N36">
        <v>1.2999999999999999E-2</v>
      </c>
      <c r="O36">
        <f t="shared" si="6"/>
        <v>0.57142857142857151</v>
      </c>
      <c r="Q36">
        <v>490</v>
      </c>
      <c r="R36">
        <v>1546</v>
      </c>
      <c r="T36">
        <v>0.02</v>
      </c>
      <c r="U36">
        <f t="shared" si="7"/>
        <v>1.0714285714285714</v>
      </c>
      <c r="W36">
        <v>396</v>
      </c>
      <c r="X36">
        <v>1691</v>
      </c>
      <c r="Z36">
        <v>0.02</v>
      </c>
      <c r="AA36">
        <f t="shared" si="4"/>
        <v>1.0714285714285714</v>
      </c>
      <c r="AC36">
        <v>270</v>
      </c>
      <c r="AD36">
        <v>1803</v>
      </c>
      <c r="AE36" t="s">
        <v>9</v>
      </c>
      <c r="AF36">
        <v>5.0000000000000001E-3</v>
      </c>
    </row>
    <row r="37" spans="1:32">
      <c r="A37" t="s">
        <v>62</v>
      </c>
      <c r="B37">
        <v>4</v>
      </c>
      <c r="C37" t="s">
        <v>51</v>
      </c>
      <c r="D37" t="s">
        <v>52</v>
      </c>
      <c r="E37">
        <v>660</v>
      </c>
      <c r="F37">
        <v>8.9999999999999993E-3</v>
      </c>
      <c r="G37">
        <v>1368</v>
      </c>
      <c r="I37">
        <v>4.0000000000000001E-3</v>
      </c>
      <c r="J37">
        <f t="shared" si="5"/>
        <v>0.16666666666666669</v>
      </c>
      <c r="L37">
        <v>172</v>
      </c>
      <c r="M37">
        <v>1472</v>
      </c>
      <c r="N37">
        <v>7.0000000000000001E-3</v>
      </c>
      <c r="O37">
        <f t="shared" si="6"/>
        <v>0.66666666666666674</v>
      </c>
      <c r="Q37">
        <v>269</v>
      </c>
      <c r="R37">
        <v>1547</v>
      </c>
      <c r="T37">
        <v>8.9999999999999993E-3</v>
      </c>
      <c r="U37">
        <f t="shared" si="7"/>
        <v>1</v>
      </c>
      <c r="W37">
        <v>113</v>
      </c>
      <c r="X37">
        <v>1692</v>
      </c>
      <c r="Z37">
        <v>8.0000000000000002E-3</v>
      </c>
      <c r="AA37">
        <f t="shared" si="4"/>
        <v>0.83333333333333348</v>
      </c>
      <c r="AC37">
        <v>128</v>
      </c>
      <c r="AD37">
        <v>1804</v>
      </c>
      <c r="AF37">
        <v>3.0000000000000001E-3</v>
      </c>
    </row>
    <row r="38" spans="1:32">
      <c r="A38" t="s">
        <v>62</v>
      </c>
      <c r="B38">
        <v>5</v>
      </c>
      <c r="C38" t="s">
        <v>51</v>
      </c>
      <c r="D38" t="s">
        <v>52</v>
      </c>
      <c r="E38">
        <v>700</v>
      </c>
      <c r="F38">
        <v>2.1999999999999999E-2</v>
      </c>
      <c r="G38">
        <v>1369</v>
      </c>
      <c r="I38">
        <v>8.9999999999999993E-3</v>
      </c>
      <c r="J38">
        <f t="shared" si="5"/>
        <v>0.13333333333333328</v>
      </c>
      <c r="L38">
        <v>247</v>
      </c>
      <c r="M38">
        <v>1473</v>
      </c>
      <c r="N38">
        <v>1.7000000000000001E-2</v>
      </c>
      <c r="O38">
        <f t="shared" si="6"/>
        <v>0.66666666666666685</v>
      </c>
      <c r="Q38">
        <v>425</v>
      </c>
      <c r="R38">
        <v>1548</v>
      </c>
      <c r="T38">
        <v>2.5000000000000001E-2</v>
      </c>
      <c r="U38">
        <f t="shared" si="7"/>
        <v>1.2000000000000002</v>
      </c>
      <c r="W38">
        <v>151</v>
      </c>
      <c r="X38">
        <v>1693</v>
      </c>
      <c r="Z38">
        <v>2.3E-2</v>
      </c>
      <c r="AA38">
        <f t="shared" si="4"/>
        <v>1.0666666666666667</v>
      </c>
      <c r="AC38">
        <v>234</v>
      </c>
      <c r="AD38">
        <v>1805</v>
      </c>
      <c r="AE38" t="s">
        <v>9</v>
      </c>
      <c r="AF38">
        <v>7.0000000000000001E-3</v>
      </c>
    </row>
    <row r="39" spans="1:32">
      <c r="A39" t="s">
        <v>62</v>
      </c>
      <c r="B39">
        <v>6</v>
      </c>
      <c r="C39" t="s">
        <v>51</v>
      </c>
      <c r="D39" t="s">
        <v>52</v>
      </c>
      <c r="E39">
        <v>716</v>
      </c>
      <c r="F39">
        <v>0.03</v>
      </c>
      <c r="G39">
        <v>1370</v>
      </c>
      <c r="I39">
        <v>1.2E-2</v>
      </c>
      <c r="J39">
        <f t="shared" si="5"/>
        <v>0</v>
      </c>
      <c r="L39">
        <v>223</v>
      </c>
      <c r="M39">
        <v>1474</v>
      </c>
      <c r="N39">
        <v>0.02</v>
      </c>
      <c r="O39">
        <f t="shared" si="6"/>
        <v>0.44444444444444448</v>
      </c>
      <c r="Q39">
        <v>401</v>
      </c>
      <c r="R39">
        <v>1549</v>
      </c>
      <c r="T39">
        <v>3.3000000000000002E-2</v>
      </c>
      <c r="U39">
        <f t="shared" si="7"/>
        <v>1.1666666666666667</v>
      </c>
      <c r="W39">
        <v>460</v>
      </c>
      <c r="X39">
        <v>1694</v>
      </c>
      <c r="Z39">
        <v>0.03</v>
      </c>
      <c r="AA39">
        <f t="shared" si="4"/>
        <v>1</v>
      </c>
      <c r="AC39">
        <v>479</v>
      </c>
      <c r="AD39">
        <v>1806</v>
      </c>
      <c r="AF39">
        <v>1.2E-2</v>
      </c>
    </row>
    <row r="40" spans="1:32">
      <c r="A40" t="s">
        <v>62</v>
      </c>
      <c r="B40">
        <v>7</v>
      </c>
      <c r="C40" t="s">
        <v>51</v>
      </c>
      <c r="D40" t="s">
        <v>52</v>
      </c>
      <c r="E40">
        <v>676</v>
      </c>
      <c r="F40">
        <v>1.2999999999999999E-2</v>
      </c>
      <c r="G40">
        <v>1371</v>
      </c>
      <c r="I40">
        <v>5.0000000000000001E-3</v>
      </c>
      <c r="J40">
        <f t="shared" si="5"/>
        <v>0.11111111111111112</v>
      </c>
      <c r="L40">
        <v>232</v>
      </c>
      <c r="M40">
        <v>1475</v>
      </c>
      <c r="N40">
        <v>1.0999999999999999E-2</v>
      </c>
      <c r="O40">
        <f t="shared" si="6"/>
        <v>0.77777777777777779</v>
      </c>
      <c r="Q40">
        <v>424</v>
      </c>
      <c r="R40">
        <v>1550</v>
      </c>
      <c r="T40">
        <v>1.6E-2</v>
      </c>
      <c r="U40">
        <f t="shared" si="7"/>
        <v>1.3333333333333335</v>
      </c>
      <c r="W40">
        <v>155</v>
      </c>
      <c r="X40">
        <v>1695</v>
      </c>
      <c r="Z40">
        <v>1.4999999999999999E-2</v>
      </c>
      <c r="AA40">
        <f t="shared" si="4"/>
        <v>1.2222222222222223</v>
      </c>
      <c r="AC40">
        <v>200</v>
      </c>
      <c r="AD40">
        <v>1807</v>
      </c>
      <c r="AF40">
        <v>4.0000000000000001E-3</v>
      </c>
    </row>
    <row r="41" spans="1:32">
      <c r="A41" t="s">
        <v>62</v>
      </c>
      <c r="B41">
        <v>8</v>
      </c>
      <c r="C41" t="s">
        <v>51</v>
      </c>
      <c r="D41" t="s">
        <v>52</v>
      </c>
      <c r="E41">
        <v>716</v>
      </c>
      <c r="F41">
        <v>1.7000000000000001E-2</v>
      </c>
      <c r="G41">
        <v>1372</v>
      </c>
      <c r="H41" t="s">
        <v>68</v>
      </c>
      <c r="I41">
        <v>7.0000000000000001E-3</v>
      </c>
      <c r="J41">
        <f t="shared" si="5"/>
        <v>0.16666666666666666</v>
      </c>
      <c r="L41">
        <v>173</v>
      </c>
      <c r="M41">
        <v>1476</v>
      </c>
      <c r="N41">
        <v>0.01</v>
      </c>
      <c r="O41">
        <f t="shared" si="6"/>
        <v>0.41666666666666669</v>
      </c>
      <c r="Q41">
        <v>342</v>
      </c>
      <c r="R41">
        <v>1551</v>
      </c>
      <c r="T41">
        <v>0.02</v>
      </c>
      <c r="U41">
        <f t="shared" si="7"/>
        <v>1.25</v>
      </c>
      <c r="W41">
        <v>63</v>
      </c>
      <c r="X41">
        <v>1696</v>
      </c>
      <c r="Z41">
        <v>1.9E-2</v>
      </c>
      <c r="AA41">
        <f t="shared" si="4"/>
        <v>1.1666666666666665</v>
      </c>
      <c r="AC41">
        <v>367</v>
      </c>
      <c r="AD41">
        <v>1808</v>
      </c>
      <c r="AF41">
        <v>5.0000000000000001E-3</v>
      </c>
    </row>
    <row r="42" spans="1:32">
      <c r="A42" t="s">
        <v>62</v>
      </c>
      <c r="B42">
        <v>1</v>
      </c>
      <c r="C42" t="s">
        <v>51</v>
      </c>
      <c r="D42" t="s">
        <v>53</v>
      </c>
      <c r="E42">
        <v>661</v>
      </c>
      <c r="F42">
        <v>2.7E-2</v>
      </c>
      <c r="G42">
        <v>1373</v>
      </c>
      <c r="I42">
        <v>1.4999999999999999E-2</v>
      </c>
      <c r="J42">
        <f t="shared" si="5"/>
        <v>0.14285714285714285</v>
      </c>
      <c r="K42">
        <f>AVERAGE(J42:J49)</f>
        <v>0.1751556192345666</v>
      </c>
      <c r="L42">
        <v>4</v>
      </c>
      <c r="M42">
        <v>1494</v>
      </c>
      <c r="N42">
        <v>0.02</v>
      </c>
      <c r="O42">
        <f t="shared" si="6"/>
        <v>0.50000000000000011</v>
      </c>
      <c r="P42">
        <f>AVERAGE(O42:O49)</f>
        <v>0.52893314653183077</v>
      </c>
      <c r="Q42">
        <v>360</v>
      </c>
      <c r="R42">
        <v>1569</v>
      </c>
      <c r="T42">
        <v>3.3000000000000002E-2</v>
      </c>
      <c r="U42">
        <f t="shared" si="7"/>
        <v>1.4285714285714288</v>
      </c>
      <c r="V42">
        <f>AVERAGE(U42:U49)</f>
        <v>1.1909844541423489</v>
      </c>
      <c r="W42">
        <v>216</v>
      </c>
      <c r="X42">
        <v>1665</v>
      </c>
      <c r="Y42" t="s">
        <v>83</v>
      </c>
      <c r="Z42">
        <v>3.4000000000000002E-2</v>
      </c>
      <c r="AA42">
        <f t="shared" si="4"/>
        <v>1.5000000000000002</v>
      </c>
      <c r="AC42">
        <v>162</v>
      </c>
      <c r="AD42">
        <v>1777</v>
      </c>
      <c r="AF42">
        <v>1.2999999999999999E-2</v>
      </c>
    </row>
    <row r="43" spans="1:32">
      <c r="A43" t="s">
        <v>62</v>
      </c>
      <c r="B43">
        <v>2</v>
      </c>
      <c r="C43" t="s">
        <v>51</v>
      </c>
      <c r="D43" t="s">
        <v>53</v>
      </c>
      <c r="E43">
        <v>654</v>
      </c>
      <c r="F43">
        <v>2.5999999999999999E-2</v>
      </c>
      <c r="G43">
        <v>1374</v>
      </c>
      <c r="I43">
        <v>0.01</v>
      </c>
      <c r="J43">
        <f t="shared" si="5"/>
        <v>0</v>
      </c>
      <c r="K43">
        <f>STDEV(J42:J49)</f>
        <v>0.12166289585076702</v>
      </c>
      <c r="L43">
        <v>31</v>
      </c>
      <c r="M43">
        <v>1495</v>
      </c>
      <c r="N43">
        <v>1.6E-2</v>
      </c>
      <c r="O43">
        <f t="shared" si="6"/>
        <v>0.375</v>
      </c>
      <c r="P43">
        <f>STDEV(O42:O49)</f>
        <v>8.8239767093720112E-2</v>
      </c>
      <c r="Q43">
        <v>428</v>
      </c>
      <c r="R43">
        <v>1570</v>
      </c>
      <c r="T43">
        <v>2.5999999999999999E-2</v>
      </c>
      <c r="U43">
        <f t="shared" si="7"/>
        <v>1</v>
      </c>
      <c r="V43">
        <f>STDEV(U42:U49)</f>
        <v>0.14833642685325973</v>
      </c>
      <c r="W43">
        <v>360</v>
      </c>
      <c r="X43">
        <v>1666</v>
      </c>
      <c r="Y43" t="s">
        <v>0</v>
      </c>
      <c r="Z43">
        <v>2.7E-2</v>
      </c>
      <c r="AA43">
        <f t="shared" si="4"/>
        <v>1.0625</v>
      </c>
      <c r="AC43">
        <v>405</v>
      </c>
      <c r="AD43">
        <v>1778</v>
      </c>
      <c r="AF43">
        <v>0.01</v>
      </c>
    </row>
    <row r="44" spans="1:32">
      <c r="A44" t="s">
        <v>62</v>
      </c>
      <c r="B44">
        <v>3</v>
      </c>
      <c r="C44" t="s">
        <v>51</v>
      </c>
      <c r="D44" t="s">
        <v>53</v>
      </c>
      <c r="E44">
        <v>662</v>
      </c>
      <c r="F44">
        <v>1.9E-2</v>
      </c>
      <c r="G44">
        <v>1375</v>
      </c>
      <c r="I44">
        <v>8.9999999999999993E-3</v>
      </c>
      <c r="J44">
        <f t="shared" si="5"/>
        <v>0.1666666666666666</v>
      </c>
      <c r="L44">
        <v>58</v>
      </c>
      <c r="M44">
        <v>1496</v>
      </c>
      <c r="N44">
        <v>1.2999999999999999E-2</v>
      </c>
      <c r="O44">
        <f t="shared" si="6"/>
        <v>0.49999999999999994</v>
      </c>
      <c r="Q44">
        <v>316</v>
      </c>
      <c r="R44">
        <v>1571</v>
      </c>
      <c r="T44">
        <v>2.3E-2</v>
      </c>
      <c r="U44">
        <f t="shared" si="7"/>
        <v>1.3333333333333333</v>
      </c>
      <c r="W44">
        <v>274</v>
      </c>
      <c r="X44">
        <v>1667</v>
      </c>
      <c r="Y44" t="s">
        <v>1</v>
      </c>
      <c r="Z44">
        <v>2.3E-2</v>
      </c>
      <c r="AA44">
        <f t="shared" si="4"/>
        <v>1.3333333333333333</v>
      </c>
      <c r="AC44">
        <v>358</v>
      </c>
      <c r="AD44">
        <v>1779</v>
      </c>
      <c r="AF44">
        <v>7.0000000000000001E-3</v>
      </c>
    </row>
    <row r="45" spans="1:32">
      <c r="A45" t="s">
        <v>62</v>
      </c>
      <c r="B45">
        <v>4</v>
      </c>
      <c r="C45" t="s">
        <v>51</v>
      </c>
      <c r="D45" t="s">
        <v>53</v>
      </c>
      <c r="E45">
        <v>686</v>
      </c>
      <c r="F45">
        <v>8.9999999999999993E-3</v>
      </c>
      <c r="G45">
        <v>1376</v>
      </c>
      <c r="I45">
        <v>5.0000000000000001E-3</v>
      </c>
      <c r="J45">
        <f t="shared" si="5"/>
        <v>0.4285714285714286</v>
      </c>
      <c r="L45">
        <v>77</v>
      </c>
      <c r="M45">
        <v>1497</v>
      </c>
      <c r="N45">
        <v>6.0000000000000001E-3</v>
      </c>
      <c r="O45">
        <f t="shared" si="6"/>
        <v>0.57142857142857151</v>
      </c>
      <c r="Q45">
        <v>358</v>
      </c>
      <c r="R45">
        <v>1572</v>
      </c>
      <c r="T45">
        <v>0.01</v>
      </c>
      <c r="U45">
        <f t="shared" si="7"/>
        <v>1.142857142857143</v>
      </c>
      <c r="W45">
        <v>296</v>
      </c>
      <c r="X45">
        <v>1668</v>
      </c>
      <c r="Y45" t="s">
        <v>1</v>
      </c>
      <c r="Z45">
        <v>1.2E-2</v>
      </c>
      <c r="AA45">
        <f t="shared" si="4"/>
        <v>1.4285714285714288</v>
      </c>
      <c r="AC45">
        <v>202</v>
      </c>
      <c r="AD45">
        <v>1780</v>
      </c>
      <c r="AF45">
        <v>2E-3</v>
      </c>
    </row>
    <row r="46" spans="1:32">
      <c r="A46" t="s">
        <v>62</v>
      </c>
      <c r="B46">
        <v>5</v>
      </c>
      <c r="C46" t="s">
        <v>51</v>
      </c>
      <c r="D46" t="s">
        <v>53</v>
      </c>
      <c r="E46">
        <v>632</v>
      </c>
      <c r="F46">
        <v>1.7999999999999999E-2</v>
      </c>
      <c r="G46">
        <v>1377</v>
      </c>
      <c r="I46">
        <v>8.9999999999999993E-3</v>
      </c>
      <c r="J46">
        <f t="shared" si="5"/>
        <v>0.18181818181818174</v>
      </c>
      <c r="L46">
        <v>104</v>
      </c>
      <c r="M46">
        <v>1498</v>
      </c>
      <c r="N46">
        <v>1.4E-2</v>
      </c>
      <c r="O46">
        <f t="shared" si="6"/>
        <v>0.63636363636363646</v>
      </c>
      <c r="Q46">
        <v>340</v>
      </c>
      <c r="R46">
        <v>1573</v>
      </c>
      <c r="T46">
        <v>0.02</v>
      </c>
      <c r="U46">
        <f t="shared" si="7"/>
        <v>1.1818181818181821</v>
      </c>
      <c r="W46">
        <v>487</v>
      </c>
      <c r="X46">
        <v>1669</v>
      </c>
      <c r="Y46" t="s">
        <v>2</v>
      </c>
      <c r="Z46">
        <v>1.9E-2</v>
      </c>
      <c r="AA46">
        <f t="shared" si="4"/>
        <v>1.0909090909090911</v>
      </c>
      <c r="AC46">
        <v>520</v>
      </c>
      <c r="AD46">
        <v>1781</v>
      </c>
      <c r="AF46">
        <v>7.0000000000000001E-3</v>
      </c>
    </row>
    <row r="47" spans="1:32">
      <c r="A47" t="s">
        <v>62</v>
      </c>
      <c r="B47">
        <v>6</v>
      </c>
      <c r="C47" t="s">
        <v>51</v>
      </c>
      <c r="D47" t="s">
        <v>53</v>
      </c>
      <c r="E47">
        <v>600</v>
      </c>
      <c r="F47">
        <v>2.9000000000000001E-2</v>
      </c>
      <c r="G47">
        <v>1378</v>
      </c>
      <c r="I47">
        <v>1.2E-2</v>
      </c>
      <c r="J47">
        <f t="shared" si="5"/>
        <v>0.10526315789473682</v>
      </c>
      <c r="L47">
        <v>44</v>
      </c>
      <c r="M47">
        <v>1499</v>
      </c>
      <c r="N47">
        <v>2.1999999999999999E-2</v>
      </c>
      <c r="O47">
        <f t="shared" si="6"/>
        <v>0.63157894736842091</v>
      </c>
      <c r="Q47">
        <v>368</v>
      </c>
      <c r="R47">
        <v>1574</v>
      </c>
      <c r="T47">
        <v>3.3000000000000002E-2</v>
      </c>
      <c r="U47">
        <f t="shared" si="7"/>
        <v>1.2105263157894735</v>
      </c>
      <c r="W47">
        <v>361</v>
      </c>
      <c r="X47">
        <v>1670</v>
      </c>
      <c r="Y47" t="s">
        <v>3</v>
      </c>
      <c r="Z47">
        <v>3.2000000000000001E-2</v>
      </c>
      <c r="AA47">
        <f t="shared" si="4"/>
        <v>1.1578947368421051</v>
      </c>
      <c r="AC47">
        <v>470</v>
      </c>
      <c r="AD47">
        <v>1782</v>
      </c>
      <c r="AF47">
        <v>0.01</v>
      </c>
    </row>
    <row r="48" spans="1:32">
      <c r="A48" t="s">
        <v>62</v>
      </c>
      <c r="B48">
        <v>7</v>
      </c>
      <c r="C48" t="s">
        <v>51</v>
      </c>
      <c r="D48" t="s">
        <v>53</v>
      </c>
      <c r="E48">
        <v>706</v>
      </c>
      <c r="F48">
        <v>1.7999999999999999E-2</v>
      </c>
      <c r="G48">
        <v>1379</v>
      </c>
      <c r="I48">
        <v>7.0000000000000001E-3</v>
      </c>
      <c r="J48">
        <f t="shared" si="5"/>
        <v>0.15384615384615388</v>
      </c>
      <c r="L48">
        <v>40</v>
      </c>
      <c r="M48">
        <v>1500</v>
      </c>
      <c r="N48">
        <v>1.0999999999999999E-2</v>
      </c>
      <c r="O48">
        <f t="shared" si="6"/>
        <v>0.46153846153846156</v>
      </c>
      <c r="Q48">
        <v>171</v>
      </c>
      <c r="R48">
        <v>1575</v>
      </c>
      <c r="T48">
        <v>2.1000000000000001E-2</v>
      </c>
      <c r="U48">
        <f t="shared" si="7"/>
        <v>1.2307692307692311</v>
      </c>
      <c r="W48">
        <v>174</v>
      </c>
      <c r="X48">
        <v>1671</v>
      </c>
      <c r="Y48" t="s">
        <v>83</v>
      </c>
      <c r="Z48">
        <v>0.02</v>
      </c>
      <c r="AA48">
        <f t="shared" si="4"/>
        <v>1.153846153846154</v>
      </c>
      <c r="AC48">
        <v>110</v>
      </c>
      <c r="AD48">
        <v>1783</v>
      </c>
      <c r="AF48">
        <v>5.0000000000000001E-3</v>
      </c>
    </row>
    <row r="49" spans="1:32">
      <c r="A49" t="s">
        <v>62</v>
      </c>
      <c r="B49">
        <v>8</v>
      </c>
      <c r="C49" t="s">
        <v>51</v>
      </c>
      <c r="D49" t="s">
        <v>53</v>
      </c>
      <c r="E49">
        <v>742</v>
      </c>
      <c r="F49">
        <v>1.2999999999999999E-2</v>
      </c>
      <c r="G49">
        <v>1380</v>
      </c>
      <c r="I49">
        <v>6.0000000000000001E-3</v>
      </c>
      <c r="J49">
        <f t="shared" si="5"/>
        <v>0.22222222222222224</v>
      </c>
      <c r="L49">
        <v>137</v>
      </c>
      <c r="M49">
        <v>1501</v>
      </c>
      <c r="N49">
        <v>8.9999999999999993E-3</v>
      </c>
      <c r="O49">
        <f t="shared" si="6"/>
        <v>0.55555555555555547</v>
      </c>
      <c r="Q49">
        <v>364</v>
      </c>
      <c r="R49">
        <v>1576</v>
      </c>
      <c r="T49">
        <v>1.2999999999999999E-2</v>
      </c>
      <c r="U49">
        <f t="shared" si="7"/>
        <v>1</v>
      </c>
      <c r="W49">
        <v>133</v>
      </c>
      <c r="X49">
        <v>1672</v>
      </c>
      <c r="Z49">
        <v>1.4E-2</v>
      </c>
      <c r="AA49">
        <f t="shared" si="4"/>
        <v>1.1111111111111112</v>
      </c>
      <c r="AC49">
        <v>171</v>
      </c>
      <c r="AD49">
        <v>1784</v>
      </c>
      <c r="AF49">
        <v>4.0000000000000001E-3</v>
      </c>
    </row>
    <row r="50" spans="1:32">
      <c r="A50" t="s">
        <v>62</v>
      </c>
      <c r="B50">
        <v>1</v>
      </c>
      <c r="C50" t="s">
        <v>51</v>
      </c>
      <c r="D50" t="s">
        <v>54</v>
      </c>
      <c r="E50">
        <v>689</v>
      </c>
      <c r="F50">
        <v>1.4999999999999999E-2</v>
      </c>
      <c r="G50">
        <v>1381</v>
      </c>
      <c r="H50" t="s">
        <v>70</v>
      </c>
      <c r="I50">
        <v>6.0000000000000001E-3</v>
      </c>
      <c r="J50">
        <f t="shared" si="5"/>
        <v>0.18181818181818182</v>
      </c>
      <c r="K50">
        <f>AVERAGE(J50:J57)</f>
        <v>0.23693858225108225</v>
      </c>
      <c r="L50">
        <v>34</v>
      </c>
      <c r="M50">
        <v>1520</v>
      </c>
      <c r="N50">
        <v>1.0999999999999999E-2</v>
      </c>
      <c r="O50">
        <f t="shared" si="6"/>
        <v>0.63636363636363635</v>
      </c>
      <c r="Q50">
        <v>52</v>
      </c>
      <c r="R50">
        <v>1617</v>
      </c>
      <c r="T50">
        <v>1.7000000000000001E-2</v>
      </c>
      <c r="U50">
        <f t="shared" si="7"/>
        <v>1.1818181818181821</v>
      </c>
      <c r="W50">
        <v>0</v>
      </c>
      <c r="X50">
        <v>1641</v>
      </c>
      <c r="Z50">
        <v>1.7999999999999999E-2</v>
      </c>
      <c r="AA50">
        <f t="shared" si="4"/>
        <v>1.2727272727272727</v>
      </c>
      <c r="AC50">
        <v>0</v>
      </c>
      <c r="AD50">
        <v>1761</v>
      </c>
      <c r="AF50">
        <v>4.0000000000000001E-3</v>
      </c>
    </row>
    <row r="51" spans="1:32">
      <c r="A51" t="s">
        <v>62</v>
      </c>
      <c r="B51">
        <v>2</v>
      </c>
      <c r="C51" t="s">
        <v>51</v>
      </c>
      <c r="D51" t="s">
        <v>54</v>
      </c>
      <c r="E51">
        <v>688</v>
      </c>
      <c r="F51">
        <v>8.0000000000000002E-3</v>
      </c>
      <c r="G51">
        <v>1382</v>
      </c>
      <c r="I51">
        <v>3.0000000000000001E-3</v>
      </c>
      <c r="J51">
        <f t="shared" si="5"/>
        <v>0</v>
      </c>
      <c r="K51">
        <f>STDEV(J50:J57)</f>
        <v>0.15525980141264767</v>
      </c>
      <c r="L51">
        <v>68</v>
      </c>
      <c r="M51">
        <v>1521</v>
      </c>
      <c r="N51">
        <v>7.0000000000000001E-3</v>
      </c>
      <c r="O51">
        <f t="shared" si="6"/>
        <v>0.8</v>
      </c>
      <c r="P51">
        <f>AVERAGE(O51:O58)</f>
        <v>0.45453869047619044</v>
      </c>
      <c r="Q51">
        <v>85</v>
      </c>
      <c r="R51">
        <v>1618</v>
      </c>
      <c r="T51">
        <v>1.2E-2</v>
      </c>
      <c r="U51">
        <f t="shared" si="7"/>
        <v>1.8000000000000003</v>
      </c>
      <c r="V51">
        <f>AVERAGE(U51:U58)</f>
        <v>1.4539434523809525</v>
      </c>
      <c r="W51">
        <v>11</v>
      </c>
      <c r="X51">
        <v>1642</v>
      </c>
      <c r="Z51">
        <v>1.0999999999999999E-2</v>
      </c>
      <c r="AA51">
        <f t="shared" si="4"/>
        <v>1.6</v>
      </c>
      <c r="AC51">
        <v>21</v>
      </c>
      <c r="AD51">
        <v>1762</v>
      </c>
      <c r="AF51">
        <v>3.0000000000000001E-3</v>
      </c>
    </row>
    <row r="52" spans="1:32">
      <c r="A52" t="s">
        <v>62</v>
      </c>
      <c r="B52">
        <v>3</v>
      </c>
      <c r="C52" t="s">
        <v>51</v>
      </c>
      <c r="D52" t="s">
        <v>54</v>
      </c>
      <c r="E52">
        <v>677</v>
      </c>
      <c r="F52">
        <v>0.01</v>
      </c>
      <c r="G52">
        <v>1383</v>
      </c>
      <c r="I52">
        <v>4.0000000000000001E-3</v>
      </c>
      <c r="J52">
        <f t="shared" si="5"/>
        <v>0.14285714285714285</v>
      </c>
      <c r="L52">
        <v>22</v>
      </c>
      <c r="M52">
        <v>1522</v>
      </c>
      <c r="N52">
        <v>8.9999999999999993E-3</v>
      </c>
      <c r="O52">
        <f t="shared" si="6"/>
        <v>0.85714285714285698</v>
      </c>
      <c r="P52">
        <f>STDEV(O51:O58)</f>
        <v>0.60113894315908889</v>
      </c>
      <c r="Q52">
        <v>16</v>
      </c>
      <c r="R52">
        <v>1619</v>
      </c>
      <c r="T52">
        <v>1.2E-2</v>
      </c>
      <c r="U52">
        <f t="shared" si="7"/>
        <v>1.2857142857142858</v>
      </c>
      <c r="V52">
        <f>STDEV(U51:U58)</f>
        <v>0.38075102798148358</v>
      </c>
      <c r="W52">
        <v>26</v>
      </c>
      <c r="X52">
        <v>1643</v>
      </c>
      <c r="Z52">
        <v>0.01</v>
      </c>
      <c r="AA52">
        <f t="shared" si="4"/>
        <v>1</v>
      </c>
      <c r="AC52">
        <v>14</v>
      </c>
      <c r="AD52">
        <v>1763</v>
      </c>
      <c r="AF52">
        <v>3.0000000000000001E-3</v>
      </c>
    </row>
    <row r="53" spans="1:32">
      <c r="A53" t="s">
        <v>62</v>
      </c>
      <c r="B53">
        <v>4</v>
      </c>
      <c r="C53" t="s">
        <v>51</v>
      </c>
      <c r="D53" t="s">
        <v>54</v>
      </c>
      <c r="E53">
        <v>738</v>
      </c>
      <c r="F53">
        <v>1.2999999999999999E-2</v>
      </c>
      <c r="G53">
        <v>1384</v>
      </c>
      <c r="I53">
        <v>6.0000000000000001E-3</v>
      </c>
      <c r="J53">
        <f t="shared" si="5"/>
        <v>0.30000000000000004</v>
      </c>
      <c r="L53">
        <v>100</v>
      </c>
      <c r="M53">
        <v>1523</v>
      </c>
      <c r="N53">
        <v>8.0000000000000002E-3</v>
      </c>
      <c r="O53">
        <f t="shared" si="6"/>
        <v>0.50000000000000011</v>
      </c>
      <c r="Q53">
        <v>29</v>
      </c>
      <c r="R53">
        <v>1620</v>
      </c>
      <c r="T53">
        <v>1.7000000000000001E-2</v>
      </c>
      <c r="U53">
        <f t="shared" si="7"/>
        <v>1.4000000000000004</v>
      </c>
      <c r="W53">
        <v>0</v>
      </c>
      <c r="X53">
        <v>1644</v>
      </c>
      <c r="Z53">
        <v>1.6E-2</v>
      </c>
      <c r="AA53">
        <f t="shared" si="4"/>
        <v>1.3000000000000003</v>
      </c>
      <c r="AC53">
        <v>9</v>
      </c>
      <c r="AD53">
        <v>1764</v>
      </c>
      <c r="AF53">
        <v>3.0000000000000001E-3</v>
      </c>
    </row>
    <row r="54" spans="1:32">
      <c r="A54" t="s">
        <v>62</v>
      </c>
      <c r="B54">
        <v>5</v>
      </c>
      <c r="C54" t="s">
        <v>51</v>
      </c>
      <c r="D54" t="s">
        <v>54</v>
      </c>
      <c r="E54">
        <v>676</v>
      </c>
      <c r="F54">
        <v>1.2999999999999999E-2</v>
      </c>
      <c r="G54">
        <v>1385</v>
      </c>
      <c r="I54">
        <v>8.9999999999999993E-3</v>
      </c>
      <c r="J54">
        <f t="shared" si="5"/>
        <v>0.49999999999999989</v>
      </c>
      <c r="L54">
        <v>5</v>
      </c>
      <c r="M54">
        <v>1524</v>
      </c>
      <c r="N54">
        <v>0.01</v>
      </c>
      <c r="O54">
        <f t="shared" si="6"/>
        <v>0.625</v>
      </c>
      <c r="Q54">
        <v>55</v>
      </c>
      <c r="R54">
        <v>1621</v>
      </c>
      <c r="T54">
        <v>2.1999999999999999E-2</v>
      </c>
      <c r="U54">
        <f t="shared" si="7"/>
        <v>2.1249999999999996</v>
      </c>
      <c r="W54">
        <v>43</v>
      </c>
      <c r="X54">
        <v>1645</v>
      </c>
      <c r="Z54">
        <v>1.7999999999999999E-2</v>
      </c>
      <c r="AA54">
        <f t="shared" si="4"/>
        <v>1.6249999999999998</v>
      </c>
      <c r="AC54">
        <v>12</v>
      </c>
      <c r="AD54">
        <v>1765</v>
      </c>
      <c r="AF54">
        <v>5.0000000000000001E-3</v>
      </c>
    </row>
    <row r="55" spans="1:32">
      <c r="A55" t="s">
        <v>62</v>
      </c>
      <c r="B55">
        <v>6</v>
      </c>
      <c r="C55" t="s">
        <v>51</v>
      </c>
      <c r="D55" t="s">
        <v>54</v>
      </c>
      <c r="E55">
        <v>665</v>
      </c>
      <c r="F55">
        <v>1.9E-2</v>
      </c>
      <c r="G55">
        <v>1386</v>
      </c>
      <c r="I55">
        <v>1.0999999999999999E-2</v>
      </c>
      <c r="J55">
        <f t="shared" si="5"/>
        <v>0.33333333333333326</v>
      </c>
      <c r="L55">
        <v>67</v>
      </c>
      <c r="M55">
        <v>1525</v>
      </c>
      <c r="N55">
        <v>1.4999999999999999E-2</v>
      </c>
      <c r="O55">
        <f t="shared" si="6"/>
        <v>0.66666666666666663</v>
      </c>
      <c r="Q55">
        <v>55</v>
      </c>
      <c r="R55">
        <v>1622</v>
      </c>
      <c r="T55">
        <v>2.5000000000000001E-2</v>
      </c>
      <c r="U55">
        <f t="shared" si="7"/>
        <v>1.5000000000000002</v>
      </c>
      <c r="W55">
        <v>15</v>
      </c>
      <c r="X55">
        <v>1646</v>
      </c>
      <c r="Z55">
        <v>2.5999999999999999E-2</v>
      </c>
      <c r="AA55">
        <f t="shared" si="4"/>
        <v>1.5833333333333333</v>
      </c>
      <c r="AC55">
        <v>0</v>
      </c>
      <c r="AD55">
        <v>1766</v>
      </c>
      <c r="AF55">
        <v>7.0000000000000001E-3</v>
      </c>
    </row>
    <row r="56" spans="1:32">
      <c r="A56" t="s">
        <v>62</v>
      </c>
      <c r="B56">
        <v>7</v>
      </c>
      <c r="C56" t="s">
        <v>51</v>
      </c>
      <c r="D56" t="s">
        <v>54</v>
      </c>
      <c r="E56">
        <v>716</v>
      </c>
      <c r="F56">
        <v>1.2999999999999999E-2</v>
      </c>
      <c r="G56">
        <v>1387</v>
      </c>
      <c r="I56">
        <v>6.0000000000000001E-3</v>
      </c>
      <c r="J56">
        <f t="shared" si="5"/>
        <v>0.125</v>
      </c>
      <c r="L56">
        <v>81</v>
      </c>
      <c r="M56">
        <v>1526</v>
      </c>
      <c r="N56">
        <v>8.9999999999999993E-3</v>
      </c>
      <c r="O56">
        <f t="shared" si="6"/>
        <v>0.49999999999999989</v>
      </c>
      <c r="Q56">
        <v>135</v>
      </c>
      <c r="R56">
        <v>1623</v>
      </c>
      <c r="T56">
        <v>1.6E-2</v>
      </c>
      <c r="U56">
        <f t="shared" si="7"/>
        <v>1.375</v>
      </c>
      <c r="W56">
        <v>16</v>
      </c>
      <c r="X56">
        <v>1647</v>
      </c>
      <c r="Z56">
        <v>1.7999999999999999E-2</v>
      </c>
      <c r="AA56">
        <f t="shared" si="4"/>
        <v>1.6249999999999998</v>
      </c>
      <c r="AC56">
        <v>50</v>
      </c>
      <c r="AD56">
        <v>1767</v>
      </c>
      <c r="AF56">
        <v>5.0000000000000001E-3</v>
      </c>
    </row>
    <row r="57" spans="1:32">
      <c r="A57" t="s">
        <v>62</v>
      </c>
      <c r="B57">
        <v>8</v>
      </c>
      <c r="C57" t="s">
        <v>51</v>
      </c>
      <c r="D57" t="s">
        <v>54</v>
      </c>
      <c r="E57">
        <v>649</v>
      </c>
      <c r="F57">
        <v>2.5000000000000001E-2</v>
      </c>
      <c r="G57">
        <v>1389</v>
      </c>
      <c r="I57">
        <v>1.4E-2</v>
      </c>
      <c r="J57">
        <f t="shared" si="5"/>
        <v>0.31250000000000006</v>
      </c>
      <c r="L57">
        <v>6</v>
      </c>
      <c r="M57">
        <v>1527</v>
      </c>
      <c r="N57">
        <v>0.02</v>
      </c>
      <c r="O57">
        <f t="shared" si="6"/>
        <v>0.6875</v>
      </c>
      <c r="Q57">
        <v>7</v>
      </c>
      <c r="R57">
        <v>1624</v>
      </c>
      <c r="T57">
        <v>0.03</v>
      </c>
      <c r="U57">
        <f t="shared" si="7"/>
        <v>1.3124999999999998</v>
      </c>
      <c r="W57">
        <v>35</v>
      </c>
      <c r="X57">
        <v>1648</v>
      </c>
      <c r="Z57">
        <v>2.8000000000000001E-2</v>
      </c>
      <c r="AA57">
        <f t="shared" si="4"/>
        <v>1.1875000000000002</v>
      </c>
      <c r="AC57">
        <v>0</v>
      </c>
      <c r="AD57">
        <v>1768</v>
      </c>
      <c r="AF57">
        <v>8.9999999999999993E-3</v>
      </c>
    </row>
    <row r="58" spans="1:32">
      <c r="A58" t="s">
        <v>62</v>
      </c>
      <c r="B58">
        <v>1</v>
      </c>
      <c r="C58" t="s">
        <v>51</v>
      </c>
      <c r="D58" t="s">
        <v>55</v>
      </c>
      <c r="E58">
        <v>692</v>
      </c>
      <c r="F58">
        <v>1.2E-2</v>
      </c>
      <c r="G58">
        <v>1431</v>
      </c>
      <c r="I58">
        <v>1.4E-2</v>
      </c>
      <c r="J58">
        <f t="shared" si="5"/>
        <v>1.3333333333333333</v>
      </c>
      <c r="K58">
        <f>AVERAGE(J58:J65)</f>
        <v>1.9558035714285715</v>
      </c>
      <c r="L58">
        <v>639</v>
      </c>
      <c r="M58">
        <v>1585</v>
      </c>
      <c r="O58">
        <f t="shared" si="6"/>
        <v>-1</v>
      </c>
      <c r="T58">
        <v>1.0999999999999999E-2</v>
      </c>
      <c r="U58">
        <f t="shared" si="7"/>
        <v>0.83333333333333315</v>
      </c>
      <c r="W58">
        <v>646</v>
      </c>
      <c r="X58">
        <v>1713</v>
      </c>
      <c r="Z58">
        <v>1.2999999999999999E-2</v>
      </c>
      <c r="AA58">
        <f t="shared" si="4"/>
        <v>1.1666666666666665</v>
      </c>
      <c r="AC58">
        <v>635</v>
      </c>
      <c r="AD58">
        <v>1729</v>
      </c>
      <c r="AF58">
        <v>6.0000000000000001E-3</v>
      </c>
    </row>
    <row r="59" spans="1:32">
      <c r="A59" t="s">
        <v>62</v>
      </c>
      <c r="B59">
        <v>2</v>
      </c>
      <c r="C59" t="s">
        <v>51</v>
      </c>
      <c r="D59" t="s">
        <v>55</v>
      </c>
      <c r="E59">
        <v>665</v>
      </c>
      <c r="F59">
        <v>1.0999999999999999E-2</v>
      </c>
      <c r="G59">
        <v>1432</v>
      </c>
      <c r="I59">
        <v>1.7999999999999999E-2</v>
      </c>
      <c r="J59">
        <f t="shared" si="5"/>
        <v>4.5</v>
      </c>
      <c r="K59">
        <f>STDEV(J58:J65)</f>
        <v>1.5884656012233442</v>
      </c>
      <c r="L59">
        <v>704</v>
      </c>
      <c r="M59">
        <v>1586</v>
      </c>
      <c r="O59">
        <f t="shared" si="6"/>
        <v>-4.5</v>
      </c>
      <c r="T59">
        <v>1.6E-2</v>
      </c>
      <c r="U59">
        <f t="shared" si="7"/>
        <v>3.5000000000000004</v>
      </c>
      <c r="W59">
        <v>661</v>
      </c>
      <c r="X59">
        <v>1714</v>
      </c>
      <c r="Z59">
        <v>0.02</v>
      </c>
      <c r="AA59">
        <f t="shared" si="4"/>
        <v>5.5</v>
      </c>
      <c r="AC59">
        <v>641</v>
      </c>
      <c r="AD59">
        <v>1730</v>
      </c>
      <c r="AF59">
        <v>8.9999999999999993E-3</v>
      </c>
    </row>
    <row r="60" spans="1:32">
      <c r="A60" t="s">
        <v>62</v>
      </c>
      <c r="B60">
        <v>3</v>
      </c>
      <c r="C60" t="s">
        <v>51</v>
      </c>
      <c r="D60" t="s">
        <v>55</v>
      </c>
      <c r="E60">
        <v>647</v>
      </c>
      <c r="F60">
        <v>2.3E-2</v>
      </c>
      <c r="G60">
        <v>1434</v>
      </c>
      <c r="I60">
        <v>2.1000000000000001E-2</v>
      </c>
      <c r="J60">
        <f t="shared" si="5"/>
        <v>0.86666666666666681</v>
      </c>
      <c r="L60">
        <v>653</v>
      </c>
      <c r="M60">
        <v>1587</v>
      </c>
      <c r="O60">
        <f t="shared" si="6"/>
        <v>-0.53333333333333333</v>
      </c>
      <c r="T60">
        <v>0.02</v>
      </c>
      <c r="U60">
        <f t="shared" si="7"/>
        <v>0.8</v>
      </c>
      <c r="W60">
        <v>638</v>
      </c>
      <c r="X60">
        <v>1715</v>
      </c>
      <c r="Z60">
        <v>2.3E-2</v>
      </c>
      <c r="AA60">
        <f t="shared" si="4"/>
        <v>1</v>
      </c>
      <c r="AC60">
        <v>621</v>
      </c>
      <c r="AD60">
        <v>1731</v>
      </c>
      <c r="AF60">
        <v>8.0000000000000002E-3</v>
      </c>
    </row>
    <row r="61" spans="1:32">
      <c r="A61" t="s">
        <v>62</v>
      </c>
      <c r="B61">
        <v>4</v>
      </c>
      <c r="C61" t="s">
        <v>51</v>
      </c>
      <c r="D61" t="s">
        <v>55</v>
      </c>
      <c r="E61">
        <v>715</v>
      </c>
      <c r="F61">
        <v>0.02</v>
      </c>
      <c r="G61">
        <v>1436</v>
      </c>
      <c r="I61">
        <v>0.02</v>
      </c>
      <c r="J61">
        <f t="shared" si="5"/>
        <v>1</v>
      </c>
      <c r="L61">
        <v>630</v>
      </c>
      <c r="M61">
        <v>1588</v>
      </c>
      <c r="O61">
        <f t="shared" si="6"/>
        <v>-0.33333333333333337</v>
      </c>
      <c r="T61">
        <v>1.7999999999999999E-2</v>
      </c>
      <c r="U61">
        <f t="shared" si="7"/>
        <v>0.86666666666666659</v>
      </c>
      <c r="W61">
        <v>617</v>
      </c>
      <c r="X61">
        <v>1716</v>
      </c>
      <c r="Z61">
        <v>2.1000000000000001E-2</v>
      </c>
      <c r="AA61">
        <f t="shared" si="4"/>
        <v>1.0666666666666667</v>
      </c>
      <c r="AC61">
        <v>621</v>
      </c>
      <c r="AD61">
        <v>1732</v>
      </c>
      <c r="AF61">
        <v>5.0000000000000001E-3</v>
      </c>
    </row>
    <row r="62" spans="1:32">
      <c r="A62" t="s">
        <v>62</v>
      </c>
      <c r="B62">
        <v>5</v>
      </c>
      <c r="C62" t="s">
        <v>51</v>
      </c>
      <c r="D62" t="s">
        <v>55</v>
      </c>
      <c r="E62">
        <v>695</v>
      </c>
      <c r="F62">
        <v>2.7E-2</v>
      </c>
      <c r="G62">
        <v>1437</v>
      </c>
      <c r="I62">
        <v>2.5000000000000001E-2</v>
      </c>
      <c r="J62">
        <f t="shared" si="5"/>
        <v>0.87500000000000011</v>
      </c>
      <c r="L62">
        <v>657</v>
      </c>
      <c r="M62">
        <v>1589</v>
      </c>
      <c r="O62">
        <f t="shared" si="6"/>
        <v>-0.6875</v>
      </c>
      <c r="T62">
        <v>2.5999999999999999E-2</v>
      </c>
      <c r="U62">
        <f t="shared" si="7"/>
        <v>0.9375</v>
      </c>
      <c r="W62">
        <v>647</v>
      </c>
      <c r="X62">
        <v>1717</v>
      </c>
      <c r="Z62">
        <v>2.5999999999999999E-2</v>
      </c>
      <c r="AA62">
        <f t="shared" si="4"/>
        <v>0.9375</v>
      </c>
      <c r="AC62">
        <v>650</v>
      </c>
      <c r="AD62">
        <v>1733</v>
      </c>
      <c r="AF62">
        <v>1.0999999999999999E-2</v>
      </c>
    </row>
    <row r="63" spans="1:32">
      <c r="A63" t="s">
        <v>62</v>
      </c>
      <c r="B63">
        <v>6</v>
      </c>
      <c r="C63" t="s">
        <v>51</v>
      </c>
      <c r="D63" t="s">
        <v>55</v>
      </c>
      <c r="E63">
        <v>638</v>
      </c>
      <c r="F63">
        <v>0.01</v>
      </c>
      <c r="G63">
        <v>1439</v>
      </c>
      <c r="I63">
        <v>1.7000000000000001E-2</v>
      </c>
      <c r="J63">
        <f t="shared" si="5"/>
        <v>4.5</v>
      </c>
      <c r="L63">
        <v>651</v>
      </c>
      <c r="M63">
        <v>1590</v>
      </c>
      <c r="O63">
        <f t="shared" si="6"/>
        <v>-4</v>
      </c>
      <c r="T63">
        <v>1.7000000000000001E-2</v>
      </c>
      <c r="U63">
        <f t="shared" si="7"/>
        <v>4.5</v>
      </c>
      <c r="W63">
        <v>651</v>
      </c>
      <c r="X63">
        <v>1718</v>
      </c>
      <c r="Z63">
        <v>1.9E-2</v>
      </c>
      <c r="AA63">
        <f t="shared" si="4"/>
        <v>5.5</v>
      </c>
      <c r="AC63">
        <v>652</v>
      </c>
      <c r="AD63">
        <v>1734</v>
      </c>
      <c r="AF63">
        <v>8.0000000000000002E-3</v>
      </c>
    </row>
    <row r="64" spans="1:32">
      <c r="A64" t="s">
        <v>62</v>
      </c>
      <c r="B64">
        <v>7</v>
      </c>
      <c r="C64" t="s">
        <v>51</v>
      </c>
      <c r="D64" t="s">
        <v>55</v>
      </c>
      <c r="E64">
        <v>694</v>
      </c>
      <c r="F64">
        <v>1.4999999999999999E-2</v>
      </c>
      <c r="G64">
        <v>1440</v>
      </c>
      <c r="I64">
        <v>1.9E-2</v>
      </c>
      <c r="J64">
        <f t="shared" si="5"/>
        <v>1.5714285714285714</v>
      </c>
      <c r="L64">
        <v>728</v>
      </c>
      <c r="M64">
        <v>1591</v>
      </c>
      <c r="O64">
        <f t="shared" si="6"/>
        <v>-1.142857142857143</v>
      </c>
      <c r="T64">
        <v>1.4999999999999999E-2</v>
      </c>
      <c r="U64">
        <f t="shared" si="7"/>
        <v>1</v>
      </c>
      <c r="W64">
        <v>687</v>
      </c>
      <c r="X64">
        <v>1719</v>
      </c>
      <c r="Z64">
        <v>1.6E-2</v>
      </c>
      <c r="AA64">
        <f t="shared" si="4"/>
        <v>1.142857142857143</v>
      </c>
      <c r="AC64">
        <v>666</v>
      </c>
      <c r="AD64">
        <v>1735</v>
      </c>
      <c r="AF64">
        <v>8.0000000000000002E-3</v>
      </c>
    </row>
    <row r="65" spans="1:32">
      <c r="A65" t="s">
        <v>62</v>
      </c>
      <c r="B65">
        <v>8</v>
      </c>
      <c r="C65" t="s">
        <v>51</v>
      </c>
      <c r="D65" t="s">
        <v>55</v>
      </c>
      <c r="E65">
        <v>638</v>
      </c>
      <c r="F65">
        <v>1.9E-2</v>
      </c>
      <c r="G65">
        <v>1441</v>
      </c>
      <c r="I65">
        <v>1.9E-2</v>
      </c>
      <c r="J65">
        <f t="shared" si="5"/>
        <v>1</v>
      </c>
      <c r="L65">
        <v>670</v>
      </c>
      <c r="M65">
        <v>1592</v>
      </c>
      <c r="O65">
        <f t="shared" si="6"/>
        <v>-1.1111111111111112</v>
      </c>
      <c r="T65">
        <v>1.9E-2</v>
      </c>
      <c r="U65">
        <f t="shared" si="7"/>
        <v>1</v>
      </c>
      <c r="W65">
        <v>679</v>
      </c>
      <c r="X65">
        <v>1720</v>
      </c>
      <c r="Z65">
        <v>1.7000000000000001E-2</v>
      </c>
      <c r="AA65">
        <f t="shared" si="4"/>
        <v>0.7777777777777779</v>
      </c>
      <c r="AC65">
        <v>673</v>
      </c>
      <c r="AD65">
        <v>1736</v>
      </c>
      <c r="AF65">
        <v>0.01</v>
      </c>
    </row>
    <row r="66" spans="1:32">
      <c r="A66" t="s">
        <v>63</v>
      </c>
      <c r="B66">
        <v>1</v>
      </c>
      <c r="C66" t="s">
        <v>51</v>
      </c>
      <c r="D66" t="s">
        <v>52</v>
      </c>
      <c r="E66">
        <v>672</v>
      </c>
      <c r="F66">
        <v>0.14099999999999999</v>
      </c>
      <c r="G66">
        <v>1398</v>
      </c>
      <c r="H66" t="s">
        <v>71</v>
      </c>
      <c r="I66">
        <v>3.5999999999999997E-2</v>
      </c>
      <c r="J66">
        <f t="shared" ref="J66:J130" si="8">(I66-AF66)/(F66-AF66)</f>
        <v>0</v>
      </c>
      <c r="K66">
        <f>AVERAGE(J66:J73)</f>
        <v>9.9368439679318118E-3</v>
      </c>
      <c r="L66">
        <v>15</v>
      </c>
      <c r="M66">
        <v>1452</v>
      </c>
      <c r="N66">
        <v>6.8000000000000005E-2</v>
      </c>
      <c r="O66">
        <f t="shared" ref="O66:O129" si="9">(N66-AF66)/(F66-AF66)</f>
        <v>0.3047619047619049</v>
      </c>
      <c r="P66">
        <f>AVERAGE(O66:O73)</f>
        <v>0.26898049038273797</v>
      </c>
      <c r="Q66">
        <v>93</v>
      </c>
      <c r="R66">
        <v>1551</v>
      </c>
      <c r="T66">
        <v>0.125</v>
      </c>
      <c r="U66">
        <f t="shared" ref="U66:U130" si="10">(T66-AF66)/(F66-AF66)</f>
        <v>0.84761904761904772</v>
      </c>
      <c r="V66">
        <f>AVERAGE(U66:U73)</f>
        <v>0.88842730519124136</v>
      </c>
      <c r="W66">
        <v>37</v>
      </c>
      <c r="X66">
        <v>1673</v>
      </c>
      <c r="Z66">
        <v>0.12</v>
      </c>
      <c r="AA66">
        <f t="shared" ref="AA66:AA130" si="11">(Z66-AF66)/(F66-AF66)</f>
        <v>0.8</v>
      </c>
      <c r="AB66">
        <f>AVERAGE(AA66:AA73)</f>
        <v>0.81548225453413448</v>
      </c>
      <c r="AC66">
        <v>80</v>
      </c>
      <c r="AD66">
        <v>1793</v>
      </c>
      <c r="AF66">
        <v>3.5999999999999997E-2</v>
      </c>
    </row>
    <row r="67" spans="1:32">
      <c r="A67" t="s">
        <v>63</v>
      </c>
      <c r="B67">
        <v>2</v>
      </c>
      <c r="C67" t="s">
        <v>51</v>
      </c>
      <c r="D67" t="s">
        <v>52</v>
      </c>
      <c r="E67">
        <v>697</v>
      </c>
      <c r="F67">
        <v>6.2E-2</v>
      </c>
      <c r="G67">
        <v>1399</v>
      </c>
      <c r="I67">
        <v>1.9E-2</v>
      </c>
      <c r="J67">
        <f t="shared" si="8"/>
        <v>-4.8780487804878099E-2</v>
      </c>
      <c r="K67">
        <f>STDEV(J66:J73)</f>
        <v>2.6652855931985381E-2</v>
      </c>
      <c r="L67">
        <v>44</v>
      </c>
      <c r="M67">
        <v>1453</v>
      </c>
      <c r="N67">
        <v>3.4000000000000002E-2</v>
      </c>
      <c r="O67">
        <f t="shared" si="9"/>
        <v>0.31707317073170738</v>
      </c>
      <c r="P67">
        <f>STDEV(O66:O73)</f>
        <v>3.7379499051647308E-2</v>
      </c>
      <c r="Q67">
        <v>0</v>
      </c>
      <c r="R67">
        <v>1553</v>
      </c>
      <c r="T67">
        <v>6.0999999999999999E-2</v>
      </c>
      <c r="U67">
        <f t="shared" si="10"/>
        <v>0.97560975609756095</v>
      </c>
      <c r="V67">
        <f>STDEV(U66:U73)</f>
        <v>6.2659982149543741E-2</v>
      </c>
      <c r="W67">
        <v>71</v>
      </c>
      <c r="X67">
        <v>1674</v>
      </c>
      <c r="Z67">
        <v>5.6000000000000001E-2</v>
      </c>
      <c r="AA67">
        <f t="shared" si="11"/>
        <v>0.85365853658536606</v>
      </c>
      <c r="AB67">
        <f>STDEV(AA66:AA73)</f>
        <v>4.091857930682722E-2</v>
      </c>
      <c r="AC67">
        <v>46</v>
      </c>
      <c r="AD67">
        <v>1794</v>
      </c>
      <c r="AF67">
        <v>2.1000000000000001E-2</v>
      </c>
    </row>
    <row r="68" spans="1:32">
      <c r="A68" t="s">
        <v>63</v>
      </c>
      <c r="B68">
        <v>3</v>
      </c>
      <c r="C68" t="s">
        <v>51</v>
      </c>
      <c r="D68" t="s">
        <v>52</v>
      </c>
      <c r="E68">
        <v>730</v>
      </c>
      <c r="F68">
        <v>0.32800000000000001</v>
      </c>
      <c r="G68">
        <v>1400</v>
      </c>
      <c r="I68">
        <v>9.9000000000000005E-2</v>
      </c>
      <c r="J68">
        <f t="shared" si="8"/>
        <v>1.2931034482758631E-2</v>
      </c>
      <c r="L68">
        <v>17</v>
      </c>
      <c r="M68">
        <v>1454</v>
      </c>
      <c r="N68">
        <v>0.14799999999999999</v>
      </c>
      <c r="O68">
        <f t="shared" si="9"/>
        <v>0.22413793103448271</v>
      </c>
      <c r="Q68">
        <v>112</v>
      </c>
      <c r="R68">
        <v>1554</v>
      </c>
      <c r="T68">
        <v>0.27400000000000002</v>
      </c>
      <c r="U68">
        <f t="shared" si="10"/>
        <v>0.76724137931034486</v>
      </c>
      <c r="W68">
        <v>56</v>
      </c>
      <c r="X68">
        <v>1675</v>
      </c>
      <c r="Z68">
        <v>0.27200000000000002</v>
      </c>
      <c r="AA68">
        <f t="shared" si="11"/>
        <v>0.75862068965517249</v>
      </c>
      <c r="AC68">
        <v>12</v>
      </c>
      <c r="AD68">
        <v>1795</v>
      </c>
      <c r="AF68">
        <v>9.6000000000000002E-2</v>
      </c>
    </row>
    <row r="69" spans="1:32">
      <c r="A69" t="s">
        <v>63</v>
      </c>
      <c r="B69">
        <v>4</v>
      </c>
      <c r="C69" t="s">
        <v>51</v>
      </c>
      <c r="D69" t="s">
        <v>52</v>
      </c>
      <c r="E69">
        <v>665</v>
      </c>
      <c r="F69">
        <v>0.621</v>
      </c>
      <c r="G69">
        <v>1401</v>
      </c>
      <c r="I69">
        <v>0.23300000000000001</v>
      </c>
      <c r="J69">
        <f t="shared" si="8"/>
        <v>3.7220843672456608E-2</v>
      </c>
      <c r="L69">
        <v>7</v>
      </c>
      <c r="M69">
        <v>1455</v>
      </c>
      <c r="N69">
        <v>0.32600000000000001</v>
      </c>
      <c r="O69">
        <f t="shared" si="9"/>
        <v>0.26799007444168738</v>
      </c>
      <c r="Q69">
        <v>0</v>
      </c>
      <c r="R69">
        <v>1555</v>
      </c>
      <c r="T69">
        <v>0.57099999999999995</v>
      </c>
      <c r="U69">
        <f t="shared" si="10"/>
        <v>0.87593052109181135</v>
      </c>
      <c r="W69">
        <v>45</v>
      </c>
      <c r="X69">
        <v>1676</v>
      </c>
      <c r="Z69">
        <v>0.52600000000000002</v>
      </c>
      <c r="AA69">
        <f t="shared" si="11"/>
        <v>0.76426799007444179</v>
      </c>
      <c r="AC69">
        <v>12</v>
      </c>
      <c r="AD69">
        <v>1796</v>
      </c>
      <c r="AF69">
        <v>0.218</v>
      </c>
    </row>
    <row r="70" spans="1:32">
      <c r="A70" t="s">
        <v>63</v>
      </c>
      <c r="B70">
        <v>5</v>
      </c>
      <c r="C70" t="s">
        <v>51</v>
      </c>
      <c r="D70" t="s">
        <v>52</v>
      </c>
      <c r="E70">
        <v>729</v>
      </c>
      <c r="F70">
        <v>0.64600000000000002</v>
      </c>
      <c r="G70">
        <v>1402</v>
      </c>
      <c r="I70">
        <v>0.216</v>
      </c>
      <c r="J70">
        <f t="shared" si="8"/>
        <v>3.1531531531531494E-2</v>
      </c>
      <c r="L70">
        <v>35</v>
      </c>
      <c r="M70">
        <v>1456</v>
      </c>
      <c r="N70">
        <v>0.29699999999999999</v>
      </c>
      <c r="O70">
        <f t="shared" si="9"/>
        <v>0.21396396396396389</v>
      </c>
      <c r="Q70">
        <v>0</v>
      </c>
      <c r="R70">
        <v>1556</v>
      </c>
      <c r="T70">
        <v>0.59899999999999998</v>
      </c>
      <c r="U70">
        <f t="shared" si="10"/>
        <v>0.894144144144144</v>
      </c>
      <c r="W70">
        <v>0</v>
      </c>
      <c r="X70">
        <v>1677</v>
      </c>
      <c r="Z70">
        <v>0.57099999999999995</v>
      </c>
      <c r="AA70">
        <f t="shared" si="11"/>
        <v>0.83108108108108092</v>
      </c>
      <c r="AC70">
        <v>0</v>
      </c>
      <c r="AD70">
        <v>1797</v>
      </c>
      <c r="AF70">
        <v>0.20200000000000001</v>
      </c>
    </row>
    <row r="71" spans="1:32">
      <c r="A71" t="s">
        <v>63</v>
      </c>
      <c r="B71">
        <v>6</v>
      </c>
      <c r="C71" t="s">
        <v>51</v>
      </c>
      <c r="D71" t="s">
        <v>52</v>
      </c>
      <c r="E71">
        <v>659</v>
      </c>
      <c r="F71">
        <v>0.443</v>
      </c>
      <c r="G71">
        <v>1403</v>
      </c>
      <c r="I71">
        <v>0.151</v>
      </c>
      <c r="J71">
        <f t="shared" si="8"/>
        <v>2.3411371237458213E-2</v>
      </c>
      <c r="L71">
        <v>19</v>
      </c>
      <c r="M71">
        <v>1457</v>
      </c>
      <c r="N71">
        <v>0.219</v>
      </c>
      <c r="O71">
        <f t="shared" si="9"/>
        <v>0.25083612040133779</v>
      </c>
      <c r="Q71">
        <v>14</v>
      </c>
      <c r="R71">
        <v>1557</v>
      </c>
      <c r="T71">
        <v>0.42399999999999999</v>
      </c>
      <c r="U71">
        <f t="shared" si="10"/>
        <v>0.93645484949832769</v>
      </c>
      <c r="W71">
        <v>0</v>
      </c>
      <c r="X71">
        <v>1678</v>
      </c>
      <c r="Z71">
        <v>0.40500000000000003</v>
      </c>
      <c r="AA71">
        <f t="shared" si="11"/>
        <v>0.87290969899665538</v>
      </c>
      <c r="AC71">
        <v>45</v>
      </c>
      <c r="AD71">
        <v>1798</v>
      </c>
      <c r="AE71" t="s">
        <v>9</v>
      </c>
      <c r="AF71">
        <v>0.14399999999999999</v>
      </c>
    </row>
    <row r="72" spans="1:32">
      <c r="A72" t="s">
        <v>63</v>
      </c>
      <c r="B72">
        <v>7</v>
      </c>
      <c r="C72" t="s">
        <v>51</v>
      </c>
      <c r="D72" t="s">
        <v>52</v>
      </c>
      <c r="E72">
        <v>725</v>
      </c>
      <c r="F72">
        <v>0.16400000000000001</v>
      </c>
      <c r="G72">
        <v>1404</v>
      </c>
      <c r="I72">
        <v>4.7E-2</v>
      </c>
      <c r="J72">
        <f t="shared" si="8"/>
        <v>8.4745762711864476E-3</v>
      </c>
      <c r="L72">
        <v>0</v>
      </c>
      <c r="M72">
        <v>1458</v>
      </c>
      <c r="N72">
        <v>8.1000000000000003E-2</v>
      </c>
      <c r="O72">
        <f t="shared" si="9"/>
        <v>0.29661016949152541</v>
      </c>
      <c r="Q72">
        <v>28</v>
      </c>
      <c r="R72">
        <v>1558</v>
      </c>
      <c r="T72">
        <v>0.151</v>
      </c>
      <c r="U72">
        <f t="shared" si="10"/>
        <v>0.88983050847457623</v>
      </c>
      <c r="W72">
        <v>21</v>
      </c>
      <c r="X72">
        <v>1679</v>
      </c>
      <c r="Z72">
        <v>0.14099999999999999</v>
      </c>
      <c r="AA72">
        <f t="shared" si="11"/>
        <v>0.80508474576271172</v>
      </c>
      <c r="AC72">
        <v>23</v>
      </c>
      <c r="AD72">
        <v>1799</v>
      </c>
      <c r="AF72">
        <v>4.5999999999999999E-2</v>
      </c>
    </row>
    <row r="73" spans="1:32">
      <c r="A73" t="s">
        <v>63</v>
      </c>
      <c r="B73">
        <v>8</v>
      </c>
      <c r="C73" t="s">
        <v>51</v>
      </c>
      <c r="D73" t="s">
        <v>52</v>
      </c>
      <c r="E73">
        <v>695</v>
      </c>
      <c r="F73">
        <v>0.49299999999999999</v>
      </c>
      <c r="G73">
        <v>1405</v>
      </c>
      <c r="I73">
        <v>0.158</v>
      </c>
      <c r="J73">
        <f t="shared" si="8"/>
        <v>1.470588235294119E-2</v>
      </c>
      <c r="L73">
        <v>5</v>
      </c>
      <c r="M73">
        <v>1459</v>
      </c>
      <c r="N73">
        <v>0.247</v>
      </c>
      <c r="O73">
        <f t="shared" si="9"/>
        <v>0.27647058823529413</v>
      </c>
      <c r="Q73">
        <v>0</v>
      </c>
      <c r="R73">
        <v>1559</v>
      </c>
      <c r="T73">
        <v>0.46600000000000003</v>
      </c>
      <c r="U73">
        <f t="shared" si="10"/>
        <v>0.92058823529411793</v>
      </c>
      <c r="W73">
        <v>0</v>
      </c>
      <c r="X73">
        <v>1680</v>
      </c>
      <c r="Z73">
        <v>0.438</v>
      </c>
      <c r="AA73">
        <f t="shared" si="11"/>
        <v>0.83823529411764719</v>
      </c>
      <c r="AC73">
        <v>129</v>
      </c>
      <c r="AD73">
        <v>1800</v>
      </c>
      <c r="AE73" t="s">
        <v>12</v>
      </c>
      <c r="AF73">
        <v>0.153</v>
      </c>
    </row>
    <row r="74" spans="1:32">
      <c r="A74" t="s">
        <v>63</v>
      </c>
      <c r="B74">
        <v>1</v>
      </c>
      <c r="C74" t="s">
        <v>51</v>
      </c>
      <c r="D74" t="s">
        <v>53</v>
      </c>
      <c r="E74">
        <v>642</v>
      </c>
      <c r="F74">
        <v>0.25900000000000001</v>
      </c>
      <c r="G74">
        <v>1406</v>
      </c>
      <c r="H74" t="s">
        <v>72</v>
      </c>
      <c r="I74">
        <v>8.1000000000000003E-2</v>
      </c>
      <c r="J74">
        <f t="shared" si="8"/>
        <v>5.3191489361702177E-2</v>
      </c>
      <c r="K74">
        <f>AVERAGE(J74:J81)</f>
        <v>5.573736341707685E-2</v>
      </c>
      <c r="L74">
        <v>60</v>
      </c>
      <c r="M74">
        <v>1477</v>
      </c>
      <c r="N74">
        <v>0.11799999999999999</v>
      </c>
      <c r="O74">
        <f t="shared" si="9"/>
        <v>0.25</v>
      </c>
      <c r="P74">
        <f>AVERAGE(O74:O81)</f>
        <v>0.23290180422646059</v>
      </c>
      <c r="Q74">
        <v>47</v>
      </c>
      <c r="R74">
        <v>1577</v>
      </c>
      <c r="T74">
        <v>0.223</v>
      </c>
      <c r="U74">
        <f t="shared" si="10"/>
        <v>0.80851063829787251</v>
      </c>
      <c r="V74">
        <f>AVERAGE(U74:U81)</f>
        <v>0.80067715428195596</v>
      </c>
      <c r="W74">
        <v>0</v>
      </c>
      <c r="X74">
        <v>1649</v>
      </c>
      <c r="Z74">
        <v>0.21099999999999999</v>
      </c>
      <c r="AA74">
        <f t="shared" si="11"/>
        <v>0.74468085106382986</v>
      </c>
      <c r="AB74">
        <f>AVERAGE(AA74:AA81)</f>
        <v>0.70574960880938475</v>
      </c>
      <c r="AC74">
        <v>0</v>
      </c>
      <c r="AD74">
        <v>1785</v>
      </c>
      <c r="AF74">
        <v>7.0999999999999994E-2</v>
      </c>
    </row>
    <row r="75" spans="1:32">
      <c r="A75" t="s">
        <v>63</v>
      </c>
      <c r="B75">
        <v>2</v>
      </c>
      <c r="C75" t="s">
        <v>51</v>
      </c>
      <c r="D75" t="s">
        <v>53</v>
      </c>
      <c r="E75">
        <v>706</v>
      </c>
      <c r="F75">
        <v>0.38300000000000001</v>
      </c>
      <c r="G75">
        <v>1407</v>
      </c>
      <c r="I75">
        <v>0.122</v>
      </c>
      <c r="J75">
        <f t="shared" si="8"/>
        <v>7.1174377224199295E-2</v>
      </c>
      <c r="K75">
        <f>STDEV(J74:J81)</f>
        <v>1.7579270826049837E-2</v>
      </c>
      <c r="L75">
        <v>0</v>
      </c>
      <c r="M75">
        <v>1478</v>
      </c>
      <c r="N75">
        <v>0.152</v>
      </c>
      <c r="O75">
        <f t="shared" si="9"/>
        <v>0.1779359430604982</v>
      </c>
      <c r="P75">
        <f>STDEV(O74:O81)</f>
        <v>5.4465723311326972E-2</v>
      </c>
      <c r="Q75">
        <v>0</v>
      </c>
      <c r="R75">
        <v>1578</v>
      </c>
      <c r="T75">
        <v>0.32800000000000001</v>
      </c>
      <c r="U75">
        <f t="shared" si="10"/>
        <v>0.80427046263345203</v>
      </c>
      <c r="V75">
        <f>STDEV(U74:U81)</f>
        <v>7.5614136516808914E-2</v>
      </c>
      <c r="W75">
        <v>6</v>
      </c>
      <c r="X75">
        <v>1650</v>
      </c>
      <c r="Z75">
        <v>0.28899999999999998</v>
      </c>
      <c r="AA75">
        <f t="shared" si="11"/>
        <v>0.66548042704626331</v>
      </c>
      <c r="AB75">
        <f>STDEV(AA74:AA81)</f>
        <v>5.806697232721561E-2</v>
      </c>
      <c r="AC75">
        <v>53</v>
      </c>
      <c r="AD75">
        <v>1786</v>
      </c>
      <c r="AF75">
        <v>0.10199999999999999</v>
      </c>
    </row>
    <row r="76" spans="1:32">
      <c r="A76" t="s">
        <v>63</v>
      </c>
      <c r="B76">
        <v>3</v>
      </c>
      <c r="C76" t="s">
        <v>51</v>
      </c>
      <c r="D76" t="s">
        <v>53</v>
      </c>
      <c r="E76">
        <v>644</v>
      </c>
      <c r="F76">
        <v>0.22</v>
      </c>
      <c r="G76">
        <v>1408</v>
      </c>
      <c r="I76">
        <v>7.0999999999999994E-2</v>
      </c>
      <c r="J76">
        <f t="shared" si="8"/>
        <v>5.0955414012738807E-2</v>
      </c>
      <c r="L76">
        <v>47</v>
      </c>
      <c r="M76">
        <v>1479</v>
      </c>
      <c r="N76">
        <v>0.10199999999999999</v>
      </c>
      <c r="O76">
        <f t="shared" si="9"/>
        <v>0.24840764331210186</v>
      </c>
      <c r="Q76">
        <v>25</v>
      </c>
      <c r="R76">
        <v>1579</v>
      </c>
      <c r="T76">
        <v>0.20300000000000001</v>
      </c>
      <c r="U76">
        <f t="shared" si="10"/>
        <v>0.89171974522293007</v>
      </c>
      <c r="W76">
        <v>0</v>
      </c>
      <c r="X76">
        <v>1651</v>
      </c>
      <c r="Z76">
        <v>0.188</v>
      </c>
      <c r="AA76">
        <f t="shared" si="11"/>
        <v>0.79617834394904463</v>
      </c>
      <c r="AC76">
        <v>42</v>
      </c>
      <c r="AD76">
        <v>1787</v>
      </c>
      <c r="AF76">
        <v>6.3E-2</v>
      </c>
    </row>
    <row r="77" spans="1:32">
      <c r="A77" t="s">
        <v>63</v>
      </c>
      <c r="B77">
        <v>4</v>
      </c>
      <c r="C77" t="s">
        <v>51</v>
      </c>
      <c r="D77" t="s">
        <v>53</v>
      </c>
      <c r="E77">
        <v>642</v>
      </c>
      <c r="F77">
        <v>0.28699999999999998</v>
      </c>
      <c r="G77">
        <v>1409</v>
      </c>
      <c r="I77">
        <v>0.108</v>
      </c>
      <c r="J77">
        <f t="shared" si="8"/>
        <v>6.2827225130890049E-2</v>
      </c>
      <c r="L77">
        <v>21</v>
      </c>
      <c r="M77">
        <v>1480</v>
      </c>
      <c r="N77">
        <v>0.157</v>
      </c>
      <c r="O77">
        <f t="shared" si="9"/>
        <v>0.31937172774869116</v>
      </c>
      <c r="Q77">
        <v>22</v>
      </c>
      <c r="R77">
        <v>1580</v>
      </c>
      <c r="T77">
        <v>0.26600000000000001</v>
      </c>
      <c r="U77">
        <f t="shared" si="10"/>
        <v>0.89005235602094257</v>
      </c>
      <c r="W77">
        <v>0</v>
      </c>
      <c r="X77">
        <v>1652</v>
      </c>
      <c r="Z77">
        <v>0.23</v>
      </c>
      <c r="AA77">
        <f t="shared" si="11"/>
        <v>0.70157068062827244</v>
      </c>
      <c r="AC77">
        <v>39</v>
      </c>
      <c r="AD77">
        <v>1788</v>
      </c>
      <c r="AF77">
        <v>9.6000000000000002E-2</v>
      </c>
    </row>
    <row r="78" spans="1:32">
      <c r="A78" t="s">
        <v>63</v>
      </c>
      <c r="B78">
        <v>5</v>
      </c>
      <c r="C78" t="s">
        <v>51</v>
      </c>
      <c r="D78" t="s">
        <v>53</v>
      </c>
      <c r="E78">
        <v>700</v>
      </c>
      <c r="F78">
        <v>0.38600000000000001</v>
      </c>
      <c r="G78">
        <v>1410</v>
      </c>
      <c r="I78">
        <v>0.14299999999999999</v>
      </c>
      <c r="J78">
        <f t="shared" si="8"/>
        <v>7.6045627376425812E-2</v>
      </c>
      <c r="L78">
        <v>5</v>
      </c>
      <c r="M78">
        <v>1481</v>
      </c>
      <c r="N78">
        <v>0.183</v>
      </c>
      <c r="O78">
        <f t="shared" si="9"/>
        <v>0.22813688212927755</v>
      </c>
      <c r="Q78">
        <v>57</v>
      </c>
      <c r="R78">
        <v>1581</v>
      </c>
      <c r="T78">
        <v>0.34699999999999998</v>
      </c>
      <c r="U78">
        <f t="shared" si="10"/>
        <v>0.85171102661596942</v>
      </c>
      <c r="W78">
        <v>0</v>
      </c>
      <c r="X78">
        <v>1653</v>
      </c>
      <c r="Z78">
        <v>0.32400000000000001</v>
      </c>
      <c r="AA78">
        <f t="shared" si="11"/>
        <v>0.76425855513307983</v>
      </c>
      <c r="AC78">
        <v>24</v>
      </c>
      <c r="AD78">
        <v>1789</v>
      </c>
      <c r="AF78">
        <v>0.123</v>
      </c>
    </row>
    <row r="79" spans="1:32">
      <c r="A79" t="s">
        <v>63</v>
      </c>
      <c r="B79">
        <v>6</v>
      </c>
      <c r="C79" t="s">
        <v>51</v>
      </c>
      <c r="D79" t="s">
        <v>53</v>
      </c>
      <c r="E79">
        <v>704</v>
      </c>
      <c r="F79">
        <v>0.1</v>
      </c>
      <c r="G79">
        <v>1411</v>
      </c>
      <c r="I79">
        <v>2.9000000000000001E-2</v>
      </c>
      <c r="J79">
        <f t="shared" si="8"/>
        <v>6.5789473684210523E-2</v>
      </c>
      <c r="L79">
        <v>34</v>
      </c>
      <c r="M79">
        <v>1482</v>
      </c>
      <c r="N79">
        <v>4.4999999999999998E-2</v>
      </c>
      <c r="O79">
        <f t="shared" si="9"/>
        <v>0.27631578947368413</v>
      </c>
      <c r="Q79">
        <v>120</v>
      </c>
      <c r="R79">
        <v>1582</v>
      </c>
      <c r="T79">
        <v>8.1000000000000003E-2</v>
      </c>
      <c r="U79">
        <f t="shared" si="10"/>
        <v>0.74999999999999989</v>
      </c>
      <c r="W79">
        <v>0</v>
      </c>
      <c r="X79">
        <v>1654</v>
      </c>
      <c r="Z79">
        <v>7.5999999999999998E-2</v>
      </c>
      <c r="AA79">
        <f t="shared" si="11"/>
        <v>0.68421052631578938</v>
      </c>
      <c r="AC79">
        <v>60</v>
      </c>
      <c r="AD79">
        <v>1790</v>
      </c>
      <c r="AE79" t="s">
        <v>9</v>
      </c>
      <c r="AF79">
        <v>2.4E-2</v>
      </c>
    </row>
    <row r="80" spans="1:32">
      <c r="A80" t="s">
        <v>63</v>
      </c>
      <c r="B80">
        <v>7</v>
      </c>
      <c r="C80" t="s">
        <v>51</v>
      </c>
      <c r="D80" t="s">
        <v>53</v>
      </c>
      <c r="E80">
        <v>692</v>
      </c>
      <c r="F80">
        <v>6.6000000000000003E-2</v>
      </c>
      <c r="G80">
        <v>1412</v>
      </c>
      <c r="I80">
        <v>1.9E-2</v>
      </c>
      <c r="J80">
        <f t="shared" si="8"/>
        <v>2.0833333333333353E-2</v>
      </c>
      <c r="L80">
        <v>0</v>
      </c>
      <c r="M80">
        <v>1483</v>
      </c>
      <c r="N80">
        <v>2.5000000000000001E-2</v>
      </c>
      <c r="O80">
        <f t="shared" si="9"/>
        <v>0.1458333333333334</v>
      </c>
      <c r="Q80">
        <v>0</v>
      </c>
      <c r="R80">
        <v>1583</v>
      </c>
      <c r="T80">
        <v>5.1999999999999998E-2</v>
      </c>
      <c r="U80">
        <f t="shared" si="10"/>
        <v>0.70833333333333337</v>
      </c>
      <c r="W80">
        <v>0</v>
      </c>
      <c r="X80">
        <v>1655</v>
      </c>
      <c r="Z80">
        <v>0.05</v>
      </c>
      <c r="AA80">
        <f t="shared" si="11"/>
        <v>0.66666666666666663</v>
      </c>
      <c r="AC80">
        <v>73</v>
      </c>
      <c r="AD80">
        <v>1791</v>
      </c>
      <c r="AF80">
        <v>1.7999999999999999E-2</v>
      </c>
    </row>
    <row r="81" spans="1:32">
      <c r="A81" t="s">
        <v>63</v>
      </c>
      <c r="B81">
        <v>8</v>
      </c>
      <c r="C81" t="s">
        <v>51</v>
      </c>
      <c r="D81" t="s">
        <v>53</v>
      </c>
      <c r="E81">
        <v>651</v>
      </c>
      <c r="F81">
        <v>0.34899999999999998</v>
      </c>
      <c r="G81">
        <v>1413</v>
      </c>
      <c r="I81">
        <v>0.11600000000000001</v>
      </c>
      <c r="J81">
        <f t="shared" si="8"/>
        <v>4.5081967213114797E-2</v>
      </c>
      <c r="L81">
        <v>0</v>
      </c>
      <c r="M81">
        <v>1484</v>
      </c>
      <c r="N81">
        <v>0.158</v>
      </c>
      <c r="O81">
        <f t="shared" si="9"/>
        <v>0.21721311475409838</v>
      </c>
      <c r="Q81">
        <v>0</v>
      </c>
      <c r="R81">
        <v>1584</v>
      </c>
      <c r="T81">
        <v>0.27600000000000002</v>
      </c>
      <c r="U81">
        <f t="shared" si="10"/>
        <v>0.70081967213114771</v>
      </c>
      <c r="W81">
        <v>50</v>
      </c>
      <c r="X81">
        <v>1656</v>
      </c>
      <c r="Z81">
        <v>0.25700000000000001</v>
      </c>
      <c r="AA81">
        <f t="shared" si="11"/>
        <v>0.62295081967213128</v>
      </c>
      <c r="AC81">
        <v>170</v>
      </c>
      <c r="AD81">
        <v>1792</v>
      </c>
      <c r="AE81" t="s">
        <v>8</v>
      </c>
      <c r="AF81">
        <v>0.105</v>
      </c>
    </row>
    <row r="82" spans="1:32">
      <c r="A82" t="s">
        <v>63</v>
      </c>
      <c r="B82">
        <v>1</v>
      </c>
      <c r="C82" t="s">
        <v>51</v>
      </c>
      <c r="D82" t="s">
        <v>54</v>
      </c>
      <c r="E82">
        <v>735</v>
      </c>
      <c r="F82">
        <v>0.312</v>
      </c>
      <c r="G82">
        <v>1414</v>
      </c>
      <c r="H82" t="s">
        <v>73</v>
      </c>
      <c r="I82">
        <v>0.111</v>
      </c>
      <c r="J82">
        <f t="shared" si="8"/>
        <v>9.4594594594594614E-2</v>
      </c>
      <c r="K82">
        <f>AVERAGE(J82:J89)</f>
        <v>9.164646077347835E-2</v>
      </c>
      <c r="L82">
        <v>0</v>
      </c>
      <c r="M82">
        <v>1503</v>
      </c>
      <c r="N82">
        <v>0.14000000000000001</v>
      </c>
      <c r="O82">
        <f t="shared" si="9"/>
        <v>0.22522522522522528</v>
      </c>
      <c r="P82">
        <f>AVERAGE(O82:O89)</f>
        <v>0.29330868949882755</v>
      </c>
      <c r="Q82">
        <v>156</v>
      </c>
      <c r="R82">
        <v>1595</v>
      </c>
      <c r="T82">
        <v>0.30299999999999999</v>
      </c>
      <c r="U82">
        <f t="shared" si="10"/>
        <v>0.95945945945945943</v>
      </c>
      <c r="V82">
        <f>AVERAGE(U82:U89)</f>
        <v>0.94933810550364739</v>
      </c>
      <c r="W82">
        <v>56</v>
      </c>
      <c r="X82">
        <v>1625</v>
      </c>
      <c r="Y82" t="s">
        <v>81</v>
      </c>
      <c r="Z82">
        <v>0.28599999999999998</v>
      </c>
      <c r="AA82">
        <f t="shared" si="11"/>
        <v>0.88288288288288275</v>
      </c>
      <c r="AB82">
        <f>AVERAGE(AA82:AA89)</f>
        <v>0.8405725687568717</v>
      </c>
      <c r="AC82">
        <v>28</v>
      </c>
      <c r="AD82">
        <v>1745</v>
      </c>
      <c r="AF82">
        <v>0.09</v>
      </c>
    </row>
    <row r="83" spans="1:32">
      <c r="A83" t="s">
        <v>63</v>
      </c>
      <c r="B83">
        <v>2</v>
      </c>
      <c r="C83" t="s">
        <v>51</v>
      </c>
      <c r="D83" t="s">
        <v>54</v>
      </c>
      <c r="E83">
        <v>666</v>
      </c>
      <c r="F83">
        <v>0.312</v>
      </c>
      <c r="G83">
        <v>1415</v>
      </c>
      <c r="I83">
        <v>0.108</v>
      </c>
      <c r="J83">
        <f t="shared" si="8"/>
        <v>0.10132158590308368</v>
      </c>
      <c r="K83">
        <f>STDEV(J82:J89)</f>
        <v>2.1824195459715305E-2</v>
      </c>
      <c r="L83">
        <v>0</v>
      </c>
      <c r="M83">
        <v>1504</v>
      </c>
      <c r="N83">
        <v>0.153</v>
      </c>
      <c r="O83">
        <f t="shared" si="9"/>
        <v>0.29955947136563876</v>
      </c>
      <c r="P83">
        <f>STDEV(O82:O89)</f>
        <v>5.4295863183168432E-2</v>
      </c>
      <c r="Q83">
        <v>50</v>
      </c>
      <c r="R83">
        <v>1596</v>
      </c>
      <c r="T83">
        <v>0.27400000000000002</v>
      </c>
      <c r="U83">
        <f t="shared" si="10"/>
        <v>0.83259911894273131</v>
      </c>
      <c r="V83">
        <f>STDEV(U82:U89)</f>
        <v>0.11091182322753444</v>
      </c>
      <c r="W83">
        <v>54</v>
      </c>
      <c r="X83">
        <v>1626</v>
      </c>
      <c r="Z83">
        <v>0.245</v>
      </c>
      <c r="AA83">
        <f t="shared" si="11"/>
        <v>0.70484581497797349</v>
      </c>
      <c r="AB83">
        <f>STDEV(AA82:AA89)</f>
        <v>0.10575194492387401</v>
      </c>
      <c r="AC83">
        <v>215</v>
      </c>
      <c r="AD83">
        <v>1746</v>
      </c>
      <c r="AE83" t="s">
        <v>10</v>
      </c>
      <c r="AF83">
        <v>8.5000000000000006E-2</v>
      </c>
    </row>
    <row r="84" spans="1:32">
      <c r="A84" t="s">
        <v>63</v>
      </c>
      <c r="B84">
        <v>3</v>
      </c>
      <c r="C84" t="s">
        <v>51</v>
      </c>
      <c r="D84" t="s">
        <v>54</v>
      </c>
      <c r="E84">
        <v>705</v>
      </c>
      <c r="F84">
        <v>0.53</v>
      </c>
      <c r="G84">
        <v>1416</v>
      </c>
      <c r="I84">
        <v>0.17100000000000001</v>
      </c>
      <c r="J84">
        <f t="shared" si="8"/>
        <v>6.9948186528497464E-2</v>
      </c>
      <c r="L84">
        <v>129</v>
      </c>
      <c r="M84">
        <v>1505</v>
      </c>
      <c r="N84">
        <v>0.26900000000000002</v>
      </c>
      <c r="O84">
        <f t="shared" si="9"/>
        <v>0.32383419689119175</v>
      </c>
      <c r="Q84">
        <v>208</v>
      </c>
      <c r="R84">
        <v>1597</v>
      </c>
      <c r="T84">
        <v>0.45900000000000002</v>
      </c>
      <c r="U84">
        <f t="shared" si="10"/>
        <v>0.81606217616580323</v>
      </c>
      <c r="W84">
        <v>42</v>
      </c>
      <c r="X84">
        <v>1627</v>
      </c>
      <c r="Z84">
        <v>0.439</v>
      </c>
      <c r="AA84">
        <f t="shared" si="11"/>
        <v>0.76424870466321249</v>
      </c>
      <c r="AC84">
        <v>89</v>
      </c>
      <c r="AD84">
        <v>1747</v>
      </c>
      <c r="AE84" t="s">
        <v>8</v>
      </c>
      <c r="AF84">
        <v>0.14399999999999999</v>
      </c>
    </row>
    <row r="85" spans="1:32">
      <c r="A85" t="s">
        <v>63</v>
      </c>
      <c r="B85">
        <v>4</v>
      </c>
      <c r="C85" t="s">
        <v>51</v>
      </c>
      <c r="D85" t="s">
        <v>54</v>
      </c>
      <c r="E85">
        <v>747</v>
      </c>
      <c r="F85">
        <v>0.65600000000000003</v>
      </c>
      <c r="G85">
        <v>1417</v>
      </c>
      <c r="I85">
        <v>0.26700000000000002</v>
      </c>
      <c r="J85">
        <f t="shared" si="8"/>
        <v>0.10161662817551964</v>
      </c>
      <c r="L85">
        <v>64</v>
      </c>
      <c r="M85">
        <v>1506</v>
      </c>
      <c r="N85">
        <v>0.33500000000000002</v>
      </c>
      <c r="O85">
        <f t="shared" si="9"/>
        <v>0.25866050808314089</v>
      </c>
      <c r="Q85">
        <v>25</v>
      </c>
      <c r="R85">
        <v>1598</v>
      </c>
      <c r="T85">
        <v>0.69899999999999995</v>
      </c>
      <c r="U85">
        <f t="shared" si="10"/>
        <v>1.0993071593533486</v>
      </c>
      <c r="W85">
        <v>0</v>
      </c>
      <c r="X85">
        <v>1628</v>
      </c>
      <c r="Z85">
        <v>0.66</v>
      </c>
      <c r="AA85">
        <f t="shared" si="11"/>
        <v>1.0092378752886837</v>
      </c>
      <c r="AC85">
        <v>33</v>
      </c>
      <c r="AD85">
        <v>1748</v>
      </c>
      <c r="AE85" t="s">
        <v>9</v>
      </c>
      <c r="AF85">
        <v>0.223</v>
      </c>
    </row>
    <row r="86" spans="1:32">
      <c r="A86" t="s">
        <v>63</v>
      </c>
      <c r="B86">
        <v>5</v>
      </c>
      <c r="C86" t="s">
        <v>51</v>
      </c>
      <c r="D86" t="s">
        <v>54</v>
      </c>
      <c r="E86">
        <v>729</v>
      </c>
      <c r="F86">
        <v>0.54600000000000004</v>
      </c>
      <c r="G86">
        <v>1418</v>
      </c>
      <c r="I86">
        <v>0.222</v>
      </c>
      <c r="J86">
        <f t="shared" si="8"/>
        <v>0.10249307479224377</v>
      </c>
      <c r="L86">
        <v>118</v>
      </c>
      <c r="M86">
        <v>1507</v>
      </c>
      <c r="N86">
        <v>0.30099999999999999</v>
      </c>
      <c r="O86">
        <f t="shared" si="9"/>
        <v>0.32132963988919661</v>
      </c>
      <c r="Q86">
        <v>62</v>
      </c>
      <c r="R86">
        <v>1599</v>
      </c>
      <c r="T86">
        <v>0.54100000000000004</v>
      </c>
      <c r="U86">
        <f t="shared" si="10"/>
        <v>0.98614958448753465</v>
      </c>
      <c r="W86">
        <v>137</v>
      </c>
      <c r="X86">
        <v>1629</v>
      </c>
      <c r="Z86">
        <v>0.505</v>
      </c>
      <c r="AA86">
        <f t="shared" si="11"/>
        <v>0.8864265927977838</v>
      </c>
      <c r="AC86">
        <v>80</v>
      </c>
      <c r="AD86">
        <v>1749</v>
      </c>
      <c r="AE86" t="s">
        <v>9</v>
      </c>
      <c r="AF86">
        <v>0.185</v>
      </c>
    </row>
    <row r="87" spans="1:32">
      <c r="A87" t="s">
        <v>63</v>
      </c>
      <c r="B87">
        <v>6</v>
      </c>
      <c r="C87" t="s">
        <v>51</v>
      </c>
      <c r="D87" t="s">
        <v>54</v>
      </c>
      <c r="E87">
        <v>704</v>
      </c>
      <c r="F87">
        <v>0.48499999999999999</v>
      </c>
      <c r="G87">
        <v>1419</v>
      </c>
      <c r="I87">
        <v>0.16500000000000001</v>
      </c>
      <c r="J87">
        <f t="shared" si="8"/>
        <v>7.2463768115942018E-2</v>
      </c>
      <c r="L87">
        <v>65</v>
      </c>
      <c r="M87">
        <v>1508</v>
      </c>
      <c r="N87">
        <v>0.26300000000000001</v>
      </c>
      <c r="O87">
        <f t="shared" si="9"/>
        <v>0.35652173913043478</v>
      </c>
      <c r="Q87">
        <v>40</v>
      </c>
      <c r="R87">
        <v>1600</v>
      </c>
      <c r="T87">
        <v>0.439</v>
      </c>
      <c r="U87">
        <f t="shared" si="10"/>
        <v>0.8666666666666667</v>
      </c>
      <c r="W87">
        <v>125</v>
      </c>
      <c r="X87">
        <v>1630</v>
      </c>
      <c r="Z87">
        <v>0.39</v>
      </c>
      <c r="AA87">
        <f t="shared" si="11"/>
        <v>0.7246376811594204</v>
      </c>
      <c r="AC87">
        <v>79</v>
      </c>
      <c r="AD87">
        <v>1750</v>
      </c>
      <c r="AF87">
        <v>0.14000000000000001</v>
      </c>
    </row>
    <row r="88" spans="1:32">
      <c r="A88" t="s">
        <v>63</v>
      </c>
      <c r="B88">
        <v>7</v>
      </c>
      <c r="C88" t="s">
        <v>51</v>
      </c>
      <c r="D88" t="s">
        <v>54</v>
      </c>
      <c r="E88">
        <v>683</v>
      </c>
      <c r="F88">
        <v>0.95899999999999996</v>
      </c>
      <c r="G88">
        <v>1421</v>
      </c>
      <c r="I88">
        <v>0.33</v>
      </c>
      <c r="J88">
        <f t="shared" si="8"/>
        <v>6.2593144560357722E-2</v>
      </c>
      <c r="L88">
        <v>76</v>
      </c>
      <c r="M88">
        <v>1509</v>
      </c>
      <c r="N88">
        <v>0.432</v>
      </c>
      <c r="O88">
        <f t="shared" si="9"/>
        <v>0.21460506706408347</v>
      </c>
      <c r="Q88">
        <v>193</v>
      </c>
      <c r="R88">
        <v>1601</v>
      </c>
      <c r="T88">
        <v>0.91300000000000003</v>
      </c>
      <c r="U88">
        <f t="shared" si="10"/>
        <v>0.9314456035767511</v>
      </c>
      <c r="W88">
        <v>96</v>
      </c>
      <c r="X88">
        <v>1631</v>
      </c>
      <c r="Z88">
        <v>0.84</v>
      </c>
      <c r="AA88">
        <f t="shared" si="11"/>
        <v>0.82265275707898655</v>
      </c>
      <c r="AC88">
        <v>28</v>
      </c>
      <c r="AD88">
        <v>1751</v>
      </c>
      <c r="AE88" t="s">
        <v>11</v>
      </c>
      <c r="AF88">
        <v>0.28799999999999998</v>
      </c>
    </row>
    <row r="89" spans="1:32">
      <c r="A89" t="s">
        <v>63</v>
      </c>
      <c r="B89">
        <v>8</v>
      </c>
      <c r="C89" t="s">
        <v>51</v>
      </c>
      <c r="D89" t="s">
        <v>54</v>
      </c>
      <c r="E89">
        <v>678</v>
      </c>
      <c r="F89">
        <v>0.65600000000000003</v>
      </c>
      <c r="G89">
        <v>1422</v>
      </c>
      <c r="I89">
        <v>0.309</v>
      </c>
      <c r="J89">
        <f t="shared" si="8"/>
        <v>0.12814070351758791</v>
      </c>
      <c r="L89">
        <v>0</v>
      </c>
      <c r="M89">
        <v>1510</v>
      </c>
      <c r="N89">
        <v>0.39600000000000002</v>
      </c>
      <c r="O89">
        <f t="shared" si="9"/>
        <v>0.34673366834170855</v>
      </c>
      <c r="Q89">
        <v>103</v>
      </c>
      <c r="R89">
        <v>1602</v>
      </c>
      <c r="T89">
        <v>0.69699999999999995</v>
      </c>
      <c r="U89">
        <f t="shared" si="10"/>
        <v>1.1030150753768841</v>
      </c>
      <c r="W89">
        <v>161</v>
      </c>
      <c r="X89">
        <v>1632</v>
      </c>
      <c r="Z89">
        <v>0.628</v>
      </c>
      <c r="AA89">
        <f t="shared" si="11"/>
        <v>0.92964824120603007</v>
      </c>
      <c r="AC89">
        <v>0</v>
      </c>
      <c r="AD89">
        <v>1752</v>
      </c>
      <c r="AE89" t="s">
        <v>9</v>
      </c>
      <c r="AF89">
        <v>0.25800000000000001</v>
      </c>
    </row>
    <row r="90" spans="1:32">
      <c r="A90" t="s">
        <v>63</v>
      </c>
      <c r="B90">
        <v>1</v>
      </c>
      <c r="C90" t="s">
        <v>51</v>
      </c>
      <c r="D90" t="s">
        <v>55</v>
      </c>
      <c r="E90">
        <v>675</v>
      </c>
      <c r="F90">
        <v>0.56299999999999994</v>
      </c>
      <c r="G90">
        <v>1423</v>
      </c>
      <c r="I90">
        <v>0.50800000000000001</v>
      </c>
      <c r="J90">
        <f t="shared" si="8"/>
        <v>0.85013623978201647</v>
      </c>
      <c r="K90">
        <f>AVERAGE(J90:J97)</f>
        <v>0.95784179112875512</v>
      </c>
      <c r="L90">
        <v>678</v>
      </c>
      <c r="M90">
        <v>1593</v>
      </c>
      <c r="N90">
        <v>0.50800000000000001</v>
      </c>
      <c r="O90">
        <f t="shared" si="9"/>
        <v>0.85013623978201647</v>
      </c>
      <c r="T90">
        <v>0.499</v>
      </c>
      <c r="U90">
        <f t="shared" si="10"/>
        <v>0.82561307901907366</v>
      </c>
      <c r="W90">
        <v>717</v>
      </c>
      <c r="X90">
        <v>1697</v>
      </c>
      <c r="Z90">
        <v>0.48799999999999999</v>
      </c>
      <c r="AA90">
        <f t="shared" si="11"/>
        <v>0.79564032697547693</v>
      </c>
      <c r="AC90">
        <v>756</v>
      </c>
      <c r="AD90">
        <v>1737</v>
      </c>
      <c r="AF90">
        <v>0.19600000000000001</v>
      </c>
    </row>
    <row r="91" spans="1:32">
      <c r="A91" t="s">
        <v>63</v>
      </c>
      <c r="B91">
        <v>2</v>
      </c>
      <c r="C91" t="s">
        <v>51</v>
      </c>
      <c r="D91" t="s">
        <v>55</v>
      </c>
      <c r="E91">
        <v>731</v>
      </c>
      <c r="F91">
        <v>0.63</v>
      </c>
      <c r="G91">
        <v>1424</v>
      </c>
      <c r="I91">
        <v>0.56699999999999995</v>
      </c>
      <c r="J91">
        <f t="shared" si="8"/>
        <v>0.85280373831775691</v>
      </c>
      <c r="K91">
        <f>STDEV(J90:J97)</f>
        <v>9.8689448626656975E-2</v>
      </c>
      <c r="L91">
        <v>658</v>
      </c>
      <c r="M91">
        <v>1594</v>
      </c>
      <c r="N91">
        <v>0.56699999999999995</v>
      </c>
      <c r="O91">
        <f t="shared" si="9"/>
        <v>0.85280373831775691</v>
      </c>
      <c r="T91">
        <v>0.56399999999999995</v>
      </c>
      <c r="U91">
        <f t="shared" si="10"/>
        <v>0.8457943925233643</v>
      </c>
      <c r="W91">
        <v>741</v>
      </c>
      <c r="Z91">
        <v>0.56000000000000005</v>
      </c>
      <c r="AA91">
        <f t="shared" si="11"/>
        <v>0.83644859813084127</v>
      </c>
      <c r="AC91">
        <v>733</v>
      </c>
      <c r="AD91">
        <v>1738</v>
      </c>
      <c r="AF91">
        <v>0.20200000000000001</v>
      </c>
    </row>
    <row r="92" spans="1:32">
      <c r="A92" t="s">
        <v>63</v>
      </c>
      <c r="B92">
        <v>3</v>
      </c>
      <c r="C92" t="s">
        <v>51</v>
      </c>
      <c r="D92" t="s">
        <v>55</v>
      </c>
      <c r="E92">
        <v>744</v>
      </c>
      <c r="F92">
        <v>0.69899999999999995</v>
      </c>
      <c r="G92">
        <v>1425</v>
      </c>
      <c r="I92">
        <v>0.66500000000000004</v>
      </c>
      <c r="J92">
        <f t="shared" si="8"/>
        <v>0.92427616926503353</v>
      </c>
      <c r="L92">
        <v>640</v>
      </c>
      <c r="M92">
        <v>1595</v>
      </c>
      <c r="N92">
        <v>0.66500000000000004</v>
      </c>
      <c r="O92">
        <f t="shared" si="9"/>
        <v>0.92427616926503353</v>
      </c>
      <c r="T92">
        <v>0.628</v>
      </c>
      <c r="U92">
        <f t="shared" si="10"/>
        <v>0.84187082405345226</v>
      </c>
      <c r="W92">
        <v>710</v>
      </c>
      <c r="Z92">
        <v>0.61299999999999999</v>
      </c>
      <c r="AA92">
        <f t="shared" si="11"/>
        <v>0.80846325167037869</v>
      </c>
      <c r="AC92">
        <v>726</v>
      </c>
      <c r="AD92">
        <v>1739</v>
      </c>
      <c r="AF92">
        <v>0.25</v>
      </c>
    </row>
    <row r="93" spans="1:32">
      <c r="A93" t="s">
        <v>63</v>
      </c>
      <c r="B93">
        <v>4</v>
      </c>
      <c r="C93" t="s">
        <v>51</v>
      </c>
      <c r="D93" t="s">
        <v>55</v>
      </c>
      <c r="E93">
        <v>734</v>
      </c>
      <c r="F93">
        <v>0.87</v>
      </c>
      <c r="G93">
        <v>1426</v>
      </c>
      <c r="I93">
        <v>0.79600000000000004</v>
      </c>
      <c r="J93">
        <f t="shared" si="8"/>
        <v>0.85404339250493111</v>
      </c>
      <c r="L93">
        <v>638</v>
      </c>
      <c r="M93">
        <v>1596</v>
      </c>
      <c r="N93">
        <v>0.79600000000000004</v>
      </c>
      <c r="O93">
        <f t="shared" si="9"/>
        <v>0.85404339250493111</v>
      </c>
      <c r="T93">
        <v>0.77700000000000002</v>
      </c>
      <c r="U93">
        <f t="shared" si="10"/>
        <v>0.81656804733727817</v>
      </c>
      <c r="W93">
        <v>704</v>
      </c>
      <c r="Z93">
        <v>0.76900000000000002</v>
      </c>
      <c r="AA93">
        <f t="shared" si="11"/>
        <v>0.80078895463510857</v>
      </c>
      <c r="AC93">
        <v>715</v>
      </c>
      <c r="AD93">
        <v>1740</v>
      </c>
      <c r="AF93">
        <v>0.36299999999999999</v>
      </c>
    </row>
    <row r="94" spans="1:32">
      <c r="A94" t="s">
        <v>63</v>
      </c>
      <c r="B94">
        <v>5</v>
      </c>
      <c r="C94" t="s">
        <v>51</v>
      </c>
      <c r="D94" t="s">
        <v>55</v>
      </c>
      <c r="E94">
        <v>711</v>
      </c>
      <c r="F94">
        <v>0.86099999999999999</v>
      </c>
      <c r="G94">
        <v>1427</v>
      </c>
      <c r="I94">
        <v>0.88400000000000001</v>
      </c>
      <c r="J94">
        <f t="shared" si="8"/>
        <v>1.0482180293501049</v>
      </c>
      <c r="L94">
        <v>647</v>
      </c>
      <c r="M94">
        <v>1597</v>
      </c>
      <c r="N94">
        <v>0.88400000000000001</v>
      </c>
      <c r="O94">
        <f t="shared" si="9"/>
        <v>1.0482180293501049</v>
      </c>
      <c r="T94">
        <v>0.85199999999999998</v>
      </c>
      <c r="U94">
        <f t="shared" si="10"/>
        <v>0.98113207547169812</v>
      </c>
      <c r="W94">
        <v>644</v>
      </c>
      <c r="Z94">
        <v>0.84</v>
      </c>
      <c r="AA94">
        <f t="shared" si="11"/>
        <v>0.95597484276729561</v>
      </c>
      <c r="AC94">
        <v>664</v>
      </c>
      <c r="AD94">
        <v>1741</v>
      </c>
      <c r="AF94">
        <v>0.38400000000000001</v>
      </c>
    </row>
    <row r="95" spans="1:32">
      <c r="A95" t="s">
        <v>63</v>
      </c>
      <c r="B95">
        <v>6</v>
      </c>
      <c r="C95" t="s">
        <v>51</v>
      </c>
      <c r="D95" t="s">
        <v>55</v>
      </c>
      <c r="E95">
        <v>696</v>
      </c>
      <c r="F95">
        <v>1.262</v>
      </c>
      <c r="G95">
        <v>1428</v>
      </c>
      <c r="I95">
        <v>1.3089999999999999</v>
      </c>
      <c r="J95">
        <f t="shared" si="8"/>
        <v>1.0628342245989304</v>
      </c>
      <c r="L95">
        <v>682</v>
      </c>
      <c r="M95">
        <v>1598</v>
      </c>
      <c r="N95">
        <v>1.3089999999999999</v>
      </c>
      <c r="O95">
        <f t="shared" si="9"/>
        <v>1.0628342245989304</v>
      </c>
      <c r="T95">
        <v>1.2789999999999999</v>
      </c>
      <c r="U95">
        <f t="shared" si="10"/>
        <v>1.0227272727272727</v>
      </c>
      <c r="W95">
        <v>666</v>
      </c>
      <c r="Z95">
        <v>1.268</v>
      </c>
      <c r="AA95">
        <f t="shared" si="11"/>
        <v>1.0080213903743316</v>
      </c>
      <c r="AC95">
        <v>721</v>
      </c>
      <c r="AD95">
        <v>1742</v>
      </c>
      <c r="AF95">
        <v>0.51400000000000001</v>
      </c>
    </row>
    <row r="96" spans="1:32">
      <c r="A96" t="s">
        <v>63</v>
      </c>
      <c r="B96">
        <v>7</v>
      </c>
      <c r="C96" t="s">
        <v>51</v>
      </c>
      <c r="D96" t="s">
        <v>55</v>
      </c>
      <c r="E96">
        <v>733</v>
      </c>
      <c r="F96">
        <v>0.52100000000000002</v>
      </c>
      <c r="G96">
        <v>1429</v>
      </c>
      <c r="I96">
        <v>0.54100000000000004</v>
      </c>
      <c r="J96">
        <f t="shared" si="8"/>
        <v>1.0704225352112677</v>
      </c>
      <c r="L96">
        <v>685</v>
      </c>
      <c r="M96">
        <v>1599</v>
      </c>
      <c r="N96">
        <v>0.54100000000000004</v>
      </c>
      <c r="O96">
        <f t="shared" si="9"/>
        <v>1.0704225352112677</v>
      </c>
      <c r="T96">
        <v>0.52800000000000002</v>
      </c>
      <c r="U96">
        <f t="shared" si="10"/>
        <v>1.0246478873239437</v>
      </c>
      <c r="W96">
        <v>732</v>
      </c>
      <c r="Y96" t="s">
        <v>4</v>
      </c>
      <c r="Z96">
        <v>0.52700000000000002</v>
      </c>
      <c r="AA96">
        <f t="shared" si="11"/>
        <v>1.0211267605633803</v>
      </c>
      <c r="AC96">
        <v>711</v>
      </c>
      <c r="AD96">
        <v>1743</v>
      </c>
      <c r="AF96">
        <v>0.23699999999999999</v>
      </c>
    </row>
    <row r="97" spans="1:32">
      <c r="A97" t="s">
        <v>63</v>
      </c>
      <c r="B97">
        <v>8</v>
      </c>
      <c r="C97" t="s">
        <v>51</v>
      </c>
      <c r="D97" t="s">
        <v>55</v>
      </c>
      <c r="E97">
        <v>655</v>
      </c>
      <c r="F97">
        <v>0.38</v>
      </c>
      <c r="G97">
        <v>1430</v>
      </c>
      <c r="I97">
        <v>0.38</v>
      </c>
      <c r="J97">
        <f t="shared" si="8"/>
        <v>1</v>
      </c>
      <c r="L97">
        <v>610</v>
      </c>
      <c r="M97">
        <v>1600</v>
      </c>
      <c r="N97">
        <v>0.38</v>
      </c>
      <c r="O97">
        <f t="shared" si="9"/>
        <v>1</v>
      </c>
      <c r="T97">
        <v>0.374</v>
      </c>
      <c r="U97">
        <f t="shared" si="10"/>
        <v>0.97058823529411764</v>
      </c>
      <c r="W97">
        <v>633</v>
      </c>
      <c r="Z97">
        <v>0.36699999999999999</v>
      </c>
      <c r="AA97">
        <f t="shared" si="11"/>
        <v>0.93627450980392146</v>
      </c>
      <c r="AC97">
        <v>630</v>
      </c>
      <c r="AD97">
        <v>1744</v>
      </c>
      <c r="AF97">
        <v>0.17599999999999999</v>
      </c>
    </row>
    <row r="98" spans="1:32">
      <c r="A98" t="s">
        <v>50</v>
      </c>
      <c r="B98">
        <v>1</v>
      </c>
      <c r="C98" t="s">
        <v>28</v>
      </c>
      <c r="D98" t="s">
        <v>52</v>
      </c>
      <c r="E98">
        <v>687</v>
      </c>
      <c r="F98">
        <v>7.2999999999999995E-2</v>
      </c>
      <c r="G98">
        <v>1818</v>
      </c>
      <c r="H98" t="s">
        <v>29</v>
      </c>
      <c r="I98">
        <v>3.6999999999999998E-2</v>
      </c>
      <c r="J98">
        <f t="shared" si="8"/>
        <v>0.19999999999999996</v>
      </c>
      <c r="K98">
        <f>AVERAGE(J98:J105)</f>
        <v>0.14381674731571714</v>
      </c>
      <c r="L98">
        <v>85</v>
      </c>
      <c r="M98">
        <v>2231</v>
      </c>
      <c r="N98">
        <v>4.5999999999999999E-2</v>
      </c>
      <c r="O98">
        <f t="shared" si="9"/>
        <v>0.39999999999999997</v>
      </c>
      <c r="Q98">
        <v>185</v>
      </c>
      <c r="R98">
        <v>2329</v>
      </c>
      <c r="T98">
        <v>7.0999999999999994E-2</v>
      </c>
      <c r="U98">
        <f t="shared" si="10"/>
        <v>0.95555555555555549</v>
      </c>
      <c r="W98">
        <v>37</v>
      </c>
      <c r="X98">
        <v>2441</v>
      </c>
      <c r="Y98" t="s">
        <v>36</v>
      </c>
      <c r="Z98">
        <v>7.1999999999999995E-2</v>
      </c>
      <c r="AA98">
        <f t="shared" si="11"/>
        <v>0.97777777777777775</v>
      </c>
      <c r="AC98">
        <v>51</v>
      </c>
      <c r="AD98">
        <v>2514</v>
      </c>
      <c r="AF98">
        <v>2.8000000000000001E-2</v>
      </c>
    </row>
    <row r="99" spans="1:32">
      <c r="A99" t="s">
        <v>50</v>
      </c>
      <c r="B99">
        <v>2</v>
      </c>
      <c r="C99" t="s">
        <v>28</v>
      </c>
      <c r="D99" t="s">
        <v>52</v>
      </c>
      <c r="E99">
        <v>728</v>
      </c>
      <c r="F99">
        <v>0.123</v>
      </c>
      <c r="G99">
        <v>1819</v>
      </c>
      <c r="I99">
        <v>6.2E-2</v>
      </c>
      <c r="J99">
        <f t="shared" si="8"/>
        <v>0.15277777777777779</v>
      </c>
      <c r="K99">
        <f>STDEV(J98:J105)</f>
        <v>3.5742575342665901E-2</v>
      </c>
      <c r="L99">
        <v>142</v>
      </c>
      <c r="M99">
        <v>2232</v>
      </c>
      <c r="N99">
        <v>7.3999999999999996E-2</v>
      </c>
      <c r="O99">
        <f t="shared" si="9"/>
        <v>0.31944444444444442</v>
      </c>
      <c r="Q99">
        <v>326</v>
      </c>
      <c r="R99">
        <v>2330</v>
      </c>
      <c r="T99">
        <v>0.11899999999999999</v>
      </c>
      <c r="U99">
        <f t="shared" si="10"/>
        <v>0.94444444444444442</v>
      </c>
      <c r="W99">
        <v>59</v>
      </c>
      <c r="X99">
        <v>2442</v>
      </c>
      <c r="Y99" t="s">
        <v>44</v>
      </c>
      <c r="Z99">
        <v>0.113</v>
      </c>
      <c r="AA99">
        <f t="shared" si="11"/>
        <v>0.86111111111111105</v>
      </c>
      <c r="AC99">
        <v>62</v>
      </c>
      <c r="AD99">
        <v>2515</v>
      </c>
      <c r="AF99">
        <v>5.0999999999999997E-2</v>
      </c>
    </row>
    <row r="100" spans="1:32">
      <c r="A100" t="s">
        <v>50</v>
      </c>
      <c r="B100">
        <v>3</v>
      </c>
      <c r="C100" t="s">
        <v>28</v>
      </c>
      <c r="D100" t="s">
        <v>52</v>
      </c>
      <c r="E100">
        <v>691</v>
      </c>
      <c r="F100">
        <v>0.13300000000000001</v>
      </c>
      <c r="G100">
        <v>1820</v>
      </c>
      <c r="I100">
        <v>5.5E-2</v>
      </c>
      <c r="J100">
        <f t="shared" si="8"/>
        <v>0.12359550561797755</v>
      </c>
      <c r="L100">
        <v>129</v>
      </c>
      <c r="M100">
        <v>2233</v>
      </c>
      <c r="N100">
        <v>7.6999999999999999E-2</v>
      </c>
      <c r="O100">
        <f t="shared" si="9"/>
        <v>0.37078651685393255</v>
      </c>
      <c r="Q100">
        <v>406</v>
      </c>
      <c r="R100">
        <v>2331</v>
      </c>
      <c r="T100">
        <v>0.112</v>
      </c>
      <c r="U100">
        <f t="shared" si="10"/>
        <v>0.7640449438202247</v>
      </c>
      <c r="W100">
        <v>52</v>
      </c>
      <c r="X100">
        <v>2444</v>
      </c>
      <c r="Y100" t="s">
        <v>37</v>
      </c>
      <c r="Z100">
        <v>0.11700000000000001</v>
      </c>
      <c r="AA100">
        <f t="shared" si="11"/>
        <v>0.8202247191011236</v>
      </c>
      <c r="AC100">
        <v>29</v>
      </c>
      <c r="AD100">
        <v>2516</v>
      </c>
      <c r="AF100">
        <v>4.3999999999999997E-2</v>
      </c>
    </row>
    <row r="101" spans="1:32">
      <c r="A101" t="s">
        <v>50</v>
      </c>
      <c r="B101">
        <v>4</v>
      </c>
      <c r="C101" t="s">
        <v>28</v>
      </c>
      <c r="D101" t="s">
        <v>52</v>
      </c>
      <c r="E101">
        <v>723</v>
      </c>
      <c r="F101">
        <v>7.1999999999999995E-2</v>
      </c>
      <c r="G101">
        <v>1821</v>
      </c>
      <c r="I101">
        <v>3.5999999999999997E-2</v>
      </c>
      <c r="J101">
        <f t="shared" si="8"/>
        <v>0.16279069767441853</v>
      </c>
      <c r="L101">
        <v>263</v>
      </c>
      <c r="M101">
        <v>2234</v>
      </c>
      <c r="N101">
        <v>4.4999999999999998E-2</v>
      </c>
      <c r="O101">
        <f t="shared" si="9"/>
        <v>0.37209302325581389</v>
      </c>
      <c r="Q101">
        <v>312</v>
      </c>
      <c r="R101">
        <v>2332</v>
      </c>
      <c r="T101">
        <v>6.7000000000000004E-2</v>
      </c>
      <c r="U101">
        <f t="shared" si="10"/>
        <v>0.88372093023255838</v>
      </c>
      <c r="W101">
        <v>58</v>
      </c>
      <c r="X101">
        <v>2445</v>
      </c>
      <c r="Y101" t="s">
        <v>48</v>
      </c>
      <c r="Z101">
        <v>6.3E-2</v>
      </c>
      <c r="AA101">
        <f t="shared" si="11"/>
        <v>0.79069767441860472</v>
      </c>
      <c r="AC101">
        <v>4</v>
      </c>
      <c r="AD101">
        <v>2517</v>
      </c>
      <c r="AF101">
        <v>2.9000000000000001E-2</v>
      </c>
    </row>
    <row r="102" spans="1:32">
      <c r="A102" t="s">
        <v>50</v>
      </c>
      <c r="B102">
        <v>5</v>
      </c>
      <c r="C102" t="s">
        <v>28</v>
      </c>
      <c r="D102" t="s">
        <v>52</v>
      </c>
      <c r="E102">
        <v>671</v>
      </c>
      <c r="F102">
        <v>0.106</v>
      </c>
      <c r="G102">
        <v>1822</v>
      </c>
      <c r="I102">
        <v>5.6000000000000001E-2</v>
      </c>
      <c r="J102">
        <f t="shared" si="8"/>
        <v>0.18032786885245908</v>
      </c>
      <c r="L102">
        <v>191</v>
      </c>
      <c r="M102">
        <v>2235</v>
      </c>
      <c r="N102">
        <v>6.4000000000000001E-2</v>
      </c>
      <c r="O102">
        <f t="shared" si="9"/>
        <v>0.31147540983606564</v>
      </c>
      <c r="Q102">
        <v>244</v>
      </c>
      <c r="R102">
        <v>2333</v>
      </c>
      <c r="T102">
        <v>0.106</v>
      </c>
      <c r="U102">
        <f t="shared" si="10"/>
        <v>1</v>
      </c>
      <c r="W102">
        <v>63</v>
      </c>
      <c r="X102">
        <v>2446</v>
      </c>
      <c r="Y102" t="s">
        <v>44</v>
      </c>
      <c r="Z102">
        <v>0.104</v>
      </c>
      <c r="AA102">
        <f t="shared" si="11"/>
        <v>0.96721311475409832</v>
      </c>
      <c r="AC102">
        <v>177</v>
      </c>
      <c r="AD102">
        <v>2518</v>
      </c>
      <c r="AF102">
        <v>4.4999999999999998E-2</v>
      </c>
    </row>
    <row r="103" spans="1:32">
      <c r="A103" t="s">
        <v>50</v>
      </c>
      <c r="B103">
        <v>6</v>
      </c>
      <c r="C103" t="s">
        <v>28</v>
      </c>
      <c r="D103" t="s">
        <v>52</v>
      </c>
      <c r="E103">
        <v>688</v>
      </c>
      <c r="F103">
        <v>0.123</v>
      </c>
      <c r="G103">
        <v>1823</v>
      </c>
      <c r="I103">
        <v>0.06</v>
      </c>
      <c r="J103">
        <f t="shared" si="8"/>
        <v>9.9999999999999978E-2</v>
      </c>
      <c r="L103">
        <v>155</v>
      </c>
      <c r="M103">
        <v>2236</v>
      </c>
      <c r="N103">
        <v>7.1999999999999995E-2</v>
      </c>
      <c r="O103">
        <f t="shared" si="9"/>
        <v>0.27142857142857135</v>
      </c>
      <c r="Q103">
        <v>308</v>
      </c>
      <c r="R103">
        <v>2334</v>
      </c>
      <c r="T103">
        <v>0.12</v>
      </c>
      <c r="U103">
        <f t="shared" si="10"/>
        <v>0.95714285714285707</v>
      </c>
      <c r="W103">
        <v>276</v>
      </c>
      <c r="X103">
        <v>2447</v>
      </c>
      <c r="Y103" t="s">
        <v>38</v>
      </c>
      <c r="Z103">
        <v>0.125</v>
      </c>
      <c r="AA103">
        <f t="shared" si="11"/>
        <v>1.0285714285714287</v>
      </c>
      <c r="AC103">
        <v>351</v>
      </c>
      <c r="AD103">
        <v>2519</v>
      </c>
      <c r="AF103">
        <v>5.2999999999999999E-2</v>
      </c>
    </row>
    <row r="104" spans="1:32">
      <c r="A104" t="s">
        <v>50</v>
      </c>
      <c r="B104">
        <v>7</v>
      </c>
      <c r="C104" t="s">
        <v>28</v>
      </c>
      <c r="D104" t="s">
        <v>52</v>
      </c>
      <c r="E104">
        <v>708</v>
      </c>
      <c r="F104">
        <v>6.2E-2</v>
      </c>
      <c r="G104">
        <v>1824</v>
      </c>
      <c r="I104">
        <v>2.5999999999999999E-2</v>
      </c>
      <c r="J104">
        <f t="shared" si="8"/>
        <v>0.12195121951219508</v>
      </c>
      <c r="L104">
        <v>210</v>
      </c>
      <c r="M104">
        <v>2237</v>
      </c>
      <c r="N104">
        <v>3.5999999999999997E-2</v>
      </c>
      <c r="O104">
        <f t="shared" si="9"/>
        <v>0.3658536585365853</v>
      </c>
      <c r="Q104">
        <v>437</v>
      </c>
      <c r="R104">
        <v>2335</v>
      </c>
      <c r="T104">
        <v>5.7000000000000002E-2</v>
      </c>
      <c r="U104">
        <f t="shared" si="10"/>
        <v>0.8780487804878051</v>
      </c>
      <c r="W104">
        <v>50</v>
      </c>
      <c r="X104">
        <v>2448</v>
      </c>
      <c r="Y104" t="s">
        <v>48</v>
      </c>
      <c r="Z104">
        <v>5.7000000000000002E-2</v>
      </c>
      <c r="AA104">
        <f t="shared" si="11"/>
        <v>0.8780487804878051</v>
      </c>
      <c r="AC104">
        <v>19</v>
      </c>
      <c r="AD104">
        <v>2520</v>
      </c>
      <c r="AF104">
        <v>2.1000000000000001E-2</v>
      </c>
    </row>
    <row r="105" spans="1:32">
      <c r="A105" t="s">
        <v>50</v>
      </c>
      <c r="B105">
        <v>8</v>
      </c>
      <c r="C105" t="s">
        <v>28</v>
      </c>
      <c r="D105" t="s">
        <v>52</v>
      </c>
      <c r="E105">
        <v>650</v>
      </c>
      <c r="F105">
        <v>9.4E-2</v>
      </c>
      <c r="G105">
        <v>1825</v>
      </c>
      <c r="I105">
        <v>4.4999999999999998E-2</v>
      </c>
      <c r="J105">
        <f t="shared" si="8"/>
        <v>0.10909090909090906</v>
      </c>
      <c r="L105">
        <v>281</v>
      </c>
      <c r="M105">
        <v>2238</v>
      </c>
      <c r="N105">
        <v>6.0999999999999999E-2</v>
      </c>
      <c r="O105">
        <f t="shared" si="9"/>
        <v>0.39999999999999997</v>
      </c>
      <c r="Q105">
        <v>254</v>
      </c>
      <c r="R105">
        <v>2336</v>
      </c>
      <c r="T105">
        <v>9.0999999999999998E-2</v>
      </c>
      <c r="U105">
        <f t="shared" si="10"/>
        <v>0.94545454545454544</v>
      </c>
      <c r="W105">
        <v>40</v>
      </c>
      <c r="X105">
        <v>2449</v>
      </c>
      <c r="Y105" t="s">
        <v>48</v>
      </c>
      <c r="Z105">
        <v>9.2999999999999999E-2</v>
      </c>
      <c r="AA105">
        <f t="shared" si="11"/>
        <v>0.98181818181818181</v>
      </c>
      <c r="AC105">
        <v>18</v>
      </c>
      <c r="AD105">
        <v>2521</v>
      </c>
      <c r="AF105">
        <v>3.9E-2</v>
      </c>
    </row>
    <row r="106" spans="1:32">
      <c r="A106" t="s">
        <v>50</v>
      </c>
      <c r="B106">
        <v>1</v>
      </c>
      <c r="C106" t="s">
        <v>28</v>
      </c>
      <c r="D106" t="s">
        <v>53</v>
      </c>
      <c r="E106">
        <v>636</v>
      </c>
      <c r="F106">
        <v>0.14299999999999999</v>
      </c>
      <c r="G106">
        <v>1826</v>
      </c>
      <c r="I106">
        <v>7.8E-2</v>
      </c>
      <c r="J106">
        <f t="shared" si="8"/>
        <v>0.1333333333333333</v>
      </c>
      <c r="K106">
        <f>AVERAGE(J106:J113)</f>
        <v>0.12751559507440535</v>
      </c>
      <c r="L106">
        <v>14</v>
      </c>
      <c r="M106">
        <v>2239</v>
      </c>
      <c r="N106">
        <v>9.2999999999999999E-2</v>
      </c>
      <c r="O106">
        <f t="shared" si="9"/>
        <v>0.33333333333333331</v>
      </c>
      <c r="Q106">
        <v>239</v>
      </c>
      <c r="R106">
        <v>2337</v>
      </c>
      <c r="T106">
        <v>0.13400000000000001</v>
      </c>
      <c r="U106">
        <f t="shared" si="10"/>
        <v>0.88000000000000023</v>
      </c>
      <c r="W106">
        <v>487</v>
      </c>
      <c r="X106">
        <v>2450</v>
      </c>
      <c r="Y106" t="s">
        <v>39</v>
      </c>
      <c r="Z106">
        <v>0.13600000000000001</v>
      </c>
      <c r="AA106">
        <f t="shared" si="11"/>
        <v>0.90666666666666695</v>
      </c>
      <c r="AC106">
        <v>507</v>
      </c>
      <c r="AD106">
        <v>2522</v>
      </c>
      <c r="AF106">
        <v>6.8000000000000005E-2</v>
      </c>
    </row>
    <row r="107" spans="1:32">
      <c r="A107" t="s">
        <v>50</v>
      </c>
      <c r="B107">
        <v>2</v>
      </c>
      <c r="C107" t="s">
        <v>28</v>
      </c>
      <c r="D107" t="s">
        <v>53</v>
      </c>
      <c r="E107">
        <v>668</v>
      </c>
      <c r="F107">
        <v>8.4000000000000005E-2</v>
      </c>
      <c r="G107">
        <v>1827</v>
      </c>
      <c r="I107">
        <v>4.2999999999999997E-2</v>
      </c>
      <c r="J107">
        <f t="shared" si="8"/>
        <v>0.12765957446808504</v>
      </c>
      <c r="K107">
        <f>STDEV(J106:J113)</f>
        <v>2.898657707467988E-2</v>
      </c>
      <c r="L107">
        <v>0</v>
      </c>
      <c r="M107">
        <v>2240</v>
      </c>
      <c r="N107">
        <v>5.2999999999999999E-2</v>
      </c>
      <c r="O107">
        <f t="shared" si="9"/>
        <v>0.34042553191489355</v>
      </c>
      <c r="Q107">
        <v>349</v>
      </c>
      <c r="R107">
        <v>2338</v>
      </c>
      <c r="T107">
        <v>7.9000000000000001E-2</v>
      </c>
      <c r="U107">
        <f t="shared" si="10"/>
        <v>0.8936170212765957</v>
      </c>
      <c r="W107">
        <v>366</v>
      </c>
      <c r="X107">
        <v>2451</v>
      </c>
      <c r="Y107" t="s">
        <v>40</v>
      </c>
      <c r="Z107">
        <v>0.08</v>
      </c>
      <c r="AA107">
        <f t="shared" si="11"/>
        <v>0.91489361702127658</v>
      </c>
      <c r="AC107">
        <v>505</v>
      </c>
      <c r="AD107">
        <v>2523</v>
      </c>
      <c r="AF107">
        <v>3.6999999999999998E-2</v>
      </c>
    </row>
    <row r="108" spans="1:32">
      <c r="A108" t="s">
        <v>50</v>
      </c>
      <c r="B108">
        <v>3</v>
      </c>
      <c r="C108" t="s">
        <v>28</v>
      </c>
      <c r="D108" t="s">
        <v>53</v>
      </c>
      <c r="E108">
        <v>724</v>
      </c>
      <c r="F108">
        <v>0.112</v>
      </c>
      <c r="G108">
        <v>1828</v>
      </c>
      <c r="I108">
        <v>4.9000000000000002E-2</v>
      </c>
      <c r="J108">
        <f t="shared" si="8"/>
        <v>0.11267605633802816</v>
      </c>
      <c r="L108">
        <v>53</v>
      </c>
      <c r="M108">
        <v>2241</v>
      </c>
      <c r="N108">
        <v>6.6000000000000003E-2</v>
      </c>
      <c r="O108">
        <f t="shared" si="9"/>
        <v>0.352112676056338</v>
      </c>
      <c r="Q108">
        <v>425</v>
      </c>
      <c r="R108">
        <v>2339</v>
      </c>
      <c r="T108">
        <v>0.109</v>
      </c>
      <c r="U108">
        <f t="shared" si="10"/>
        <v>0.95774647887323938</v>
      </c>
      <c r="W108">
        <v>474</v>
      </c>
      <c r="X108">
        <v>2452</v>
      </c>
      <c r="Y108" t="s">
        <v>42</v>
      </c>
      <c r="Z108">
        <v>0.106</v>
      </c>
      <c r="AA108">
        <f t="shared" si="11"/>
        <v>0.91549295774647876</v>
      </c>
      <c r="AC108">
        <v>279</v>
      </c>
      <c r="AD108">
        <v>2524</v>
      </c>
      <c r="AF108">
        <v>4.1000000000000002E-2</v>
      </c>
    </row>
    <row r="109" spans="1:32">
      <c r="A109" t="s">
        <v>50</v>
      </c>
      <c r="B109">
        <v>4</v>
      </c>
      <c r="C109" t="s">
        <v>28</v>
      </c>
      <c r="D109" t="s">
        <v>53</v>
      </c>
      <c r="E109">
        <v>711</v>
      </c>
      <c r="F109">
        <v>0.115</v>
      </c>
      <c r="G109">
        <v>1829</v>
      </c>
      <c r="I109">
        <v>6.0999999999999999E-2</v>
      </c>
      <c r="J109">
        <f t="shared" si="8"/>
        <v>9.9999999999999964E-2</v>
      </c>
      <c r="L109">
        <v>39</v>
      </c>
      <c r="M109">
        <v>2242</v>
      </c>
      <c r="N109">
        <v>7.6999999999999999E-2</v>
      </c>
      <c r="O109">
        <f t="shared" si="9"/>
        <v>0.36666666666666664</v>
      </c>
      <c r="Q109">
        <v>311</v>
      </c>
      <c r="R109">
        <v>2340</v>
      </c>
      <c r="T109">
        <v>0.108</v>
      </c>
      <c r="U109">
        <f t="shared" si="10"/>
        <v>0.88333333333333319</v>
      </c>
      <c r="W109">
        <v>461</v>
      </c>
      <c r="X109">
        <v>2453</v>
      </c>
      <c r="Y109" t="s">
        <v>43</v>
      </c>
      <c r="Z109">
        <v>0.111</v>
      </c>
      <c r="AA109">
        <f t="shared" si="11"/>
        <v>0.93333333333333324</v>
      </c>
      <c r="AC109">
        <v>588</v>
      </c>
      <c r="AD109">
        <v>2525</v>
      </c>
      <c r="AF109">
        <v>5.5E-2</v>
      </c>
    </row>
    <row r="110" spans="1:32">
      <c r="A110" t="s">
        <v>50</v>
      </c>
      <c r="B110">
        <v>5</v>
      </c>
      <c r="C110" t="s">
        <v>28</v>
      </c>
      <c r="D110" t="s">
        <v>53</v>
      </c>
      <c r="E110">
        <v>712</v>
      </c>
      <c r="F110">
        <v>4.4999999999999998E-2</v>
      </c>
      <c r="G110">
        <v>1830</v>
      </c>
      <c r="I110">
        <v>2.3E-2</v>
      </c>
      <c r="J110">
        <f t="shared" si="8"/>
        <v>0.15384615384615385</v>
      </c>
      <c r="L110">
        <v>8</v>
      </c>
      <c r="M110">
        <v>2243</v>
      </c>
      <c r="N110">
        <v>3.1E-2</v>
      </c>
      <c r="O110">
        <f t="shared" si="9"/>
        <v>0.46153846153846156</v>
      </c>
      <c r="Q110">
        <v>425</v>
      </c>
      <c r="R110">
        <v>2341</v>
      </c>
      <c r="T110">
        <v>4.2999999999999997E-2</v>
      </c>
      <c r="U110">
        <f t="shared" si="10"/>
        <v>0.92307692307692302</v>
      </c>
      <c r="W110">
        <v>373</v>
      </c>
      <c r="X110">
        <v>2454</v>
      </c>
      <c r="Y110" t="s">
        <v>44</v>
      </c>
      <c r="Z110">
        <v>4.2999999999999997E-2</v>
      </c>
      <c r="AA110">
        <f t="shared" si="11"/>
        <v>0.92307692307692302</v>
      </c>
      <c r="AC110">
        <v>466</v>
      </c>
      <c r="AD110">
        <v>2526</v>
      </c>
      <c r="AF110">
        <v>1.9E-2</v>
      </c>
    </row>
    <row r="111" spans="1:32">
      <c r="A111" t="s">
        <v>50</v>
      </c>
      <c r="B111">
        <v>6</v>
      </c>
      <c r="C111" t="s">
        <v>28</v>
      </c>
      <c r="D111" t="s">
        <v>53</v>
      </c>
      <c r="E111">
        <v>710</v>
      </c>
      <c r="F111">
        <v>0.20899999999999999</v>
      </c>
      <c r="G111">
        <v>1831</v>
      </c>
      <c r="I111">
        <v>0.112</v>
      </c>
      <c r="J111">
        <f t="shared" si="8"/>
        <v>0.12612612612612611</v>
      </c>
      <c r="L111">
        <v>139</v>
      </c>
      <c r="M111">
        <v>2244</v>
      </c>
      <c r="N111">
        <v>0.13100000000000001</v>
      </c>
      <c r="O111">
        <f t="shared" si="9"/>
        <v>0.29729729729729737</v>
      </c>
      <c r="Q111">
        <v>265</v>
      </c>
      <c r="R111">
        <v>2343</v>
      </c>
      <c r="T111">
        <v>0.20599999999999999</v>
      </c>
      <c r="U111">
        <f t="shared" si="10"/>
        <v>0.97297297297297292</v>
      </c>
      <c r="W111">
        <v>564</v>
      </c>
      <c r="X111">
        <v>2455</v>
      </c>
      <c r="Y111" t="s">
        <v>39</v>
      </c>
      <c r="Z111">
        <v>0.20699999999999999</v>
      </c>
      <c r="AA111">
        <f t="shared" si="11"/>
        <v>0.98198198198198194</v>
      </c>
      <c r="AC111">
        <v>608</v>
      </c>
      <c r="AD111">
        <v>2527</v>
      </c>
      <c r="AF111">
        <v>9.8000000000000004E-2</v>
      </c>
    </row>
    <row r="112" spans="1:32">
      <c r="A112" t="s">
        <v>50</v>
      </c>
      <c r="B112">
        <v>7</v>
      </c>
      <c r="C112" t="s">
        <v>28</v>
      </c>
      <c r="D112" t="s">
        <v>53</v>
      </c>
      <c r="E112">
        <v>697</v>
      </c>
      <c r="F112">
        <v>0.17199999999999999</v>
      </c>
      <c r="G112">
        <v>1832</v>
      </c>
      <c r="I112">
        <v>8.8999999999999996E-2</v>
      </c>
      <c r="J112">
        <f t="shared" si="8"/>
        <v>8.791208791208785E-2</v>
      </c>
      <c r="L112">
        <v>50</v>
      </c>
      <c r="M112">
        <v>2245</v>
      </c>
      <c r="N112">
        <v>0.11</v>
      </c>
      <c r="O112">
        <f t="shared" si="9"/>
        <v>0.31868131868131871</v>
      </c>
      <c r="Q112">
        <v>315</v>
      </c>
      <c r="R112">
        <v>2344</v>
      </c>
      <c r="T112">
        <v>0.16900000000000001</v>
      </c>
      <c r="U112">
        <f t="shared" si="10"/>
        <v>0.96703296703296726</v>
      </c>
      <c r="W112">
        <v>514</v>
      </c>
      <c r="X112">
        <v>2456</v>
      </c>
      <c r="Y112" t="s">
        <v>40</v>
      </c>
      <c r="Z112">
        <v>0.16900000000000001</v>
      </c>
      <c r="AA112">
        <f t="shared" si="11"/>
        <v>0.96703296703296726</v>
      </c>
      <c r="AC112">
        <v>628</v>
      </c>
      <c r="AD112">
        <v>2528</v>
      </c>
      <c r="AF112">
        <v>8.1000000000000003E-2</v>
      </c>
    </row>
    <row r="113" spans="1:32">
      <c r="A113" t="s">
        <v>50</v>
      </c>
      <c r="B113">
        <v>8</v>
      </c>
      <c r="C113" t="s">
        <v>28</v>
      </c>
      <c r="D113" t="s">
        <v>53</v>
      </c>
      <c r="E113">
        <v>701</v>
      </c>
      <c r="F113">
        <v>0.05</v>
      </c>
      <c r="G113">
        <v>1833</v>
      </c>
      <c r="I113">
        <v>2.7E-2</v>
      </c>
      <c r="J113">
        <f t="shared" si="8"/>
        <v>0.17857142857142858</v>
      </c>
      <c r="L113">
        <v>15</v>
      </c>
      <c r="M113">
        <v>2246</v>
      </c>
      <c r="N113">
        <v>3.3000000000000002E-2</v>
      </c>
      <c r="O113">
        <f t="shared" si="9"/>
        <v>0.3928571428571429</v>
      </c>
      <c r="Q113">
        <v>356</v>
      </c>
      <c r="R113">
        <v>2345</v>
      </c>
      <c r="T113">
        <v>4.8000000000000001E-2</v>
      </c>
      <c r="U113">
        <f t="shared" si="10"/>
        <v>0.92857142857142849</v>
      </c>
      <c r="W113">
        <v>585</v>
      </c>
      <c r="X113">
        <v>2457</v>
      </c>
      <c r="Y113" t="s">
        <v>42</v>
      </c>
      <c r="Z113">
        <v>4.5999999999999999E-2</v>
      </c>
      <c r="AA113">
        <f t="shared" si="11"/>
        <v>0.85714285714285698</v>
      </c>
      <c r="AC113">
        <v>598</v>
      </c>
      <c r="AD113">
        <v>2529</v>
      </c>
      <c r="AF113">
        <v>2.1999999999999999E-2</v>
      </c>
    </row>
    <row r="114" spans="1:32">
      <c r="A114" t="s">
        <v>50</v>
      </c>
      <c r="B114">
        <v>1</v>
      </c>
      <c r="C114" t="s">
        <v>28</v>
      </c>
      <c r="D114" t="s">
        <v>54</v>
      </c>
      <c r="E114">
        <v>741</v>
      </c>
      <c r="F114">
        <v>0.124</v>
      </c>
      <c r="G114">
        <v>1834</v>
      </c>
      <c r="H114" t="s">
        <v>31</v>
      </c>
      <c r="I114">
        <v>6.9000000000000006E-2</v>
      </c>
      <c r="J114">
        <f t="shared" si="8"/>
        <v>0.20289855072463775</v>
      </c>
      <c r="K114">
        <f>AVERAGE(J114:J121)</f>
        <v>0.18818423214709626</v>
      </c>
      <c r="L114">
        <v>19</v>
      </c>
      <c r="M114">
        <v>2247</v>
      </c>
      <c r="N114">
        <v>8.1000000000000003E-2</v>
      </c>
      <c r="O114">
        <f t="shared" si="9"/>
        <v>0.37681159420289856</v>
      </c>
      <c r="Q114">
        <v>493</v>
      </c>
      <c r="R114">
        <v>2346</v>
      </c>
      <c r="T114">
        <v>0.11600000000000001</v>
      </c>
      <c r="U114">
        <f t="shared" si="10"/>
        <v>0.88405797101449279</v>
      </c>
      <c r="W114">
        <v>402</v>
      </c>
      <c r="X114">
        <v>2458</v>
      </c>
      <c r="Y114" t="s">
        <v>42</v>
      </c>
      <c r="Z114">
        <v>0.11600000000000001</v>
      </c>
      <c r="AA114">
        <f t="shared" si="11"/>
        <v>0.88405797101449279</v>
      </c>
      <c r="AC114">
        <v>437</v>
      </c>
      <c r="AD114">
        <v>2530</v>
      </c>
      <c r="AF114">
        <v>5.5E-2</v>
      </c>
    </row>
    <row r="115" spans="1:32">
      <c r="A115" t="s">
        <v>50</v>
      </c>
      <c r="B115">
        <v>2</v>
      </c>
      <c r="C115" t="s">
        <v>28</v>
      </c>
      <c r="D115" t="s">
        <v>54</v>
      </c>
      <c r="E115">
        <v>706</v>
      </c>
      <c r="F115">
        <v>7.0000000000000007E-2</v>
      </c>
      <c r="G115">
        <v>1835</v>
      </c>
      <c r="I115">
        <v>2.9000000000000001E-2</v>
      </c>
      <c r="J115">
        <f t="shared" si="8"/>
        <v>0.14583333333333337</v>
      </c>
      <c r="K115">
        <f>STDEV(J114:J121)</f>
        <v>2.5095946107813179E-2</v>
      </c>
      <c r="L115">
        <v>90</v>
      </c>
      <c r="M115">
        <v>2248</v>
      </c>
      <c r="N115">
        <v>3.3000000000000002E-2</v>
      </c>
      <c r="O115">
        <f t="shared" si="9"/>
        <v>0.22916666666666669</v>
      </c>
      <c r="Q115">
        <v>106</v>
      </c>
      <c r="R115">
        <v>2347</v>
      </c>
      <c r="T115">
        <v>5.7000000000000002E-2</v>
      </c>
      <c r="U115">
        <f t="shared" si="10"/>
        <v>0.72916666666666663</v>
      </c>
      <c r="W115">
        <v>10</v>
      </c>
      <c r="X115">
        <v>2459</v>
      </c>
      <c r="Y115" t="s">
        <v>45</v>
      </c>
      <c r="Z115">
        <v>5.7000000000000002E-2</v>
      </c>
      <c r="AA115">
        <f t="shared" si="11"/>
        <v>0.72916666666666663</v>
      </c>
      <c r="AC115">
        <v>13</v>
      </c>
      <c r="AD115">
        <v>2531</v>
      </c>
      <c r="AF115">
        <v>2.1999999999999999E-2</v>
      </c>
    </row>
    <row r="116" spans="1:32">
      <c r="A116" t="s">
        <v>50</v>
      </c>
      <c r="B116">
        <v>3</v>
      </c>
      <c r="C116" t="s">
        <v>28</v>
      </c>
      <c r="D116" t="s">
        <v>54</v>
      </c>
      <c r="E116">
        <v>708</v>
      </c>
      <c r="F116">
        <v>9.7000000000000003E-2</v>
      </c>
      <c r="G116">
        <v>1836</v>
      </c>
      <c r="I116">
        <v>5.3999999999999999E-2</v>
      </c>
      <c r="J116">
        <f t="shared" si="8"/>
        <v>0.18867924528301888</v>
      </c>
      <c r="L116">
        <v>42</v>
      </c>
      <c r="M116">
        <v>2249</v>
      </c>
      <c r="N116">
        <v>6.2E-2</v>
      </c>
      <c r="O116">
        <f t="shared" si="9"/>
        <v>0.33962264150943394</v>
      </c>
      <c r="Q116">
        <v>471</v>
      </c>
      <c r="R116">
        <v>2348</v>
      </c>
      <c r="T116">
        <v>0.10199999999999999</v>
      </c>
      <c r="U116">
        <f t="shared" si="10"/>
        <v>1.0943396226415092</v>
      </c>
      <c r="W116">
        <v>436</v>
      </c>
      <c r="X116">
        <v>2460</v>
      </c>
      <c r="Y116" t="s">
        <v>46</v>
      </c>
      <c r="Z116">
        <v>0.1</v>
      </c>
      <c r="AA116">
        <f t="shared" si="11"/>
        <v>1.0566037735849056</v>
      </c>
      <c r="AC116">
        <v>458</v>
      </c>
      <c r="AD116">
        <v>2532</v>
      </c>
      <c r="AF116">
        <v>4.3999999999999997E-2</v>
      </c>
    </row>
    <row r="117" spans="1:32">
      <c r="A117" t="s">
        <v>50</v>
      </c>
      <c r="B117">
        <v>4</v>
      </c>
      <c r="C117" t="s">
        <v>28</v>
      </c>
      <c r="D117" t="s">
        <v>54</v>
      </c>
      <c r="E117">
        <v>694</v>
      </c>
      <c r="F117">
        <v>0.109</v>
      </c>
      <c r="G117">
        <v>1837</v>
      </c>
      <c r="I117">
        <v>6.8000000000000005E-2</v>
      </c>
      <c r="J117">
        <f t="shared" si="8"/>
        <v>0.22641509433962273</v>
      </c>
      <c r="L117">
        <v>2</v>
      </c>
      <c r="M117">
        <v>2250</v>
      </c>
      <c r="N117">
        <v>7.9000000000000001E-2</v>
      </c>
      <c r="O117">
        <f t="shared" si="9"/>
        <v>0.43396226415094341</v>
      </c>
      <c r="Q117">
        <v>473</v>
      </c>
      <c r="R117">
        <v>2349</v>
      </c>
      <c r="T117">
        <v>0.11</v>
      </c>
      <c r="U117">
        <f t="shared" si="10"/>
        <v>1.0188679245283019</v>
      </c>
      <c r="W117">
        <v>579</v>
      </c>
      <c r="X117">
        <v>2461</v>
      </c>
      <c r="Y117" t="s">
        <v>44</v>
      </c>
      <c r="Z117">
        <v>0.107</v>
      </c>
      <c r="AA117">
        <f t="shared" si="11"/>
        <v>0.96226415094339623</v>
      </c>
      <c r="AC117">
        <v>618</v>
      </c>
      <c r="AD117">
        <v>2533</v>
      </c>
      <c r="AF117">
        <v>5.6000000000000001E-2</v>
      </c>
    </row>
    <row r="118" spans="1:32">
      <c r="A118" t="s">
        <v>50</v>
      </c>
      <c r="B118">
        <v>5</v>
      </c>
      <c r="C118" t="s">
        <v>28</v>
      </c>
      <c r="D118" t="s">
        <v>54</v>
      </c>
      <c r="E118">
        <v>709</v>
      </c>
      <c r="F118">
        <v>7.0999999999999994E-2</v>
      </c>
      <c r="G118">
        <v>1838</v>
      </c>
      <c r="I118">
        <v>3.5000000000000003E-2</v>
      </c>
      <c r="J118">
        <f t="shared" si="8"/>
        <v>0.18181818181818191</v>
      </c>
      <c r="L118">
        <v>48</v>
      </c>
      <c r="M118">
        <v>2251</v>
      </c>
      <c r="N118">
        <v>4.5999999999999999E-2</v>
      </c>
      <c r="O118">
        <f t="shared" si="9"/>
        <v>0.43181818181818182</v>
      </c>
      <c r="Q118">
        <v>538</v>
      </c>
      <c r="R118">
        <v>2350</v>
      </c>
      <c r="T118">
        <v>7.0999999999999994E-2</v>
      </c>
      <c r="U118">
        <f t="shared" si="10"/>
        <v>1</v>
      </c>
      <c r="W118">
        <v>355</v>
      </c>
      <c r="X118">
        <v>2462</v>
      </c>
      <c r="Y118" t="s">
        <v>44</v>
      </c>
      <c r="Z118">
        <v>6.9000000000000006E-2</v>
      </c>
      <c r="AA118">
        <f t="shared" si="11"/>
        <v>0.95454545454545481</v>
      </c>
      <c r="AC118">
        <v>508</v>
      </c>
      <c r="AD118">
        <v>2534</v>
      </c>
      <c r="AF118">
        <v>2.7E-2</v>
      </c>
    </row>
    <row r="119" spans="1:32">
      <c r="A119" t="s">
        <v>50</v>
      </c>
      <c r="B119">
        <v>6</v>
      </c>
      <c r="C119" t="s">
        <v>28</v>
      </c>
      <c r="D119" t="s">
        <v>54</v>
      </c>
      <c r="E119">
        <v>630</v>
      </c>
      <c r="F119">
        <v>0.218</v>
      </c>
      <c r="G119">
        <v>1839</v>
      </c>
      <c r="I119">
        <v>0.11600000000000001</v>
      </c>
      <c r="J119">
        <f t="shared" si="8"/>
        <v>0.17073170731707321</v>
      </c>
      <c r="L119">
        <v>115</v>
      </c>
      <c r="M119">
        <v>2252</v>
      </c>
      <c r="N119">
        <v>0.13800000000000001</v>
      </c>
      <c r="O119">
        <f t="shared" si="9"/>
        <v>0.34959349593495942</v>
      </c>
      <c r="Q119">
        <v>444</v>
      </c>
      <c r="R119">
        <v>2351</v>
      </c>
      <c r="T119">
        <v>0.214</v>
      </c>
      <c r="U119">
        <f t="shared" si="10"/>
        <v>0.9674796747967479</v>
      </c>
      <c r="W119">
        <v>309</v>
      </c>
      <c r="X119">
        <v>2463</v>
      </c>
      <c r="Y119" t="s">
        <v>41</v>
      </c>
      <c r="Z119">
        <v>0.215</v>
      </c>
      <c r="AA119">
        <f t="shared" si="11"/>
        <v>0.97560975609756095</v>
      </c>
      <c r="AC119">
        <v>404</v>
      </c>
      <c r="AD119">
        <v>2535</v>
      </c>
      <c r="AF119">
        <v>9.5000000000000001E-2</v>
      </c>
    </row>
    <row r="120" spans="1:32">
      <c r="A120" t="s">
        <v>50</v>
      </c>
      <c r="B120">
        <v>7</v>
      </c>
      <c r="C120" t="s">
        <v>28</v>
      </c>
      <c r="D120" t="s">
        <v>54</v>
      </c>
      <c r="E120">
        <v>719</v>
      </c>
      <c r="F120">
        <v>4.9000000000000002E-2</v>
      </c>
      <c r="G120">
        <v>1848</v>
      </c>
      <c r="I120">
        <v>2.5999999999999999E-2</v>
      </c>
      <c r="J120">
        <f t="shared" si="8"/>
        <v>0.17857142857142849</v>
      </c>
      <c r="L120">
        <v>68</v>
      </c>
      <c r="M120">
        <v>2253</v>
      </c>
      <c r="N120">
        <v>3.2000000000000001E-2</v>
      </c>
      <c r="O120">
        <f t="shared" si="9"/>
        <v>0.39285714285714285</v>
      </c>
      <c r="Q120">
        <v>494</v>
      </c>
      <c r="R120">
        <v>2352</v>
      </c>
      <c r="S120" t="s">
        <v>49</v>
      </c>
      <c r="T120">
        <v>4.9000000000000002E-2</v>
      </c>
      <c r="U120">
        <f t="shared" si="10"/>
        <v>1</v>
      </c>
      <c r="W120">
        <v>476</v>
      </c>
      <c r="X120">
        <v>2464</v>
      </c>
      <c r="Y120" t="s">
        <v>47</v>
      </c>
      <c r="Z120">
        <v>4.9000000000000002E-2</v>
      </c>
      <c r="AA120">
        <f t="shared" si="11"/>
        <v>1</v>
      </c>
      <c r="AC120">
        <v>443</v>
      </c>
      <c r="AD120">
        <v>2536</v>
      </c>
      <c r="AF120">
        <v>2.1000000000000001E-2</v>
      </c>
    </row>
    <row r="121" spans="1:32">
      <c r="A121" t="s">
        <v>50</v>
      </c>
      <c r="B121">
        <v>8</v>
      </c>
      <c r="C121" t="s">
        <v>28</v>
      </c>
      <c r="D121" t="s">
        <v>54</v>
      </c>
      <c r="E121">
        <v>706</v>
      </c>
      <c r="F121">
        <v>7.1999999999999995E-2</v>
      </c>
      <c r="G121">
        <v>1849</v>
      </c>
      <c r="I121">
        <v>4.2000000000000003E-2</v>
      </c>
      <c r="J121">
        <f t="shared" si="8"/>
        <v>0.21052631578947373</v>
      </c>
      <c r="L121">
        <v>132</v>
      </c>
      <c r="M121">
        <v>2254</v>
      </c>
      <c r="N121">
        <v>4.7E-2</v>
      </c>
      <c r="O121">
        <f t="shared" si="9"/>
        <v>0.34210526315789475</v>
      </c>
      <c r="Q121">
        <v>472</v>
      </c>
      <c r="R121">
        <v>2353</v>
      </c>
      <c r="T121">
        <v>7.8E-2</v>
      </c>
      <c r="U121">
        <f t="shared" si="10"/>
        <v>1.1578947368421055</v>
      </c>
      <c r="W121">
        <v>49</v>
      </c>
      <c r="X121">
        <v>2465</v>
      </c>
      <c r="Y121" t="s">
        <v>48</v>
      </c>
      <c r="Z121">
        <v>7.8E-2</v>
      </c>
      <c r="AA121">
        <f t="shared" si="11"/>
        <v>1.1578947368421055</v>
      </c>
      <c r="AC121">
        <v>70</v>
      </c>
      <c r="AD121">
        <v>2537</v>
      </c>
      <c r="AF121">
        <v>3.4000000000000002E-2</v>
      </c>
    </row>
    <row r="122" spans="1:32">
      <c r="A122" t="s">
        <v>50</v>
      </c>
      <c r="B122">
        <v>1</v>
      </c>
      <c r="C122" t="s">
        <v>28</v>
      </c>
      <c r="D122" t="s">
        <v>55</v>
      </c>
      <c r="E122">
        <v>707</v>
      </c>
      <c r="F122">
        <v>0.11600000000000001</v>
      </c>
      <c r="G122">
        <v>1850</v>
      </c>
      <c r="I122">
        <v>0.128</v>
      </c>
      <c r="J122">
        <f t="shared" si="8"/>
        <v>1.2222222222222221</v>
      </c>
      <c r="K122">
        <f>AVERAGE(J122:J129)</f>
        <v>1.1717792207668802</v>
      </c>
      <c r="L122">
        <v>639</v>
      </c>
      <c r="M122">
        <v>2287</v>
      </c>
      <c r="N122">
        <v>0.128</v>
      </c>
      <c r="O122">
        <f t="shared" si="9"/>
        <v>1.2222222222222221</v>
      </c>
      <c r="T122">
        <v>0.124</v>
      </c>
      <c r="U122">
        <f t="shared" si="10"/>
        <v>1.1481481481481479</v>
      </c>
      <c r="W122">
        <v>634</v>
      </c>
      <c r="X122">
        <v>2466</v>
      </c>
      <c r="Z122">
        <v>0.127</v>
      </c>
      <c r="AA122">
        <f t="shared" si="11"/>
        <v>1.2037037037037035</v>
      </c>
      <c r="AC122">
        <v>625</v>
      </c>
      <c r="AD122">
        <v>2538</v>
      </c>
      <c r="AF122">
        <v>6.2E-2</v>
      </c>
    </row>
    <row r="123" spans="1:32">
      <c r="A123" t="s">
        <v>50</v>
      </c>
      <c r="B123">
        <v>2</v>
      </c>
      <c r="C123" t="s">
        <v>28</v>
      </c>
      <c r="D123" t="s">
        <v>55</v>
      </c>
      <c r="E123">
        <v>680</v>
      </c>
      <c r="F123">
        <v>6.3E-2</v>
      </c>
      <c r="G123">
        <v>1851</v>
      </c>
      <c r="I123">
        <v>7.5999999999999998E-2</v>
      </c>
      <c r="J123">
        <f t="shared" si="8"/>
        <v>1.5652173913043477</v>
      </c>
      <c r="K123">
        <f>STDEV(J122:J129)</f>
        <v>0.24923774042708149</v>
      </c>
      <c r="L123">
        <v>654</v>
      </c>
      <c r="M123">
        <v>2288</v>
      </c>
      <c r="N123">
        <v>7.5999999999999998E-2</v>
      </c>
      <c r="O123">
        <f t="shared" si="9"/>
        <v>1.5652173913043477</v>
      </c>
      <c r="T123">
        <v>7.6999999999999999E-2</v>
      </c>
      <c r="U123">
        <f t="shared" si="10"/>
        <v>1.6086956521739131</v>
      </c>
      <c r="W123">
        <v>634</v>
      </c>
      <c r="X123">
        <v>2467</v>
      </c>
      <c r="Z123">
        <v>7.8E-2</v>
      </c>
      <c r="AA123">
        <f t="shared" si="11"/>
        <v>1.6521739130434783</v>
      </c>
      <c r="AC123">
        <v>626</v>
      </c>
      <c r="AD123">
        <v>2539</v>
      </c>
      <c r="AF123">
        <v>0.04</v>
      </c>
    </row>
    <row r="124" spans="1:32">
      <c r="A124" t="s">
        <v>50</v>
      </c>
      <c r="B124">
        <v>3</v>
      </c>
      <c r="C124" t="s">
        <v>28</v>
      </c>
      <c r="D124" t="s">
        <v>55</v>
      </c>
      <c r="E124">
        <v>672</v>
      </c>
      <c r="F124">
        <v>0.08</v>
      </c>
      <c r="G124">
        <v>1852</v>
      </c>
      <c r="I124">
        <v>8.8999999999999996E-2</v>
      </c>
      <c r="J124">
        <f t="shared" si="8"/>
        <v>1.2045454545454544</v>
      </c>
      <c r="L124">
        <v>539</v>
      </c>
      <c r="M124">
        <v>2289</v>
      </c>
      <c r="N124">
        <v>8.8999999999999996E-2</v>
      </c>
      <c r="O124">
        <f t="shared" si="9"/>
        <v>1.2045454545454544</v>
      </c>
      <c r="T124">
        <v>8.6999999999999994E-2</v>
      </c>
      <c r="U124">
        <f t="shared" si="10"/>
        <v>1.1590909090909089</v>
      </c>
      <c r="W124">
        <v>527</v>
      </c>
      <c r="X124">
        <v>2468</v>
      </c>
      <c r="Z124">
        <v>0.09</v>
      </c>
      <c r="AA124">
        <f t="shared" si="11"/>
        <v>1.2272727272727271</v>
      </c>
      <c r="AC124">
        <v>576</v>
      </c>
      <c r="AD124">
        <v>2540</v>
      </c>
      <c r="AF124">
        <v>3.5999999999999997E-2</v>
      </c>
    </row>
    <row r="125" spans="1:32">
      <c r="A125" t="s">
        <v>50</v>
      </c>
      <c r="B125">
        <v>4</v>
      </c>
      <c r="C125" t="s">
        <v>28</v>
      </c>
      <c r="D125" t="s">
        <v>55</v>
      </c>
      <c r="E125">
        <v>700</v>
      </c>
      <c r="F125">
        <v>0.11</v>
      </c>
      <c r="G125">
        <v>1853</v>
      </c>
      <c r="I125">
        <v>0.10100000000000001</v>
      </c>
      <c r="J125">
        <f t="shared" si="8"/>
        <v>0.85483870967741948</v>
      </c>
      <c r="L125">
        <v>594</v>
      </c>
      <c r="M125">
        <v>2290</v>
      </c>
      <c r="N125">
        <v>0.10100000000000001</v>
      </c>
      <c r="O125">
        <f t="shared" si="9"/>
        <v>0.85483870967741948</v>
      </c>
      <c r="T125">
        <v>9.9000000000000005E-2</v>
      </c>
      <c r="U125">
        <f t="shared" si="10"/>
        <v>0.82258064516129037</v>
      </c>
      <c r="W125">
        <v>602</v>
      </c>
      <c r="X125">
        <v>2469</v>
      </c>
      <c r="Z125">
        <v>9.6000000000000002E-2</v>
      </c>
      <c r="AA125">
        <f t="shared" si="11"/>
        <v>0.77419354838709675</v>
      </c>
      <c r="AC125">
        <v>580</v>
      </c>
      <c r="AD125">
        <v>2541</v>
      </c>
      <c r="AE125" t="s">
        <v>35</v>
      </c>
      <c r="AF125">
        <v>4.8000000000000001E-2</v>
      </c>
    </row>
    <row r="126" spans="1:32">
      <c r="A126" t="s">
        <v>50</v>
      </c>
      <c r="B126">
        <v>5</v>
      </c>
      <c r="C126" t="s">
        <v>28</v>
      </c>
      <c r="D126" t="s">
        <v>55</v>
      </c>
      <c r="E126">
        <v>670</v>
      </c>
      <c r="F126">
        <v>6.3E-2</v>
      </c>
      <c r="G126">
        <v>1854</v>
      </c>
      <c r="I126">
        <v>6.3E-2</v>
      </c>
      <c r="J126">
        <f t="shared" si="8"/>
        <v>1</v>
      </c>
      <c r="L126">
        <v>554</v>
      </c>
      <c r="M126">
        <v>2291</v>
      </c>
      <c r="N126">
        <v>6.3E-2</v>
      </c>
      <c r="O126">
        <f t="shared" si="9"/>
        <v>1</v>
      </c>
      <c r="T126">
        <v>6.0999999999999999E-2</v>
      </c>
      <c r="U126">
        <f t="shared" si="10"/>
        <v>0.94117647058823528</v>
      </c>
      <c r="W126">
        <v>539</v>
      </c>
      <c r="X126">
        <v>2470</v>
      </c>
      <c r="Z126">
        <v>5.8999999999999997E-2</v>
      </c>
      <c r="AA126">
        <f t="shared" si="11"/>
        <v>0.88235294117647034</v>
      </c>
      <c r="AC126">
        <v>583</v>
      </c>
      <c r="AD126">
        <v>2542</v>
      </c>
      <c r="AF126">
        <v>2.9000000000000001E-2</v>
      </c>
    </row>
    <row r="127" spans="1:32">
      <c r="A127" t="s">
        <v>50</v>
      </c>
      <c r="B127">
        <v>6</v>
      </c>
      <c r="C127" t="s">
        <v>28</v>
      </c>
      <c r="D127" t="s">
        <v>55</v>
      </c>
      <c r="E127">
        <v>687</v>
      </c>
      <c r="F127">
        <v>7.2999999999999995E-2</v>
      </c>
      <c r="G127">
        <v>1855</v>
      </c>
      <c r="I127">
        <v>7.0999999999999994E-2</v>
      </c>
      <c r="J127">
        <f t="shared" si="8"/>
        <v>0.95121951219512191</v>
      </c>
      <c r="L127">
        <v>619</v>
      </c>
      <c r="M127">
        <v>2292</v>
      </c>
      <c r="N127">
        <v>7.0999999999999994E-2</v>
      </c>
      <c r="O127">
        <f t="shared" si="9"/>
        <v>0.95121951219512191</v>
      </c>
      <c r="T127">
        <v>6.8000000000000005E-2</v>
      </c>
      <c r="U127">
        <f t="shared" si="10"/>
        <v>0.8780487804878051</v>
      </c>
      <c r="W127">
        <v>607</v>
      </c>
      <c r="X127">
        <v>2471</v>
      </c>
      <c r="Z127">
        <v>7.0000000000000007E-2</v>
      </c>
      <c r="AA127">
        <f t="shared" si="11"/>
        <v>0.92682926829268319</v>
      </c>
      <c r="AC127">
        <v>669</v>
      </c>
      <c r="AD127">
        <v>2543</v>
      </c>
      <c r="AF127">
        <v>3.2000000000000001E-2</v>
      </c>
    </row>
    <row r="128" spans="1:32">
      <c r="A128" t="s">
        <v>50</v>
      </c>
      <c r="B128">
        <v>7</v>
      </c>
      <c r="C128" t="s">
        <v>28</v>
      </c>
      <c r="D128" t="s">
        <v>55</v>
      </c>
      <c r="E128">
        <v>693</v>
      </c>
      <c r="F128">
        <v>3.2000000000000001E-2</v>
      </c>
      <c r="G128">
        <v>1856</v>
      </c>
      <c r="I128">
        <v>3.4000000000000002E-2</v>
      </c>
      <c r="J128">
        <f t="shared" si="8"/>
        <v>1.1000000000000001</v>
      </c>
      <c r="L128">
        <v>671</v>
      </c>
      <c r="M128">
        <v>2293</v>
      </c>
      <c r="N128">
        <v>3.4000000000000002E-2</v>
      </c>
      <c r="O128">
        <f t="shared" si="9"/>
        <v>1.1000000000000001</v>
      </c>
      <c r="T128">
        <v>2.8000000000000001E-2</v>
      </c>
      <c r="U128">
        <f t="shared" si="10"/>
        <v>0.8</v>
      </c>
      <c r="W128">
        <v>566</v>
      </c>
      <c r="X128">
        <v>2472</v>
      </c>
      <c r="Z128">
        <v>2.8000000000000001E-2</v>
      </c>
      <c r="AA128">
        <f t="shared" si="11"/>
        <v>0.8</v>
      </c>
      <c r="AC128">
        <v>635</v>
      </c>
      <c r="AD128">
        <v>2544</v>
      </c>
      <c r="AF128">
        <v>1.2E-2</v>
      </c>
    </row>
    <row r="129" spans="1:32">
      <c r="A129" t="s">
        <v>50</v>
      </c>
      <c r="B129">
        <v>8</v>
      </c>
      <c r="C129" t="s">
        <v>28</v>
      </c>
      <c r="D129" t="s">
        <v>55</v>
      </c>
      <c r="E129">
        <v>614</v>
      </c>
      <c r="F129">
        <v>5.1999999999999998E-2</v>
      </c>
      <c r="G129">
        <v>1857</v>
      </c>
      <c r="I129">
        <v>6.2E-2</v>
      </c>
      <c r="J129">
        <f t="shared" si="8"/>
        <v>1.4761904761904763</v>
      </c>
      <c r="L129">
        <v>634</v>
      </c>
      <c r="M129">
        <v>2294</v>
      </c>
      <c r="N129">
        <v>6.2E-2</v>
      </c>
      <c r="O129">
        <f t="shared" si="9"/>
        <v>1.4761904761904763</v>
      </c>
      <c r="T129">
        <v>6.3E-2</v>
      </c>
      <c r="U129">
        <f t="shared" si="10"/>
        <v>1.5238095238095239</v>
      </c>
      <c r="W129">
        <v>670</v>
      </c>
      <c r="X129">
        <v>2473</v>
      </c>
      <c r="Z129">
        <v>6.2E-2</v>
      </c>
      <c r="AA129">
        <f t="shared" si="11"/>
        <v>1.4761904761904763</v>
      </c>
      <c r="AC129">
        <v>662</v>
      </c>
      <c r="AD129">
        <v>2545</v>
      </c>
      <c r="AF129">
        <v>3.1E-2</v>
      </c>
    </row>
    <row r="130" spans="1:32">
      <c r="A130" t="s">
        <v>62</v>
      </c>
      <c r="B130">
        <v>1</v>
      </c>
      <c r="C130" t="s">
        <v>28</v>
      </c>
      <c r="D130" t="s">
        <v>52</v>
      </c>
      <c r="E130">
        <v>737</v>
      </c>
      <c r="F130">
        <v>3.5000000000000003E-2</v>
      </c>
      <c r="G130">
        <v>1840</v>
      </c>
      <c r="I130">
        <v>1.2E-2</v>
      </c>
      <c r="J130">
        <f t="shared" si="8"/>
        <v>0.1153846153846154</v>
      </c>
      <c r="K130">
        <f>AVERAGE(J130:J137)</f>
        <v>8.2135919635919638E-2</v>
      </c>
      <c r="L130">
        <v>24</v>
      </c>
      <c r="M130">
        <v>2255</v>
      </c>
      <c r="N130">
        <v>2.1999999999999999E-2</v>
      </c>
      <c r="O130">
        <f t="shared" ref="O130:O193" si="12">(N130-AF130)/(F130-AF130)</f>
        <v>0.49999999999999994</v>
      </c>
      <c r="P130">
        <f>AVERAGE(O130:O137)</f>
        <v>0.52213122525622524</v>
      </c>
      <c r="Q130">
        <v>421</v>
      </c>
      <c r="R130">
        <v>2354</v>
      </c>
      <c r="S130" t="s">
        <v>32</v>
      </c>
      <c r="T130">
        <v>3.5000000000000003E-2</v>
      </c>
      <c r="U130">
        <f t="shared" si="10"/>
        <v>1</v>
      </c>
      <c r="V130">
        <f>AVERAGE(U130:U137)</f>
        <v>1.0427249833499834</v>
      </c>
      <c r="W130">
        <v>460</v>
      </c>
      <c r="X130">
        <v>2406</v>
      </c>
      <c r="Z130">
        <v>3.3000000000000002E-2</v>
      </c>
      <c r="AA130">
        <f t="shared" si="11"/>
        <v>0.92307692307692302</v>
      </c>
      <c r="AB130">
        <f>AVERAGE(AA130:AA137)</f>
        <v>0.93554316054316056</v>
      </c>
      <c r="AC130">
        <v>476</v>
      </c>
      <c r="AD130">
        <v>2546</v>
      </c>
      <c r="AF130">
        <v>8.9999999999999993E-3</v>
      </c>
    </row>
    <row r="131" spans="1:32">
      <c r="A131" t="s">
        <v>62</v>
      </c>
      <c r="B131">
        <v>2</v>
      </c>
      <c r="C131" t="s">
        <v>28</v>
      </c>
      <c r="D131" t="s">
        <v>52</v>
      </c>
      <c r="E131">
        <v>709</v>
      </c>
      <c r="F131">
        <v>3.2000000000000001E-2</v>
      </c>
      <c r="G131">
        <v>1841</v>
      </c>
      <c r="I131">
        <v>0.01</v>
      </c>
      <c r="J131">
        <f t="shared" ref="J131:J193" si="13">(I131-AF131)/(F131-AF131)</f>
        <v>8.3333333333333329E-2</v>
      </c>
      <c r="K131">
        <f>STDEV(J130:J137)</f>
        <v>3.9304116788345458E-2</v>
      </c>
      <c r="L131">
        <v>76</v>
      </c>
      <c r="M131">
        <v>2256</v>
      </c>
      <c r="N131">
        <v>1.7000000000000001E-2</v>
      </c>
      <c r="O131">
        <f t="shared" si="12"/>
        <v>0.37500000000000006</v>
      </c>
      <c r="P131">
        <f>STDEV(O130:O137)</f>
        <v>0.16671605344690804</v>
      </c>
      <c r="Q131">
        <v>488</v>
      </c>
      <c r="R131">
        <v>2355</v>
      </c>
      <c r="T131">
        <v>3.3000000000000002E-2</v>
      </c>
      <c r="U131">
        <f t="shared" ref="U131:U193" si="14">(T131-AF131)/(F131-AF131)</f>
        <v>1.0416666666666667</v>
      </c>
      <c r="V131">
        <f>STDEV(U130:U137)</f>
        <v>8.2740133210283603E-2</v>
      </c>
      <c r="W131">
        <v>560</v>
      </c>
      <c r="X131">
        <v>2407</v>
      </c>
      <c r="Z131">
        <v>0.03</v>
      </c>
      <c r="AA131">
        <f t="shared" ref="AA131:AA193" si="15">(Z131-AF131)/(F131-AF131)</f>
        <v>0.91666666666666663</v>
      </c>
      <c r="AB131">
        <f>STDEV(AA130:AA137)</f>
        <v>6.8522029895591308E-2</v>
      </c>
      <c r="AC131">
        <v>430</v>
      </c>
      <c r="AD131">
        <v>2547</v>
      </c>
      <c r="AF131">
        <v>8.0000000000000002E-3</v>
      </c>
    </row>
    <row r="132" spans="1:32">
      <c r="A132" t="s">
        <v>62</v>
      </c>
      <c r="B132">
        <v>3</v>
      </c>
      <c r="C132" t="s">
        <v>28</v>
      </c>
      <c r="D132" t="s">
        <v>52</v>
      </c>
      <c r="E132">
        <v>686</v>
      </c>
      <c r="F132">
        <v>4.1000000000000002E-2</v>
      </c>
      <c r="G132">
        <v>1842</v>
      </c>
      <c r="I132">
        <v>1.7000000000000001E-2</v>
      </c>
      <c r="J132">
        <f t="shared" si="13"/>
        <v>0.11111111111111113</v>
      </c>
      <c r="L132">
        <v>111</v>
      </c>
      <c r="M132">
        <v>2257</v>
      </c>
      <c r="N132">
        <v>2.8000000000000001E-2</v>
      </c>
      <c r="O132">
        <f t="shared" si="12"/>
        <v>0.51851851851851849</v>
      </c>
      <c r="Q132">
        <v>426</v>
      </c>
      <c r="R132">
        <v>2356</v>
      </c>
      <c r="T132">
        <v>0.04</v>
      </c>
      <c r="U132">
        <f t="shared" si="14"/>
        <v>0.96296296296296291</v>
      </c>
      <c r="W132">
        <v>558</v>
      </c>
      <c r="X132">
        <v>2408</v>
      </c>
      <c r="Z132">
        <v>3.5999999999999997E-2</v>
      </c>
      <c r="AA132">
        <f t="shared" si="15"/>
        <v>0.81481481481481466</v>
      </c>
      <c r="AC132">
        <v>611</v>
      </c>
      <c r="AD132">
        <v>2548</v>
      </c>
      <c r="AF132">
        <v>1.4E-2</v>
      </c>
    </row>
    <row r="133" spans="1:32">
      <c r="A133" t="s">
        <v>62</v>
      </c>
      <c r="B133">
        <v>4</v>
      </c>
      <c r="C133" t="s">
        <v>28</v>
      </c>
      <c r="D133" t="s">
        <v>52</v>
      </c>
      <c r="E133">
        <v>678</v>
      </c>
      <c r="F133">
        <v>3.2000000000000001E-2</v>
      </c>
      <c r="G133">
        <v>1843</v>
      </c>
      <c r="I133">
        <v>1.2999999999999999E-2</v>
      </c>
      <c r="J133">
        <f t="shared" si="13"/>
        <v>9.5238095238095233E-2</v>
      </c>
      <c r="L133">
        <v>133</v>
      </c>
      <c r="M133">
        <v>2258</v>
      </c>
      <c r="N133">
        <v>0.02</v>
      </c>
      <c r="O133">
        <f t="shared" si="12"/>
        <v>0.4285714285714286</v>
      </c>
      <c r="Q133">
        <v>417</v>
      </c>
      <c r="R133">
        <v>2357</v>
      </c>
      <c r="T133">
        <v>3.4000000000000002E-2</v>
      </c>
      <c r="U133">
        <f t="shared" si="14"/>
        <v>1.0952380952380953</v>
      </c>
      <c r="W133">
        <v>493</v>
      </c>
      <c r="X133">
        <v>2409</v>
      </c>
      <c r="Z133">
        <v>3.3000000000000002E-2</v>
      </c>
      <c r="AA133">
        <f t="shared" si="15"/>
        <v>1.0476190476190477</v>
      </c>
      <c r="AC133">
        <v>531</v>
      </c>
      <c r="AD133">
        <v>2549</v>
      </c>
      <c r="AF133">
        <v>1.0999999999999999E-2</v>
      </c>
    </row>
    <row r="134" spans="1:32">
      <c r="A134" t="s">
        <v>62</v>
      </c>
      <c r="B134">
        <v>5</v>
      </c>
      <c r="C134" t="s">
        <v>28</v>
      </c>
      <c r="D134" t="s">
        <v>52</v>
      </c>
      <c r="E134">
        <v>716</v>
      </c>
      <c r="F134">
        <v>1.7999999999999999E-2</v>
      </c>
      <c r="G134">
        <v>1844</v>
      </c>
      <c r="I134">
        <v>8.0000000000000002E-3</v>
      </c>
      <c r="J134">
        <f t="shared" si="13"/>
        <v>9.0909090909090912E-2</v>
      </c>
      <c r="L134">
        <v>125</v>
      </c>
      <c r="M134">
        <v>2259</v>
      </c>
      <c r="N134">
        <v>1.7000000000000001E-2</v>
      </c>
      <c r="O134">
        <f t="shared" si="12"/>
        <v>0.90909090909090928</v>
      </c>
      <c r="Q134">
        <v>520</v>
      </c>
      <c r="R134">
        <v>2358</v>
      </c>
      <c r="T134">
        <v>0.02</v>
      </c>
      <c r="U134">
        <f t="shared" si="14"/>
        <v>1.1818181818181821</v>
      </c>
      <c r="W134">
        <v>568</v>
      </c>
      <c r="X134">
        <v>2410</v>
      </c>
      <c r="Z134">
        <v>1.7000000000000001E-2</v>
      </c>
      <c r="AA134">
        <f t="shared" si="15"/>
        <v>0.90909090909090928</v>
      </c>
      <c r="AC134">
        <v>601</v>
      </c>
      <c r="AD134">
        <v>2550</v>
      </c>
      <c r="AF134">
        <v>7.0000000000000001E-3</v>
      </c>
    </row>
    <row r="135" spans="1:32">
      <c r="A135" t="s">
        <v>62</v>
      </c>
      <c r="B135">
        <v>6</v>
      </c>
      <c r="C135" t="s">
        <v>28</v>
      </c>
      <c r="D135" t="s">
        <v>52</v>
      </c>
      <c r="E135">
        <v>734</v>
      </c>
      <c r="F135">
        <v>3.5999999999999997E-2</v>
      </c>
      <c r="G135">
        <v>1845</v>
      </c>
      <c r="I135">
        <v>1.2E-2</v>
      </c>
      <c r="J135">
        <f t="shared" si="13"/>
        <v>0.11111111111111116</v>
      </c>
      <c r="L135">
        <v>236</v>
      </c>
      <c r="M135">
        <v>2260</v>
      </c>
      <c r="N135">
        <v>0.02</v>
      </c>
      <c r="O135">
        <f t="shared" si="12"/>
        <v>0.4074074074074075</v>
      </c>
      <c r="Q135">
        <v>427</v>
      </c>
      <c r="R135">
        <v>2359</v>
      </c>
      <c r="T135">
        <v>3.6999999999999998E-2</v>
      </c>
      <c r="U135">
        <f t="shared" si="14"/>
        <v>1.037037037037037</v>
      </c>
      <c r="W135">
        <v>584</v>
      </c>
      <c r="X135">
        <v>2411</v>
      </c>
      <c r="Z135">
        <v>3.5999999999999997E-2</v>
      </c>
      <c r="AA135">
        <f t="shared" si="15"/>
        <v>1</v>
      </c>
      <c r="AC135">
        <v>626</v>
      </c>
      <c r="AD135">
        <v>2551</v>
      </c>
      <c r="AF135">
        <v>8.9999999999999993E-3</v>
      </c>
    </row>
    <row r="136" spans="1:32">
      <c r="A136" t="s">
        <v>62</v>
      </c>
      <c r="B136">
        <v>7</v>
      </c>
      <c r="C136" t="s">
        <v>28</v>
      </c>
      <c r="D136" t="s">
        <v>52</v>
      </c>
      <c r="E136">
        <v>741</v>
      </c>
      <c r="F136">
        <v>1.4999999999999999E-2</v>
      </c>
      <c r="G136">
        <v>1846</v>
      </c>
      <c r="I136">
        <v>2E-3</v>
      </c>
      <c r="J136">
        <f t="shared" si="13"/>
        <v>0</v>
      </c>
      <c r="L136">
        <v>211</v>
      </c>
      <c r="M136">
        <v>2261</v>
      </c>
      <c r="N136">
        <v>8.9999999999999993E-3</v>
      </c>
      <c r="O136">
        <f t="shared" si="12"/>
        <v>0.53846153846153844</v>
      </c>
      <c r="Q136">
        <v>493</v>
      </c>
      <c r="R136">
        <v>2360</v>
      </c>
      <c r="T136">
        <v>1.4E-2</v>
      </c>
      <c r="U136">
        <f t="shared" si="14"/>
        <v>0.92307692307692313</v>
      </c>
      <c r="W136">
        <v>368</v>
      </c>
      <c r="X136">
        <v>2412</v>
      </c>
      <c r="Z136">
        <v>1.4E-2</v>
      </c>
      <c r="AA136">
        <f t="shared" si="15"/>
        <v>0.92307692307692313</v>
      </c>
      <c r="AC136">
        <v>345</v>
      </c>
      <c r="AD136">
        <v>2552</v>
      </c>
      <c r="AF136">
        <v>2E-3</v>
      </c>
    </row>
    <row r="137" spans="1:32">
      <c r="A137" t="s">
        <v>62</v>
      </c>
      <c r="B137">
        <v>8</v>
      </c>
      <c r="C137" t="s">
        <v>28</v>
      </c>
      <c r="D137" t="s">
        <v>52</v>
      </c>
      <c r="E137">
        <v>731</v>
      </c>
      <c r="F137">
        <v>2.8000000000000001E-2</v>
      </c>
      <c r="G137">
        <v>1847</v>
      </c>
      <c r="I137">
        <v>8.9999999999999993E-3</v>
      </c>
      <c r="J137">
        <f t="shared" si="13"/>
        <v>4.9999999999999954E-2</v>
      </c>
      <c r="L137">
        <v>46</v>
      </c>
      <c r="M137">
        <v>2262</v>
      </c>
      <c r="N137">
        <v>1.7999999999999999E-2</v>
      </c>
      <c r="O137">
        <f t="shared" si="12"/>
        <v>0.49999999999999989</v>
      </c>
      <c r="Q137">
        <v>520</v>
      </c>
      <c r="R137">
        <v>2361</v>
      </c>
      <c r="T137">
        <v>0.03</v>
      </c>
      <c r="U137">
        <f t="shared" si="14"/>
        <v>1.0999999999999999</v>
      </c>
      <c r="W137">
        <v>600</v>
      </c>
      <c r="X137">
        <v>2413</v>
      </c>
      <c r="Z137">
        <v>2.7E-2</v>
      </c>
      <c r="AA137">
        <f t="shared" si="15"/>
        <v>0.95</v>
      </c>
      <c r="AC137">
        <v>682</v>
      </c>
      <c r="AD137">
        <v>2553</v>
      </c>
      <c r="AF137">
        <v>8.0000000000000002E-3</v>
      </c>
    </row>
    <row r="138" spans="1:32">
      <c r="A138" t="s">
        <v>62</v>
      </c>
      <c r="B138">
        <v>1</v>
      </c>
      <c r="C138" t="s">
        <v>28</v>
      </c>
      <c r="D138" t="s">
        <v>53</v>
      </c>
      <c r="E138">
        <v>666</v>
      </c>
      <c r="F138">
        <v>3.2000000000000001E-2</v>
      </c>
      <c r="G138">
        <v>1858</v>
      </c>
      <c r="I138">
        <v>1.0999999999999999E-2</v>
      </c>
      <c r="J138">
        <f t="shared" si="13"/>
        <v>4.5454545454545421E-2</v>
      </c>
      <c r="K138">
        <f>AVERAGE(J138:J145)</f>
        <v>7.7849453178400529E-2</v>
      </c>
      <c r="L138">
        <v>20</v>
      </c>
      <c r="M138">
        <v>2263</v>
      </c>
      <c r="N138">
        <v>1.6E-2</v>
      </c>
      <c r="O138">
        <f t="shared" si="12"/>
        <v>0.27272727272727276</v>
      </c>
      <c r="P138">
        <f>AVERAGE(O138:O145)</f>
        <v>0.40372664616085668</v>
      </c>
      <c r="Q138">
        <v>507</v>
      </c>
      <c r="R138">
        <v>2363</v>
      </c>
      <c r="T138">
        <v>0.03</v>
      </c>
      <c r="U138">
        <f t="shared" si="14"/>
        <v>0.90909090909090895</v>
      </c>
      <c r="V138">
        <f>AVERAGE(U138:U145)</f>
        <v>1.0064650262018682</v>
      </c>
      <c r="W138">
        <v>576</v>
      </c>
      <c r="X138">
        <v>2414</v>
      </c>
      <c r="Z138">
        <v>2.8000000000000001E-2</v>
      </c>
      <c r="AA138">
        <f t="shared" si="15"/>
        <v>0.81818181818181834</v>
      </c>
      <c r="AB138">
        <f>AVERAGE(AA138:AA145)</f>
        <v>0.97915574922153881</v>
      </c>
      <c r="AC138">
        <v>599</v>
      </c>
      <c r="AD138">
        <v>2554</v>
      </c>
      <c r="AF138">
        <v>0.01</v>
      </c>
    </row>
    <row r="139" spans="1:32">
      <c r="A139" t="s">
        <v>62</v>
      </c>
      <c r="B139">
        <v>2</v>
      </c>
      <c r="C139" t="s">
        <v>28</v>
      </c>
      <c r="D139" t="s">
        <v>53</v>
      </c>
      <c r="E139">
        <v>699</v>
      </c>
      <c r="F139">
        <v>2.5000000000000001E-2</v>
      </c>
      <c r="G139">
        <v>1859</v>
      </c>
      <c r="I139">
        <v>0.01</v>
      </c>
      <c r="J139">
        <f t="shared" si="13"/>
        <v>0.16666666666666666</v>
      </c>
      <c r="K139">
        <f>STDEV(J138:J145)</f>
        <v>4.2493898778345543E-2</v>
      </c>
      <c r="L139">
        <v>9</v>
      </c>
      <c r="M139">
        <v>2264</v>
      </c>
      <c r="N139">
        <v>1.6E-2</v>
      </c>
      <c r="O139">
        <f t="shared" si="12"/>
        <v>0.5</v>
      </c>
      <c r="P139">
        <f>STDEV(O138:O145)</f>
        <v>0.10958720389115639</v>
      </c>
      <c r="Q139">
        <v>480</v>
      </c>
      <c r="R139">
        <v>2364</v>
      </c>
      <c r="T139">
        <v>2.5000000000000001E-2</v>
      </c>
      <c r="U139">
        <f t="shared" si="14"/>
        <v>1</v>
      </c>
      <c r="V139">
        <f>STDEV(U138:U145)</f>
        <v>0.16025651032984323</v>
      </c>
      <c r="W139">
        <v>643</v>
      </c>
      <c r="X139">
        <v>2416</v>
      </c>
      <c r="Z139">
        <v>2.4E-2</v>
      </c>
      <c r="AA139">
        <f t="shared" si="15"/>
        <v>0.94444444444444442</v>
      </c>
      <c r="AB139">
        <f>STDEV(AA138:AA145)</f>
        <v>0.20089427683594452</v>
      </c>
      <c r="AC139">
        <v>651</v>
      </c>
      <c r="AD139">
        <v>2555</v>
      </c>
      <c r="AF139">
        <v>7.0000000000000001E-3</v>
      </c>
    </row>
    <row r="140" spans="1:32">
      <c r="A140" t="s">
        <v>62</v>
      </c>
      <c r="B140">
        <v>3</v>
      </c>
      <c r="C140" t="s">
        <v>28</v>
      </c>
      <c r="D140" t="s">
        <v>53</v>
      </c>
      <c r="E140">
        <v>663</v>
      </c>
      <c r="F140">
        <v>2.8000000000000001E-2</v>
      </c>
      <c r="G140">
        <v>1860</v>
      </c>
      <c r="I140">
        <v>8.0000000000000002E-3</v>
      </c>
      <c r="J140">
        <f t="shared" si="13"/>
        <v>4.7619047619047616E-2</v>
      </c>
      <c r="L140">
        <v>66</v>
      </c>
      <c r="M140">
        <v>2265</v>
      </c>
      <c r="N140">
        <v>1.4E-2</v>
      </c>
      <c r="O140">
        <f t="shared" si="12"/>
        <v>0.33333333333333331</v>
      </c>
      <c r="Q140">
        <v>469</v>
      </c>
      <c r="R140">
        <v>2365</v>
      </c>
      <c r="T140">
        <v>2.3E-2</v>
      </c>
      <c r="U140">
        <f t="shared" si="14"/>
        <v>0.76190476190476186</v>
      </c>
      <c r="W140">
        <v>623</v>
      </c>
      <c r="X140">
        <v>2418</v>
      </c>
      <c r="Z140">
        <v>2.3E-2</v>
      </c>
      <c r="AA140">
        <f t="shared" si="15"/>
        <v>0.76190476190476186</v>
      </c>
      <c r="AC140">
        <v>623</v>
      </c>
      <c r="AD140">
        <v>2556</v>
      </c>
      <c r="AF140">
        <v>7.0000000000000001E-3</v>
      </c>
    </row>
    <row r="141" spans="1:32">
      <c r="A141" t="s">
        <v>62</v>
      </c>
      <c r="B141">
        <v>4</v>
      </c>
      <c r="C141" t="s">
        <v>28</v>
      </c>
      <c r="D141" t="s">
        <v>53</v>
      </c>
      <c r="E141">
        <v>707</v>
      </c>
      <c r="F141">
        <v>2.8000000000000001E-2</v>
      </c>
      <c r="G141">
        <v>1861</v>
      </c>
      <c r="I141">
        <v>8.9999999999999993E-3</v>
      </c>
      <c r="J141">
        <f t="shared" si="13"/>
        <v>4.9999999999999954E-2</v>
      </c>
      <c r="L141">
        <v>125</v>
      </c>
      <c r="M141">
        <v>2266</v>
      </c>
      <c r="N141">
        <v>1.4999999999999999E-2</v>
      </c>
      <c r="O141">
        <f t="shared" si="12"/>
        <v>0.35</v>
      </c>
      <c r="Q141">
        <v>577</v>
      </c>
      <c r="R141">
        <v>2366</v>
      </c>
      <c r="T141">
        <v>2.8000000000000001E-2</v>
      </c>
      <c r="U141">
        <f t="shared" si="14"/>
        <v>1</v>
      </c>
      <c r="W141">
        <v>661</v>
      </c>
      <c r="X141">
        <v>2419</v>
      </c>
      <c r="Z141">
        <v>2.9000000000000001E-2</v>
      </c>
      <c r="AA141">
        <f t="shared" si="15"/>
        <v>1.05</v>
      </c>
      <c r="AC141">
        <v>654</v>
      </c>
      <c r="AD141">
        <v>2557</v>
      </c>
      <c r="AF141">
        <v>8.0000000000000002E-3</v>
      </c>
    </row>
    <row r="142" spans="1:32">
      <c r="A142" t="s">
        <v>62</v>
      </c>
      <c r="B142">
        <v>5</v>
      </c>
      <c r="C142" t="s">
        <v>28</v>
      </c>
      <c r="D142" t="s">
        <v>53</v>
      </c>
      <c r="E142">
        <v>715</v>
      </c>
      <c r="F142">
        <v>3.2000000000000001E-2</v>
      </c>
      <c r="G142">
        <v>1862</v>
      </c>
      <c r="I142">
        <v>1.0999999999999999E-2</v>
      </c>
      <c r="J142">
        <f t="shared" si="13"/>
        <v>4.5454545454545421E-2</v>
      </c>
      <c r="L142">
        <v>163</v>
      </c>
      <c r="M142">
        <v>2267</v>
      </c>
      <c r="N142">
        <v>0.02</v>
      </c>
      <c r="O142">
        <f t="shared" si="12"/>
        <v>0.45454545454545459</v>
      </c>
      <c r="Q142">
        <v>559</v>
      </c>
      <c r="R142">
        <v>2367</v>
      </c>
      <c r="T142">
        <v>3.3000000000000002E-2</v>
      </c>
      <c r="U142">
        <f t="shared" si="14"/>
        <v>1.0454545454545454</v>
      </c>
      <c r="W142">
        <v>689</v>
      </c>
      <c r="X142">
        <v>2420</v>
      </c>
      <c r="Z142">
        <v>3.2000000000000001E-2</v>
      </c>
      <c r="AA142">
        <f t="shared" si="15"/>
        <v>1</v>
      </c>
      <c r="AC142">
        <v>640</v>
      </c>
      <c r="AD142">
        <v>2558</v>
      </c>
      <c r="AF142">
        <v>0.01</v>
      </c>
    </row>
    <row r="143" spans="1:32">
      <c r="A143" t="s">
        <v>62</v>
      </c>
      <c r="B143">
        <v>6</v>
      </c>
      <c r="C143" t="s">
        <v>28</v>
      </c>
      <c r="D143" t="s">
        <v>53</v>
      </c>
      <c r="E143">
        <v>676</v>
      </c>
      <c r="F143">
        <v>1.6E-2</v>
      </c>
      <c r="G143">
        <v>1863</v>
      </c>
      <c r="I143">
        <v>6.0000000000000001E-3</v>
      </c>
      <c r="J143">
        <f t="shared" si="13"/>
        <v>9.0909090909090912E-2</v>
      </c>
      <c r="L143">
        <v>66</v>
      </c>
      <c r="M143">
        <v>2268</v>
      </c>
      <c r="N143">
        <v>0.01</v>
      </c>
      <c r="O143">
        <f t="shared" si="12"/>
        <v>0.45454545454545459</v>
      </c>
      <c r="Q143">
        <v>461</v>
      </c>
      <c r="R143">
        <v>2368</v>
      </c>
      <c r="T143">
        <v>1.7000000000000001E-2</v>
      </c>
      <c r="U143">
        <f t="shared" si="14"/>
        <v>1.0909090909090911</v>
      </c>
      <c r="W143">
        <v>642</v>
      </c>
      <c r="X143">
        <v>2421</v>
      </c>
      <c r="Z143">
        <v>1.4999999999999999E-2</v>
      </c>
      <c r="AA143">
        <f t="shared" si="15"/>
        <v>0.90909090909090895</v>
      </c>
      <c r="AC143">
        <v>625</v>
      </c>
      <c r="AD143">
        <v>2559</v>
      </c>
      <c r="AF143">
        <v>5.0000000000000001E-3</v>
      </c>
    </row>
    <row r="144" spans="1:32">
      <c r="A144" t="s">
        <v>62</v>
      </c>
      <c r="B144">
        <v>7</v>
      </c>
      <c r="C144" t="s">
        <v>28</v>
      </c>
      <c r="D144" t="s">
        <v>53</v>
      </c>
      <c r="E144">
        <v>708</v>
      </c>
      <c r="F144">
        <v>0.03</v>
      </c>
      <c r="G144">
        <v>1864</v>
      </c>
      <c r="I144">
        <v>1.2999999999999999E-2</v>
      </c>
      <c r="J144">
        <f t="shared" si="13"/>
        <v>0.10526315789473685</v>
      </c>
      <c r="L144">
        <v>44</v>
      </c>
      <c r="M144">
        <v>2269</v>
      </c>
      <c r="N144">
        <v>2.1999999999999999E-2</v>
      </c>
      <c r="O144">
        <f t="shared" si="12"/>
        <v>0.57894736842105265</v>
      </c>
      <c r="Q144">
        <v>593</v>
      </c>
      <c r="R144">
        <v>2369</v>
      </c>
      <c r="T144">
        <v>3.5999999999999997E-2</v>
      </c>
      <c r="U144">
        <f t="shared" si="14"/>
        <v>1.3157894736842104</v>
      </c>
      <c r="W144">
        <v>602</v>
      </c>
      <c r="X144">
        <v>2422</v>
      </c>
      <c r="Z144">
        <v>3.7999999999999999E-2</v>
      </c>
      <c r="AA144">
        <f t="shared" si="15"/>
        <v>1.4210526315789473</v>
      </c>
      <c r="AC144">
        <v>567</v>
      </c>
      <c r="AD144">
        <v>2560</v>
      </c>
      <c r="AF144">
        <v>1.0999999999999999E-2</v>
      </c>
    </row>
    <row r="145" spans="1:32">
      <c r="A145" t="s">
        <v>62</v>
      </c>
      <c r="B145">
        <v>8</v>
      </c>
      <c r="C145" t="s">
        <v>28</v>
      </c>
      <c r="D145" t="s">
        <v>53</v>
      </c>
      <c r="E145">
        <v>695</v>
      </c>
      <c r="F145">
        <v>2.1999999999999999E-2</v>
      </c>
      <c r="G145">
        <v>1865</v>
      </c>
      <c r="I145">
        <v>8.9999999999999993E-3</v>
      </c>
      <c r="J145">
        <f t="shared" si="13"/>
        <v>7.1428571428571369E-2</v>
      </c>
      <c r="L145">
        <v>23</v>
      </c>
      <c r="M145">
        <v>2270</v>
      </c>
      <c r="N145">
        <v>1.2E-2</v>
      </c>
      <c r="O145">
        <f t="shared" si="12"/>
        <v>0.28571428571428575</v>
      </c>
      <c r="Q145">
        <v>510</v>
      </c>
      <c r="R145">
        <v>2370</v>
      </c>
      <c r="T145">
        <v>2.1000000000000001E-2</v>
      </c>
      <c r="U145">
        <f t="shared" si="14"/>
        <v>0.92857142857142871</v>
      </c>
      <c r="W145">
        <v>715</v>
      </c>
      <c r="X145">
        <v>2423</v>
      </c>
      <c r="Z145">
        <v>2.1000000000000001E-2</v>
      </c>
      <c r="AA145">
        <f t="shared" si="15"/>
        <v>0.92857142857142871</v>
      </c>
      <c r="AC145">
        <v>692</v>
      </c>
      <c r="AD145">
        <v>2561</v>
      </c>
      <c r="AF145">
        <v>8.0000000000000002E-3</v>
      </c>
    </row>
    <row r="146" spans="1:32">
      <c r="A146" t="s">
        <v>62</v>
      </c>
      <c r="B146">
        <v>1</v>
      </c>
      <c r="C146" t="s">
        <v>28</v>
      </c>
      <c r="D146" t="s">
        <v>54</v>
      </c>
      <c r="E146">
        <v>706</v>
      </c>
      <c r="F146">
        <v>5.5E-2</v>
      </c>
      <c r="G146">
        <v>1874</v>
      </c>
      <c r="I146">
        <v>2.4E-2</v>
      </c>
      <c r="J146">
        <f t="shared" si="13"/>
        <v>0.1621621621621622</v>
      </c>
      <c r="K146">
        <f>AVERAGE(J146:J153)</f>
        <v>0.1918038251637996</v>
      </c>
      <c r="L146">
        <v>40</v>
      </c>
      <c r="M146">
        <v>2271</v>
      </c>
      <c r="N146">
        <v>3.2000000000000001E-2</v>
      </c>
      <c r="O146">
        <f t="shared" si="12"/>
        <v>0.3783783783783784</v>
      </c>
      <c r="P146">
        <f>AVERAGE(O146:O153)</f>
        <v>0.48399894283845696</v>
      </c>
      <c r="Q146">
        <v>554</v>
      </c>
      <c r="R146">
        <v>2371</v>
      </c>
      <c r="T146">
        <v>5.3999999999999999E-2</v>
      </c>
      <c r="U146">
        <f t="shared" si="14"/>
        <v>0.97297297297297292</v>
      </c>
      <c r="V146">
        <f>AVERAGE(U146:U153)</f>
        <v>1.0496386227364489</v>
      </c>
      <c r="W146">
        <v>671</v>
      </c>
      <c r="X146">
        <v>2424</v>
      </c>
      <c r="Z146">
        <v>5.5E-2</v>
      </c>
      <c r="AA146">
        <f t="shared" si="15"/>
        <v>1</v>
      </c>
      <c r="AB146">
        <f>AVERAGE(AA146:AA153)</f>
        <v>0.94981556167617553</v>
      </c>
      <c r="AC146">
        <v>615</v>
      </c>
      <c r="AD146">
        <v>2562</v>
      </c>
      <c r="AF146">
        <v>1.7999999999999999E-2</v>
      </c>
    </row>
    <row r="147" spans="1:32">
      <c r="A147" t="s">
        <v>62</v>
      </c>
      <c r="B147">
        <v>2</v>
      </c>
      <c r="C147" t="s">
        <v>28</v>
      </c>
      <c r="D147" t="s">
        <v>54</v>
      </c>
      <c r="E147">
        <v>727</v>
      </c>
      <c r="F147">
        <v>4.8000000000000001E-2</v>
      </c>
      <c r="G147">
        <v>1875</v>
      </c>
      <c r="I147">
        <v>1.9E-2</v>
      </c>
      <c r="J147">
        <f t="shared" si="13"/>
        <v>0.1714285714285714</v>
      </c>
      <c r="K147">
        <f>STDEV(J146:J153)</f>
        <v>6.6489606757866332E-2</v>
      </c>
      <c r="L147">
        <v>96</v>
      </c>
      <c r="M147">
        <v>2272</v>
      </c>
      <c r="N147">
        <v>3.3000000000000002E-2</v>
      </c>
      <c r="O147">
        <f t="shared" si="12"/>
        <v>0.57142857142857151</v>
      </c>
      <c r="P147">
        <f>STDEV(O146:O153)</f>
        <v>0.13624869063903472</v>
      </c>
      <c r="Q147">
        <v>573</v>
      </c>
      <c r="R147">
        <v>2372</v>
      </c>
      <c r="T147">
        <v>4.9000000000000002E-2</v>
      </c>
      <c r="U147">
        <f t="shared" si="14"/>
        <v>1.0285714285714287</v>
      </c>
      <c r="V147">
        <f>STDEV(U146:U153)</f>
        <v>5.9894436624724989E-2</v>
      </c>
      <c r="W147">
        <v>574</v>
      </c>
      <c r="X147">
        <v>2425</v>
      </c>
      <c r="Z147">
        <v>4.9000000000000002E-2</v>
      </c>
      <c r="AA147">
        <f t="shared" si="15"/>
        <v>1.0285714285714287</v>
      </c>
      <c r="AB147">
        <f>STDEV(AA146:AA153)</f>
        <v>9.8215845562700035E-2</v>
      </c>
      <c r="AC147">
        <v>595</v>
      </c>
      <c r="AD147">
        <v>2563</v>
      </c>
      <c r="AF147">
        <v>1.2999999999999999E-2</v>
      </c>
    </row>
    <row r="148" spans="1:32">
      <c r="A148" t="s">
        <v>62</v>
      </c>
      <c r="B148">
        <v>3</v>
      </c>
      <c r="C148" t="s">
        <v>28</v>
      </c>
      <c r="D148" t="s">
        <v>54</v>
      </c>
      <c r="E148">
        <v>658</v>
      </c>
      <c r="F148">
        <v>3.2000000000000001E-2</v>
      </c>
      <c r="G148">
        <v>1868</v>
      </c>
      <c r="I148">
        <v>1.2E-2</v>
      </c>
      <c r="J148">
        <f t="shared" si="13"/>
        <v>0.1304347826086957</v>
      </c>
      <c r="L148">
        <v>97</v>
      </c>
      <c r="M148">
        <v>2273</v>
      </c>
      <c r="N148">
        <v>0.02</v>
      </c>
      <c r="O148">
        <f t="shared" si="12"/>
        <v>0.47826086956521746</v>
      </c>
      <c r="Q148">
        <v>613</v>
      </c>
      <c r="R148">
        <v>2373</v>
      </c>
      <c r="T148">
        <v>3.4000000000000002E-2</v>
      </c>
      <c r="U148">
        <f t="shared" si="14"/>
        <v>1.0869565217391306</v>
      </c>
      <c r="W148">
        <v>631</v>
      </c>
      <c r="X148">
        <v>2426</v>
      </c>
      <c r="Z148">
        <v>2.9000000000000001E-2</v>
      </c>
      <c r="AA148">
        <f t="shared" si="15"/>
        <v>0.86956521739130455</v>
      </c>
      <c r="AC148">
        <v>667</v>
      </c>
      <c r="AD148">
        <v>2564</v>
      </c>
      <c r="AF148">
        <v>8.9999999999999993E-3</v>
      </c>
    </row>
    <row r="149" spans="1:32">
      <c r="A149" t="s">
        <v>62</v>
      </c>
      <c r="B149">
        <v>4</v>
      </c>
      <c r="C149" t="s">
        <v>28</v>
      </c>
      <c r="D149" t="s">
        <v>54</v>
      </c>
      <c r="E149">
        <v>680</v>
      </c>
      <c r="F149">
        <v>1.9E-2</v>
      </c>
      <c r="G149">
        <v>1869</v>
      </c>
      <c r="I149">
        <v>8.9999999999999993E-3</v>
      </c>
      <c r="J149">
        <f t="shared" si="13"/>
        <v>0.23076923076923073</v>
      </c>
      <c r="L149">
        <v>76</v>
      </c>
      <c r="M149">
        <v>2274</v>
      </c>
      <c r="N149">
        <v>1.2999999999999999E-2</v>
      </c>
      <c r="O149">
        <f t="shared" si="12"/>
        <v>0.53846153846153844</v>
      </c>
      <c r="Q149">
        <v>528</v>
      </c>
      <c r="R149">
        <v>2374</v>
      </c>
      <c r="T149">
        <v>2.1000000000000001E-2</v>
      </c>
      <c r="U149">
        <f t="shared" si="14"/>
        <v>1.153846153846154</v>
      </c>
      <c r="W149">
        <v>681</v>
      </c>
      <c r="X149">
        <v>2427</v>
      </c>
      <c r="Z149">
        <v>1.7999999999999999E-2</v>
      </c>
      <c r="AA149">
        <f t="shared" si="15"/>
        <v>0.92307692307692302</v>
      </c>
      <c r="AC149">
        <v>686</v>
      </c>
      <c r="AD149">
        <v>2565</v>
      </c>
      <c r="AF149">
        <v>6.0000000000000001E-3</v>
      </c>
    </row>
    <row r="150" spans="1:32">
      <c r="A150" t="s">
        <v>62</v>
      </c>
      <c r="B150">
        <v>5</v>
      </c>
      <c r="C150" t="s">
        <v>28</v>
      </c>
      <c r="D150" t="s">
        <v>54</v>
      </c>
      <c r="E150">
        <v>642</v>
      </c>
      <c r="F150">
        <v>2.1999999999999999E-2</v>
      </c>
      <c r="G150">
        <v>1870</v>
      </c>
      <c r="I150">
        <v>1.2E-2</v>
      </c>
      <c r="J150">
        <f t="shared" si="13"/>
        <v>0.28571428571428575</v>
      </c>
      <c r="L150">
        <v>26</v>
      </c>
      <c r="M150">
        <v>2275</v>
      </c>
      <c r="N150">
        <v>1.7999999999999999E-2</v>
      </c>
      <c r="O150">
        <f t="shared" si="12"/>
        <v>0.7142857142857143</v>
      </c>
      <c r="Q150">
        <v>427</v>
      </c>
      <c r="R150">
        <v>2375</v>
      </c>
      <c r="T150">
        <v>2.3E-2</v>
      </c>
      <c r="U150">
        <f t="shared" si="14"/>
        <v>1.0714285714285714</v>
      </c>
      <c r="W150">
        <v>586</v>
      </c>
      <c r="X150">
        <v>2428</v>
      </c>
      <c r="Z150">
        <v>2.3E-2</v>
      </c>
      <c r="AA150">
        <f t="shared" si="15"/>
        <v>1.0714285714285714</v>
      </c>
      <c r="AC150">
        <v>595</v>
      </c>
      <c r="AD150">
        <v>2566</v>
      </c>
      <c r="AF150">
        <v>8.0000000000000002E-3</v>
      </c>
    </row>
    <row r="151" spans="1:32">
      <c r="A151" t="s">
        <v>62</v>
      </c>
      <c r="B151">
        <v>6</v>
      </c>
      <c r="C151" t="s">
        <v>28</v>
      </c>
      <c r="D151" t="s">
        <v>54</v>
      </c>
      <c r="E151">
        <v>652</v>
      </c>
      <c r="F151">
        <v>2.4E-2</v>
      </c>
      <c r="G151">
        <v>1871</v>
      </c>
      <c r="I151">
        <v>1.0999999999999999E-2</v>
      </c>
      <c r="J151">
        <f t="shared" si="13"/>
        <v>0.23529411764705876</v>
      </c>
      <c r="L151">
        <v>132</v>
      </c>
      <c r="M151">
        <v>2276</v>
      </c>
      <c r="N151">
        <v>1.4999999999999999E-2</v>
      </c>
      <c r="O151">
        <f t="shared" si="12"/>
        <v>0.47058823529411764</v>
      </c>
      <c r="Q151">
        <v>579</v>
      </c>
      <c r="R151">
        <v>2376</v>
      </c>
      <c r="T151">
        <v>2.4E-2</v>
      </c>
      <c r="U151">
        <f t="shared" si="14"/>
        <v>1</v>
      </c>
      <c r="W151">
        <v>659</v>
      </c>
      <c r="X151">
        <v>2429</v>
      </c>
      <c r="Z151">
        <v>2.3E-2</v>
      </c>
      <c r="AA151">
        <f t="shared" si="15"/>
        <v>0.94117647058823528</v>
      </c>
      <c r="AC151">
        <v>613</v>
      </c>
      <c r="AD151">
        <v>2567</v>
      </c>
      <c r="AF151">
        <v>7.0000000000000001E-3</v>
      </c>
    </row>
    <row r="152" spans="1:32">
      <c r="A152" t="s">
        <v>62</v>
      </c>
      <c r="B152">
        <v>7</v>
      </c>
      <c r="C152" t="s">
        <v>28</v>
      </c>
      <c r="D152" t="s">
        <v>54</v>
      </c>
      <c r="E152">
        <v>666</v>
      </c>
      <c r="F152">
        <v>2.4E-2</v>
      </c>
      <c r="G152">
        <v>1872</v>
      </c>
      <c r="I152">
        <v>1.0999999999999999E-2</v>
      </c>
      <c r="J152">
        <f t="shared" si="13"/>
        <v>0.23529411764705876</v>
      </c>
      <c r="L152">
        <v>63</v>
      </c>
      <c r="M152">
        <v>2277</v>
      </c>
      <c r="N152">
        <v>1.4999999999999999E-2</v>
      </c>
      <c r="O152">
        <f t="shared" si="12"/>
        <v>0.47058823529411764</v>
      </c>
      <c r="Q152">
        <v>560</v>
      </c>
      <c r="R152">
        <v>2377</v>
      </c>
      <c r="T152">
        <v>2.4E-2</v>
      </c>
      <c r="U152">
        <f t="shared" si="14"/>
        <v>1</v>
      </c>
      <c r="W152">
        <v>607</v>
      </c>
      <c r="X152">
        <v>2430</v>
      </c>
      <c r="Z152">
        <v>0.02</v>
      </c>
      <c r="AA152">
        <f t="shared" si="15"/>
        <v>0.76470588235294124</v>
      </c>
      <c r="AC152">
        <v>629</v>
      </c>
      <c r="AD152">
        <v>2568</v>
      </c>
      <c r="AF152">
        <v>7.0000000000000001E-3</v>
      </c>
    </row>
    <row r="153" spans="1:32">
      <c r="A153" t="s">
        <v>62</v>
      </c>
      <c r="B153">
        <v>8</v>
      </c>
      <c r="C153" t="s">
        <v>28</v>
      </c>
      <c r="D153" t="s">
        <v>54</v>
      </c>
      <c r="E153">
        <v>730</v>
      </c>
      <c r="F153">
        <v>1.7999999999999999E-2</v>
      </c>
      <c r="G153">
        <v>1873</v>
      </c>
      <c r="I153">
        <v>7.0000000000000001E-3</v>
      </c>
      <c r="J153">
        <f t="shared" si="13"/>
        <v>8.3333333333333343E-2</v>
      </c>
      <c r="L153">
        <v>84</v>
      </c>
      <c r="M153">
        <v>2278</v>
      </c>
      <c r="N153">
        <v>8.9999999999999993E-3</v>
      </c>
      <c r="O153">
        <f t="shared" si="12"/>
        <v>0.24999999999999997</v>
      </c>
      <c r="Q153">
        <v>566</v>
      </c>
      <c r="R153">
        <v>2378</v>
      </c>
      <c r="T153">
        <v>1.9E-2</v>
      </c>
      <c r="U153">
        <f t="shared" si="14"/>
        <v>1.0833333333333335</v>
      </c>
      <c r="W153">
        <v>618</v>
      </c>
      <c r="X153">
        <v>2431</v>
      </c>
      <c r="Z153">
        <v>1.7999999999999999E-2</v>
      </c>
      <c r="AA153">
        <f t="shared" si="15"/>
        <v>1</v>
      </c>
      <c r="AC153">
        <v>655</v>
      </c>
      <c r="AD153">
        <v>2569</v>
      </c>
      <c r="AF153">
        <v>6.0000000000000001E-3</v>
      </c>
    </row>
    <row r="154" spans="1:32">
      <c r="A154" t="s">
        <v>62</v>
      </c>
      <c r="B154">
        <v>1</v>
      </c>
      <c r="C154" t="s">
        <v>28</v>
      </c>
      <c r="D154" t="s">
        <v>55</v>
      </c>
      <c r="E154">
        <v>668</v>
      </c>
      <c r="F154">
        <v>1.4E-2</v>
      </c>
      <c r="G154">
        <v>1866</v>
      </c>
      <c r="I154">
        <v>1.6E-2</v>
      </c>
      <c r="J154">
        <f t="shared" si="13"/>
        <v>1.2222222222222221</v>
      </c>
      <c r="K154">
        <f>AVERAGE(J154:J161)</f>
        <v>1.0726751775271512</v>
      </c>
      <c r="L154">
        <v>693</v>
      </c>
      <c r="M154">
        <v>2295</v>
      </c>
      <c r="N154">
        <v>1.6E-2</v>
      </c>
      <c r="O154">
        <f t="shared" si="12"/>
        <v>1.2222222222222221</v>
      </c>
      <c r="P154">
        <f>AVERAGE(O154:O161)</f>
        <v>1.0726751775271512</v>
      </c>
      <c r="T154">
        <v>1.2999999999999999E-2</v>
      </c>
      <c r="U154">
        <f t="shared" si="14"/>
        <v>0.88888888888888884</v>
      </c>
      <c r="V154">
        <f>AVERAGE(U154:U161)</f>
        <v>0.98622859231411875</v>
      </c>
      <c r="W154">
        <v>590</v>
      </c>
      <c r="X154">
        <v>2432</v>
      </c>
      <c r="Z154">
        <v>1.2E-2</v>
      </c>
      <c r="AA154">
        <f t="shared" si="15"/>
        <v>0.77777777777777768</v>
      </c>
      <c r="AB154">
        <f>AVERAGE(AA154:AA161)</f>
        <v>0.91683962510442774</v>
      </c>
      <c r="AC154">
        <v>580</v>
      </c>
      <c r="AD154">
        <v>2570</v>
      </c>
      <c r="AF154">
        <v>5.0000000000000001E-3</v>
      </c>
    </row>
    <row r="155" spans="1:32">
      <c r="A155" t="s">
        <v>62</v>
      </c>
      <c r="B155">
        <v>2</v>
      </c>
      <c r="C155" t="s">
        <v>28</v>
      </c>
      <c r="D155" t="s">
        <v>55</v>
      </c>
      <c r="E155">
        <v>689</v>
      </c>
      <c r="F155">
        <v>1.2999999999999999E-2</v>
      </c>
      <c r="G155">
        <v>1867</v>
      </c>
      <c r="I155">
        <v>1.4E-2</v>
      </c>
      <c r="J155">
        <f t="shared" si="13"/>
        <v>1.142857142857143</v>
      </c>
      <c r="K155">
        <f>STDEV(J154:J161)</f>
        <v>0.10187296087921094</v>
      </c>
      <c r="L155">
        <v>669</v>
      </c>
      <c r="M155">
        <v>2296</v>
      </c>
      <c r="N155">
        <v>1.4E-2</v>
      </c>
      <c r="O155">
        <f t="shared" si="12"/>
        <v>1.142857142857143</v>
      </c>
      <c r="P155">
        <f>STDEV(O154:O161)</f>
        <v>0.10187296087921094</v>
      </c>
      <c r="T155">
        <v>1.2999999999999999E-2</v>
      </c>
      <c r="U155">
        <f t="shared" si="14"/>
        <v>1</v>
      </c>
      <c r="V155">
        <f>STDEV(U154:U161)</f>
        <v>8.0390376100140618E-2</v>
      </c>
      <c r="W155">
        <v>602</v>
      </c>
      <c r="X155">
        <v>2433</v>
      </c>
      <c r="Z155">
        <v>1.2999999999999999E-2</v>
      </c>
      <c r="AA155">
        <f t="shared" si="15"/>
        <v>1</v>
      </c>
      <c r="AB155">
        <f>STDEV(AA154:AA161)</f>
        <v>0.1193166719437088</v>
      </c>
      <c r="AC155">
        <v>592</v>
      </c>
      <c r="AD155">
        <v>2571</v>
      </c>
      <c r="AF155">
        <v>6.0000000000000001E-3</v>
      </c>
    </row>
    <row r="156" spans="1:32">
      <c r="A156" t="s">
        <v>62</v>
      </c>
      <c r="B156">
        <v>3</v>
      </c>
      <c r="C156" t="s">
        <v>28</v>
      </c>
      <c r="D156" t="s">
        <v>55</v>
      </c>
      <c r="E156">
        <v>714</v>
      </c>
      <c r="F156">
        <v>0.03</v>
      </c>
      <c r="G156">
        <v>1877</v>
      </c>
      <c r="I156">
        <v>3.2000000000000001E-2</v>
      </c>
      <c r="J156">
        <f t="shared" si="13"/>
        <v>1.1052631578947369</v>
      </c>
      <c r="L156">
        <v>665</v>
      </c>
      <c r="M156">
        <v>2297</v>
      </c>
      <c r="N156">
        <v>3.2000000000000001E-2</v>
      </c>
      <c r="O156">
        <f t="shared" si="12"/>
        <v>1.1052631578947369</v>
      </c>
      <c r="T156">
        <v>0.03</v>
      </c>
      <c r="U156">
        <f t="shared" si="14"/>
        <v>1</v>
      </c>
      <c r="W156">
        <v>662</v>
      </c>
      <c r="X156">
        <v>2434</v>
      </c>
      <c r="Z156">
        <v>3.1E-2</v>
      </c>
      <c r="AA156">
        <f t="shared" si="15"/>
        <v>1.0526315789473684</v>
      </c>
      <c r="AC156">
        <v>650</v>
      </c>
      <c r="AD156">
        <v>2572</v>
      </c>
      <c r="AF156">
        <v>1.0999999999999999E-2</v>
      </c>
    </row>
    <row r="157" spans="1:32">
      <c r="A157" t="s">
        <v>62</v>
      </c>
      <c r="B157">
        <v>4</v>
      </c>
      <c r="C157" t="s">
        <v>28</v>
      </c>
      <c r="D157" t="s">
        <v>55</v>
      </c>
      <c r="E157">
        <v>704</v>
      </c>
      <c r="F157">
        <v>3.5000000000000003E-2</v>
      </c>
      <c r="G157">
        <v>1878</v>
      </c>
      <c r="I157">
        <v>3.7999999999999999E-2</v>
      </c>
      <c r="J157">
        <f t="shared" si="13"/>
        <v>1.1428571428571426</v>
      </c>
      <c r="L157">
        <v>643</v>
      </c>
      <c r="M157">
        <v>2298</v>
      </c>
      <c r="N157">
        <v>3.7999999999999999E-2</v>
      </c>
      <c r="O157">
        <f t="shared" si="12"/>
        <v>1.1428571428571426</v>
      </c>
      <c r="T157">
        <v>3.6999999999999998E-2</v>
      </c>
      <c r="U157">
        <f t="shared" si="14"/>
        <v>1.0952380952380949</v>
      </c>
      <c r="W157">
        <v>623</v>
      </c>
      <c r="X157">
        <v>2435</v>
      </c>
      <c r="Y157" t="s">
        <v>34</v>
      </c>
      <c r="Z157">
        <v>3.5999999999999997E-2</v>
      </c>
      <c r="AA157">
        <f t="shared" si="15"/>
        <v>1.0476190476190472</v>
      </c>
      <c r="AC157">
        <v>624</v>
      </c>
      <c r="AD157">
        <v>2573</v>
      </c>
      <c r="AF157">
        <v>1.4E-2</v>
      </c>
    </row>
    <row r="158" spans="1:32">
      <c r="A158" t="s">
        <v>62</v>
      </c>
      <c r="B158">
        <v>5</v>
      </c>
      <c r="C158" t="s">
        <v>28</v>
      </c>
      <c r="D158" t="s">
        <v>55</v>
      </c>
      <c r="E158">
        <v>686</v>
      </c>
      <c r="F158">
        <v>0.02</v>
      </c>
      <c r="G158">
        <v>1879</v>
      </c>
      <c r="I158">
        <v>0.02</v>
      </c>
      <c r="J158">
        <f t="shared" si="13"/>
        <v>1</v>
      </c>
      <c r="L158">
        <v>618</v>
      </c>
      <c r="M158">
        <v>2299</v>
      </c>
      <c r="N158">
        <v>0.02</v>
      </c>
      <c r="O158">
        <f t="shared" si="12"/>
        <v>1</v>
      </c>
      <c r="T158">
        <v>0.02</v>
      </c>
      <c r="U158">
        <f t="shared" si="14"/>
        <v>1</v>
      </c>
      <c r="W158">
        <v>603</v>
      </c>
      <c r="X158">
        <v>2436</v>
      </c>
      <c r="Z158">
        <v>0.02</v>
      </c>
      <c r="AA158">
        <f t="shared" si="15"/>
        <v>1</v>
      </c>
      <c r="AC158">
        <v>630</v>
      </c>
      <c r="AD158">
        <v>2574</v>
      </c>
      <c r="AF158">
        <v>8.0000000000000002E-3</v>
      </c>
    </row>
    <row r="159" spans="1:32">
      <c r="A159" t="s">
        <v>62</v>
      </c>
      <c r="B159">
        <v>6</v>
      </c>
      <c r="C159" t="s">
        <v>28</v>
      </c>
      <c r="D159" t="s">
        <v>55</v>
      </c>
      <c r="E159">
        <v>719</v>
      </c>
      <c r="F159">
        <v>2.8000000000000001E-2</v>
      </c>
      <c r="G159">
        <v>1880</v>
      </c>
      <c r="I159">
        <v>2.7E-2</v>
      </c>
      <c r="J159">
        <f t="shared" si="13"/>
        <v>0.94736842105263153</v>
      </c>
      <c r="L159">
        <v>640</v>
      </c>
      <c r="M159">
        <v>2300</v>
      </c>
      <c r="N159">
        <v>2.7E-2</v>
      </c>
      <c r="O159">
        <f t="shared" si="12"/>
        <v>0.94736842105263153</v>
      </c>
      <c r="T159">
        <v>2.7E-2</v>
      </c>
      <c r="U159">
        <f t="shared" si="14"/>
        <v>0.94736842105263153</v>
      </c>
      <c r="W159">
        <v>630</v>
      </c>
      <c r="X159">
        <v>2437</v>
      </c>
      <c r="Z159">
        <v>2.5000000000000001E-2</v>
      </c>
      <c r="AA159">
        <f t="shared" si="15"/>
        <v>0.84210526315789458</v>
      </c>
      <c r="AC159">
        <v>637</v>
      </c>
      <c r="AD159">
        <v>2575</v>
      </c>
      <c r="AF159">
        <v>8.9999999999999993E-3</v>
      </c>
    </row>
    <row r="160" spans="1:32">
      <c r="A160" t="s">
        <v>62</v>
      </c>
      <c r="B160">
        <v>7</v>
      </c>
      <c r="C160" t="s">
        <v>28</v>
      </c>
      <c r="D160" t="s">
        <v>55</v>
      </c>
      <c r="E160">
        <v>727</v>
      </c>
      <c r="F160">
        <v>1.7999999999999999E-2</v>
      </c>
      <c r="G160">
        <v>1881</v>
      </c>
      <c r="I160">
        <v>1.9E-2</v>
      </c>
      <c r="J160">
        <f t="shared" si="13"/>
        <v>1.0833333333333335</v>
      </c>
      <c r="L160">
        <v>652</v>
      </c>
      <c r="M160">
        <v>2301</v>
      </c>
      <c r="N160">
        <v>1.9E-2</v>
      </c>
      <c r="O160">
        <f t="shared" si="12"/>
        <v>1.0833333333333335</v>
      </c>
      <c r="T160">
        <v>1.9E-2</v>
      </c>
      <c r="U160">
        <f t="shared" si="14"/>
        <v>1.0833333333333335</v>
      </c>
      <c r="W160">
        <v>718</v>
      </c>
      <c r="X160">
        <v>2438</v>
      </c>
      <c r="Z160">
        <v>1.6E-2</v>
      </c>
      <c r="AA160">
        <f t="shared" si="15"/>
        <v>0.83333333333333348</v>
      </c>
      <c r="AC160">
        <v>689</v>
      </c>
      <c r="AD160">
        <v>2576</v>
      </c>
      <c r="AF160">
        <v>6.0000000000000001E-3</v>
      </c>
    </row>
    <row r="161" spans="1:32">
      <c r="A161" t="s">
        <v>62</v>
      </c>
      <c r="B161">
        <v>8</v>
      </c>
      <c r="C161" t="s">
        <v>28</v>
      </c>
      <c r="D161" t="s">
        <v>55</v>
      </c>
      <c r="E161">
        <v>730</v>
      </c>
      <c r="F161">
        <v>4.4999999999999998E-2</v>
      </c>
      <c r="G161">
        <v>1882</v>
      </c>
      <c r="I161">
        <v>4.2999999999999997E-2</v>
      </c>
      <c r="J161">
        <f t="shared" si="13"/>
        <v>0.9375</v>
      </c>
      <c r="L161">
        <v>620</v>
      </c>
      <c r="M161">
        <v>2302</v>
      </c>
      <c r="N161">
        <v>4.2999999999999997E-2</v>
      </c>
      <c r="O161">
        <f t="shared" si="12"/>
        <v>0.9375</v>
      </c>
      <c r="T161">
        <v>4.1000000000000002E-2</v>
      </c>
      <c r="U161">
        <f t="shared" si="14"/>
        <v>0.87500000000000011</v>
      </c>
      <c r="W161">
        <v>729</v>
      </c>
      <c r="X161">
        <v>2439</v>
      </c>
      <c r="Z161">
        <v>3.7999999999999999E-2</v>
      </c>
      <c r="AA161">
        <f t="shared" si="15"/>
        <v>0.78125</v>
      </c>
      <c r="AC161">
        <v>726</v>
      </c>
      <c r="AD161">
        <v>2577</v>
      </c>
      <c r="AF161">
        <v>1.2999999999999999E-2</v>
      </c>
    </row>
    <row r="162" spans="1:32">
      <c r="A162" t="s">
        <v>63</v>
      </c>
      <c r="B162">
        <v>1</v>
      </c>
      <c r="C162" t="s">
        <v>28</v>
      </c>
      <c r="D162" t="s">
        <v>52</v>
      </c>
      <c r="E162">
        <v>715</v>
      </c>
      <c r="F162">
        <v>0.106</v>
      </c>
      <c r="G162">
        <v>1884</v>
      </c>
      <c r="I162">
        <v>3.3000000000000002E-2</v>
      </c>
      <c r="J162">
        <f t="shared" si="13"/>
        <v>3.9473684210526355E-2</v>
      </c>
      <c r="K162">
        <f>AVERAGE(J162:J169)</f>
        <v>7.3735219634884552E-2</v>
      </c>
      <c r="L162">
        <v>78</v>
      </c>
      <c r="M162">
        <v>2206</v>
      </c>
      <c r="N162">
        <v>6.6000000000000003E-2</v>
      </c>
      <c r="O162">
        <f t="shared" si="12"/>
        <v>0.47368421052631587</v>
      </c>
      <c r="P162">
        <f>AVERAGE(O162:O169)</f>
        <v>0.4267582222792225</v>
      </c>
      <c r="Q162">
        <v>81</v>
      </c>
      <c r="R162">
        <v>2303</v>
      </c>
      <c r="T162">
        <v>9.9000000000000005E-2</v>
      </c>
      <c r="U162">
        <f t="shared" si="14"/>
        <v>0.90789473684210531</v>
      </c>
      <c r="V162">
        <f>AVERAGE(U162:U169)</f>
        <v>0.87231884228853762</v>
      </c>
      <c r="W162">
        <v>61</v>
      </c>
      <c r="X162">
        <v>2378</v>
      </c>
      <c r="Z162">
        <v>9.2999999999999999E-2</v>
      </c>
      <c r="AA162">
        <f t="shared" si="15"/>
        <v>0.82894736842105265</v>
      </c>
      <c r="AB162">
        <f>AVERAGE(AA162:AA169)</f>
        <v>0.90796202110843682</v>
      </c>
      <c r="AC162">
        <v>99</v>
      </c>
      <c r="AD162">
        <v>2482</v>
      </c>
      <c r="AF162">
        <v>0.03</v>
      </c>
    </row>
    <row r="163" spans="1:32">
      <c r="A163" t="s">
        <v>63</v>
      </c>
      <c r="B163">
        <v>2</v>
      </c>
      <c r="C163" t="s">
        <v>28</v>
      </c>
      <c r="D163" t="s">
        <v>52</v>
      </c>
      <c r="E163">
        <v>741</v>
      </c>
      <c r="F163">
        <v>0.186</v>
      </c>
      <c r="G163">
        <v>1885</v>
      </c>
      <c r="I163">
        <v>6.3E-2</v>
      </c>
      <c r="J163">
        <f t="shared" si="13"/>
        <v>8.2089552238805985E-2</v>
      </c>
      <c r="K163">
        <f>STDEV(J162:J169)</f>
        <v>1.7425219257998493E-2</v>
      </c>
      <c r="L163">
        <v>35</v>
      </c>
      <c r="M163">
        <v>2207</v>
      </c>
      <c r="N163">
        <v>0.11</v>
      </c>
      <c r="O163">
        <f t="shared" si="12"/>
        <v>0.43283582089552236</v>
      </c>
      <c r="P163">
        <f>STDEV(O162:O169)</f>
        <v>6.1886938727036003E-2</v>
      </c>
      <c r="Q163">
        <v>61</v>
      </c>
      <c r="R163">
        <v>2304</v>
      </c>
      <c r="T163">
        <v>0.17199999999999999</v>
      </c>
      <c r="U163">
        <f t="shared" si="14"/>
        <v>0.89552238805970141</v>
      </c>
      <c r="V163">
        <f>STDEV(U162:U169)</f>
        <v>0.14220380269603863</v>
      </c>
      <c r="W163">
        <v>23</v>
      </c>
      <c r="X163">
        <v>2379</v>
      </c>
      <c r="Z163">
        <v>0.17699999999999999</v>
      </c>
      <c r="AA163">
        <f t="shared" si="15"/>
        <v>0.93283582089552231</v>
      </c>
      <c r="AB163">
        <f>STDEV(AA162:AA169)</f>
        <v>0.1016458945068251</v>
      </c>
      <c r="AC163">
        <v>23</v>
      </c>
      <c r="AD163">
        <v>2483</v>
      </c>
      <c r="AF163">
        <v>5.1999999999999998E-2</v>
      </c>
    </row>
    <row r="164" spans="1:32">
      <c r="A164" t="s">
        <v>63</v>
      </c>
      <c r="B164">
        <v>3</v>
      </c>
      <c r="C164" t="s">
        <v>28</v>
      </c>
      <c r="D164" t="s">
        <v>52</v>
      </c>
      <c r="E164">
        <v>726</v>
      </c>
      <c r="F164">
        <v>0.39300000000000002</v>
      </c>
      <c r="G164">
        <v>1886</v>
      </c>
      <c r="I164">
        <v>0.126</v>
      </c>
      <c r="J164">
        <f t="shared" si="13"/>
        <v>6.3157894736842107E-2</v>
      </c>
      <c r="L164">
        <v>80</v>
      </c>
      <c r="M164">
        <v>2209</v>
      </c>
      <c r="N164">
        <v>0.21199999999999999</v>
      </c>
      <c r="O164">
        <f t="shared" si="12"/>
        <v>0.36491228070175435</v>
      </c>
      <c r="Q164">
        <v>35</v>
      </c>
      <c r="R164">
        <v>2306</v>
      </c>
      <c r="T164">
        <v>0.26600000000000001</v>
      </c>
      <c r="U164">
        <f t="shared" si="14"/>
        <v>0.55438596491228076</v>
      </c>
      <c r="W164">
        <v>42</v>
      </c>
      <c r="X164">
        <v>2380</v>
      </c>
      <c r="Z164">
        <v>0.309</v>
      </c>
      <c r="AA164">
        <f t="shared" si="15"/>
        <v>0.70526315789473681</v>
      </c>
      <c r="AC164">
        <v>15</v>
      </c>
      <c r="AD164">
        <v>2484</v>
      </c>
      <c r="AF164">
        <v>0.108</v>
      </c>
    </row>
    <row r="165" spans="1:32">
      <c r="A165" t="s">
        <v>63</v>
      </c>
      <c r="B165">
        <v>4</v>
      </c>
      <c r="C165" t="s">
        <v>28</v>
      </c>
      <c r="D165" t="s">
        <v>52</v>
      </c>
      <c r="E165">
        <v>722</v>
      </c>
      <c r="F165">
        <v>0.16500000000000001</v>
      </c>
      <c r="G165">
        <v>1887</v>
      </c>
      <c r="I165">
        <v>5.5E-2</v>
      </c>
      <c r="J165">
        <f t="shared" si="13"/>
        <v>9.0909090909090925E-2</v>
      </c>
      <c r="L165">
        <v>101</v>
      </c>
      <c r="M165">
        <v>2210</v>
      </c>
      <c r="N165">
        <v>8.5999999999999993E-2</v>
      </c>
      <c r="O165">
        <f t="shared" si="12"/>
        <v>0.34710743801652888</v>
      </c>
      <c r="Q165">
        <v>32</v>
      </c>
      <c r="R165">
        <v>2307</v>
      </c>
      <c r="T165">
        <v>0.151</v>
      </c>
      <c r="U165">
        <f t="shared" si="14"/>
        <v>0.88429752066115697</v>
      </c>
      <c r="W165">
        <v>11</v>
      </c>
      <c r="X165">
        <v>2381</v>
      </c>
      <c r="Z165">
        <v>0.151</v>
      </c>
      <c r="AA165">
        <f t="shared" si="15"/>
        <v>0.88429752066115697</v>
      </c>
      <c r="AC165">
        <v>33</v>
      </c>
      <c r="AD165">
        <v>2485</v>
      </c>
      <c r="AF165">
        <v>4.3999999999999997E-2</v>
      </c>
    </row>
    <row r="166" spans="1:32">
      <c r="A166" t="s">
        <v>63</v>
      </c>
      <c r="B166">
        <v>5</v>
      </c>
      <c r="C166" t="s">
        <v>28</v>
      </c>
      <c r="D166" t="s">
        <v>52</v>
      </c>
      <c r="E166">
        <v>695</v>
      </c>
      <c r="F166">
        <v>0.65500000000000003</v>
      </c>
      <c r="G166">
        <v>1888</v>
      </c>
      <c r="I166">
        <v>0.255</v>
      </c>
      <c r="J166">
        <f t="shared" si="13"/>
        <v>7.407407407407407E-2</v>
      </c>
      <c r="L166">
        <v>78</v>
      </c>
      <c r="M166">
        <v>2211</v>
      </c>
      <c r="N166">
        <v>0.40699999999999997</v>
      </c>
      <c r="O166">
        <f t="shared" si="12"/>
        <v>0.42592592592592582</v>
      </c>
      <c r="Q166">
        <v>32</v>
      </c>
      <c r="R166">
        <v>2308</v>
      </c>
      <c r="T166">
        <v>0.57199999999999995</v>
      </c>
      <c r="U166">
        <f t="shared" si="14"/>
        <v>0.80787037037037024</v>
      </c>
      <c r="W166">
        <v>76</v>
      </c>
      <c r="X166">
        <v>2382</v>
      </c>
      <c r="Z166">
        <v>0.64600000000000002</v>
      </c>
      <c r="AA166">
        <f t="shared" si="15"/>
        <v>0.97916666666666663</v>
      </c>
      <c r="AC166">
        <v>110</v>
      </c>
      <c r="AD166">
        <v>2486</v>
      </c>
      <c r="AF166">
        <v>0.223</v>
      </c>
    </row>
    <row r="167" spans="1:32">
      <c r="A167" t="s">
        <v>63</v>
      </c>
      <c r="B167">
        <v>6</v>
      </c>
      <c r="C167" t="s">
        <v>28</v>
      </c>
      <c r="D167" t="s">
        <v>52</v>
      </c>
      <c r="E167">
        <v>721</v>
      </c>
      <c r="F167">
        <v>0.38300000000000001</v>
      </c>
      <c r="G167">
        <v>1889</v>
      </c>
      <c r="I167">
        <v>0.14499999999999999</v>
      </c>
      <c r="J167">
        <f t="shared" si="13"/>
        <v>7.0312499999999958E-2</v>
      </c>
      <c r="L167">
        <v>78</v>
      </c>
      <c r="M167">
        <v>2212</v>
      </c>
      <c r="N167">
        <v>0.248</v>
      </c>
      <c r="O167">
        <f t="shared" si="12"/>
        <v>0.47265625</v>
      </c>
      <c r="Q167">
        <v>38</v>
      </c>
      <c r="R167">
        <v>2309</v>
      </c>
      <c r="T167">
        <v>0.38</v>
      </c>
      <c r="U167">
        <f t="shared" si="14"/>
        <v>0.98828125</v>
      </c>
      <c r="W167">
        <v>19</v>
      </c>
      <c r="X167">
        <v>2383</v>
      </c>
      <c r="Z167">
        <v>0.38500000000000001</v>
      </c>
      <c r="AA167">
        <f t="shared" si="15"/>
        <v>1.0078125</v>
      </c>
      <c r="AC167">
        <v>10</v>
      </c>
      <c r="AD167">
        <v>2487</v>
      </c>
      <c r="AF167">
        <v>0.127</v>
      </c>
    </row>
    <row r="168" spans="1:32">
      <c r="A168" t="s">
        <v>63</v>
      </c>
      <c r="B168">
        <v>7</v>
      </c>
      <c r="C168" t="s">
        <v>28</v>
      </c>
      <c r="D168" t="s">
        <v>52</v>
      </c>
      <c r="E168">
        <v>703</v>
      </c>
      <c r="F168">
        <v>5.6000000000000001E-2</v>
      </c>
      <c r="G168">
        <v>1890</v>
      </c>
      <c r="I168">
        <v>1.7999999999999999E-2</v>
      </c>
      <c r="J168">
        <f t="shared" si="13"/>
        <v>9.5238095238095191E-2</v>
      </c>
      <c r="L168">
        <v>75</v>
      </c>
      <c r="M168">
        <v>2213</v>
      </c>
      <c r="N168">
        <v>3.5999999999999997E-2</v>
      </c>
      <c r="O168">
        <f t="shared" si="12"/>
        <v>0.52380952380952372</v>
      </c>
      <c r="Q168">
        <v>33</v>
      </c>
      <c r="R168">
        <v>2310</v>
      </c>
      <c r="T168">
        <v>5.6000000000000001E-2</v>
      </c>
      <c r="U168">
        <f t="shared" si="14"/>
        <v>1</v>
      </c>
      <c r="W168">
        <v>60</v>
      </c>
      <c r="X168">
        <v>2384</v>
      </c>
      <c r="Z168">
        <v>5.6000000000000001E-2</v>
      </c>
      <c r="AA168">
        <f t="shared" si="15"/>
        <v>1</v>
      </c>
      <c r="AC168">
        <v>32</v>
      </c>
      <c r="AD168">
        <v>2488</v>
      </c>
      <c r="AF168">
        <v>1.4E-2</v>
      </c>
    </row>
    <row r="169" spans="1:32">
      <c r="A169" t="s">
        <v>63</v>
      </c>
      <c r="B169">
        <v>8</v>
      </c>
      <c r="C169" t="s">
        <v>28</v>
      </c>
      <c r="D169" t="s">
        <v>52</v>
      </c>
      <c r="E169">
        <v>744</v>
      </c>
      <c r="F169">
        <v>8.5999999999999993E-2</v>
      </c>
      <c r="G169">
        <v>1891</v>
      </c>
      <c r="I169">
        <v>2.4E-2</v>
      </c>
      <c r="J169">
        <f t="shared" si="13"/>
        <v>7.4626865671641812E-2</v>
      </c>
      <c r="L169">
        <v>28</v>
      </c>
      <c r="M169">
        <v>2214</v>
      </c>
      <c r="N169">
        <v>4.3999999999999997E-2</v>
      </c>
      <c r="O169">
        <f t="shared" si="12"/>
        <v>0.37313432835820898</v>
      </c>
      <c r="Q169">
        <v>32</v>
      </c>
      <c r="R169">
        <v>2311</v>
      </c>
      <c r="T169">
        <v>8.2000000000000003E-2</v>
      </c>
      <c r="U169">
        <f t="shared" si="14"/>
        <v>0.94029850746268673</v>
      </c>
      <c r="W169">
        <v>7</v>
      </c>
      <c r="X169">
        <v>2385</v>
      </c>
      <c r="Z169">
        <v>8.1000000000000003E-2</v>
      </c>
      <c r="AA169">
        <f t="shared" si="15"/>
        <v>0.92537313432835833</v>
      </c>
      <c r="AC169">
        <v>0</v>
      </c>
      <c r="AD169">
        <v>2489</v>
      </c>
      <c r="AF169">
        <v>1.9E-2</v>
      </c>
    </row>
    <row r="170" spans="1:32">
      <c r="A170" t="s">
        <v>63</v>
      </c>
      <c r="B170">
        <v>1</v>
      </c>
      <c r="C170" t="s">
        <v>28</v>
      </c>
      <c r="D170" t="s">
        <v>53</v>
      </c>
      <c r="E170">
        <v>679</v>
      </c>
      <c r="F170">
        <v>0.26</v>
      </c>
      <c r="G170">
        <v>1892</v>
      </c>
      <c r="I170">
        <v>0.105</v>
      </c>
      <c r="J170">
        <f t="shared" si="13"/>
        <v>8.2840236686390512E-2</v>
      </c>
      <c r="K170">
        <f>AVERAGE(J170:J177)</f>
        <v>9.6979522975942103E-2</v>
      </c>
      <c r="L170">
        <v>0</v>
      </c>
      <c r="M170">
        <v>2215</v>
      </c>
      <c r="N170">
        <v>0.16600000000000001</v>
      </c>
      <c r="O170">
        <f t="shared" si="12"/>
        <v>0.44378698224852076</v>
      </c>
      <c r="P170">
        <f>AVERAGE(O170:O177)</f>
        <v>0.40536757141685942</v>
      </c>
      <c r="Q170">
        <v>14</v>
      </c>
      <c r="R170">
        <v>2312</v>
      </c>
      <c r="T170">
        <v>0.22900000000000001</v>
      </c>
      <c r="U170">
        <f t="shared" si="14"/>
        <v>0.81656804733727817</v>
      </c>
      <c r="V170">
        <f>AVERAGE(U170:U177)</f>
        <v>0.83475246210942844</v>
      </c>
      <c r="W170">
        <v>31</v>
      </c>
      <c r="X170">
        <v>2398</v>
      </c>
      <c r="Z170">
        <v>0.251</v>
      </c>
      <c r="AA170">
        <f t="shared" si="15"/>
        <v>0.94674556213017746</v>
      </c>
      <c r="AB170">
        <f>AVERAGE(AA170:AA177)</f>
        <v>0.91699019195702081</v>
      </c>
      <c r="AC170">
        <v>2</v>
      </c>
      <c r="AD170">
        <v>2490</v>
      </c>
      <c r="AF170">
        <v>9.0999999999999998E-2</v>
      </c>
    </row>
    <row r="171" spans="1:32">
      <c r="A171" t="s">
        <v>63</v>
      </c>
      <c r="B171">
        <v>2</v>
      </c>
      <c r="C171" t="s">
        <v>28</v>
      </c>
      <c r="D171" t="s">
        <v>53</v>
      </c>
      <c r="E171">
        <v>740</v>
      </c>
      <c r="F171">
        <v>0.29099999999999998</v>
      </c>
      <c r="G171">
        <v>1893</v>
      </c>
      <c r="I171">
        <v>0.114</v>
      </c>
      <c r="J171">
        <f t="shared" si="13"/>
        <v>0.10152284263959394</v>
      </c>
      <c r="K171">
        <f>STDEV(J170:J177)</f>
        <v>1.8362983304238953E-2</v>
      </c>
      <c r="L171">
        <v>15</v>
      </c>
      <c r="M171">
        <v>2216</v>
      </c>
      <c r="N171">
        <v>0.17599999999999999</v>
      </c>
      <c r="O171">
        <f t="shared" si="12"/>
        <v>0.416243654822335</v>
      </c>
      <c r="P171">
        <f>STDEV(O170:O177)</f>
        <v>4.5092708436079154E-2</v>
      </c>
      <c r="Q171">
        <v>119</v>
      </c>
      <c r="R171">
        <v>2313</v>
      </c>
      <c r="T171">
        <v>0.23699999999999999</v>
      </c>
      <c r="U171">
        <f t="shared" si="14"/>
        <v>0.72588832487309651</v>
      </c>
      <c r="V171">
        <f>STDEV(U170:U177)</f>
        <v>7.5337985884927849E-2</v>
      </c>
      <c r="W171">
        <v>38</v>
      </c>
      <c r="X171">
        <v>2399</v>
      </c>
      <c r="Z171">
        <v>0.251</v>
      </c>
      <c r="AA171">
        <f t="shared" si="15"/>
        <v>0.79695431472081224</v>
      </c>
      <c r="AB171">
        <f>STDEV(AA170:AA177)</f>
        <v>5.7612837007167371E-2</v>
      </c>
      <c r="AC171">
        <v>50</v>
      </c>
      <c r="AD171">
        <v>2491</v>
      </c>
      <c r="AF171">
        <v>9.4E-2</v>
      </c>
    </row>
    <row r="172" spans="1:32">
      <c r="A172" t="s">
        <v>63</v>
      </c>
      <c r="B172">
        <v>3</v>
      </c>
      <c r="C172" t="s">
        <v>28</v>
      </c>
      <c r="D172" t="s">
        <v>53</v>
      </c>
      <c r="E172">
        <v>718</v>
      </c>
      <c r="F172">
        <v>0.191</v>
      </c>
      <c r="G172">
        <v>1894</v>
      </c>
      <c r="I172">
        <v>0.06</v>
      </c>
      <c r="J172">
        <f t="shared" si="13"/>
        <v>8.3916083916083878E-2</v>
      </c>
      <c r="L172">
        <v>0</v>
      </c>
      <c r="M172">
        <v>2217</v>
      </c>
      <c r="N172">
        <v>0.1</v>
      </c>
      <c r="O172">
        <f t="shared" si="12"/>
        <v>0.36363636363636365</v>
      </c>
      <c r="Q172">
        <v>41</v>
      </c>
      <c r="R172">
        <v>2314</v>
      </c>
      <c r="T172">
        <v>0.18099999999999999</v>
      </c>
      <c r="U172">
        <f t="shared" si="14"/>
        <v>0.93006993006993</v>
      </c>
      <c r="W172">
        <v>127</v>
      </c>
      <c r="X172">
        <v>2400</v>
      </c>
      <c r="Z172">
        <v>0.187</v>
      </c>
      <c r="AA172">
        <f t="shared" si="15"/>
        <v>0.97202797202797198</v>
      </c>
      <c r="AC172">
        <v>16</v>
      </c>
      <c r="AD172">
        <v>2492</v>
      </c>
      <c r="AF172">
        <v>4.8000000000000001E-2</v>
      </c>
    </row>
    <row r="173" spans="1:32">
      <c r="A173" t="s">
        <v>63</v>
      </c>
      <c r="B173">
        <v>4</v>
      </c>
      <c r="C173" t="s">
        <v>28</v>
      </c>
      <c r="D173" t="s">
        <v>53</v>
      </c>
      <c r="E173">
        <v>719</v>
      </c>
      <c r="F173">
        <v>0.107</v>
      </c>
      <c r="G173">
        <v>1895</v>
      </c>
      <c r="I173">
        <v>3.3000000000000002E-2</v>
      </c>
      <c r="J173">
        <f t="shared" si="13"/>
        <v>0.10843373493975907</v>
      </c>
      <c r="L173">
        <v>125</v>
      </c>
      <c r="M173">
        <v>2218</v>
      </c>
      <c r="N173">
        <v>5.5E-2</v>
      </c>
      <c r="O173">
        <f t="shared" si="12"/>
        <v>0.37349397590361449</v>
      </c>
      <c r="Q173">
        <v>83</v>
      </c>
      <c r="R173">
        <v>2315</v>
      </c>
      <c r="T173">
        <v>0.10299999999999999</v>
      </c>
      <c r="U173">
        <f t="shared" si="14"/>
        <v>0.95180722891566261</v>
      </c>
      <c r="W173">
        <v>42</v>
      </c>
      <c r="X173">
        <v>2401</v>
      </c>
      <c r="Z173">
        <v>0.104</v>
      </c>
      <c r="AA173">
        <f t="shared" si="15"/>
        <v>0.96385542168674698</v>
      </c>
      <c r="AC173">
        <v>29</v>
      </c>
      <c r="AD173">
        <v>2493</v>
      </c>
      <c r="AF173">
        <v>2.4E-2</v>
      </c>
    </row>
    <row r="174" spans="1:32">
      <c r="A174" t="s">
        <v>63</v>
      </c>
      <c r="B174">
        <v>5</v>
      </c>
      <c r="C174" t="s">
        <v>28</v>
      </c>
      <c r="D174" t="s">
        <v>53</v>
      </c>
      <c r="E174">
        <v>707</v>
      </c>
      <c r="F174">
        <v>0.19800000000000001</v>
      </c>
      <c r="G174">
        <v>1896</v>
      </c>
      <c r="I174">
        <v>6.3E-2</v>
      </c>
      <c r="J174">
        <f t="shared" si="13"/>
        <v>7.5342465753424667E-2</v>
      </c>
      <c r="L174">
        <v>0</v>
      </c>
      <c r="M174">
        <v>2219</v>
      </c>
      <c r="N174">
        <v>0.106</v>
      </c>
      <c r="O174">
        <f t="shared" si="12"/>
        <v>0.36986301369863006</v>
      </c>
      <c r="Q174">
        <v>17</v>
      </c>
      <c r="R174">
        <v>2316</v>
      </c>
      <c r="T174">
        <v>0.16500000000000001</v>
      </c>
      <c r="U174">
        <f t="shared" si="14"/>
        <v>0.77397260273972601</v>
      </c>
      <c r="W174">
        <v>0</v>
      </c>
      <c r="X174">
        <v>2402</v>
      </c>
      <c r="Z174">
        <v>0.18099999999999999</v>
      </c>
      <c r="AA174">
        <f t="shared" si="15"/>
        <v>0.88356164383561631</v>
      </c>
      <c r="AC174">
        <v>22</v>
      </c>
      <c r="AD174">
        <v>2494</v>
      </c>
      <c r="AF174">
        <v>5.1999999999999998E-2</v>
      </c>
    </row>
    <row r="175" spans="1:32">
      <c r="A175" t="s">
        <v>63</v>
      </c>
      <c r="B175">
        <v>6</v>
      </c>
      <c r="C175" t="s">
        <v>28</v>
      </c>
      <c r="D175" t="s">
        <v>53</v>
      </c>
      <c r="E175">
        <v>702</v>
      </c>
      <c r="F175">
        <v>0.39700000000000002</v>
      </c>
      <c r="G175">
        <v>1897</v>
      </c>
      <c r="I175">
        <v>0.15</v>
      </c>
      <c r="J175">
        <f t="shared" si="13"/>
        <v>9.8540145985401437E-2</v>
      </c>
      <c r="L175">
        <v>34</v>
      </c>
      <c r="M175">
        <v>2220</v>
      </c>
      <c r="N175">
        <v>0.23599999999999999</v>
      </c>
      <c r="O175">
        <f t="shared" si="12"/>
        <v>0.41240875912408753</v>
      </c>
      <c r="Q175">
        <v>135</v>
      </c>
      <c r="R175">
        <v>2318</v>
      </c>
      <c r="T175">
        <v>0.34499999999999997</v>
      </c>
      <c r="U175">
        <f t="shared" si="14"/>
        <v>0.81021897810218968</v>
      </c>
      <c r="W175">
        <v>97</v>
      </c>
      <c r="X175">
        <v>2403</v>
      </c>
      <c r="Z175">
        <v>0.375</v>
      </c>
      <c r="AA175">
        <f t="shared" si="15"/>
        <v>0.91970802919708028</v>
      </c>
      <c r="AC175">
        <v>69</v>
      </c>
      <c r="AD175">
        <v>2495</v>
      </c>
      <c r="AF175">
        <v>0.123</v>
      </c>
    </row>
    <row r="176" spans="1:32">
      <c r="A176" t="s">
        <v>63</v>
      </c>
      <c r="B176">
        <v>7</v>
      </c>
      <c r="C176" t="s">
        <v>28</v>
      </c>
      <c r="D176" t="s">
        <v>53</v>
      </c>
      <c r="E176">
        <v>718</v>
      </c>
      <c r="F176">
        <v>0.159</v>
      </c>
      <c r="G176">
        <v>1899</v>
      </c>
      <c r="I176">
        <v>0.05</v>
      </c>
      <c r="J176">
        <f t="shared" si="13"/>
        <v>9.1666666666666688E-2</v>
      </c>
      <c r="L176">
        <v>54</v>
      </c>
      <c r="M176">
        <v>2221</v>
      </c>
      <c r="N176">
        <v>9.8000000000000004E-2</v>
      </c>
      <c r="O176">
        <f t="shared" si="12"/>
        <v>0.4916666666666667</v>
      </c>
      <c r="Q176">
        <v>51</v>
      </c>
      <c r="R176">
        <v>2319</v>
      </c>
      <c r="T176">
        <v>0.14099999999999999</v>
      </c>
      <c r="U176">
        <f t="shared" si="14"/>
        <v>0.84999999999999987</v>
      </c>
      <c r="W176">
        <v>15</v>
      </c>
      <c r="X176">
        <v>2404</v>
      </c>
      <c r="Z176">
        <v>0.14699999999999999</v>
      </c>
      <c r="AA176">
        <f t="shared" si="15"/>
        <v>0.89999999999999991</v>
      </c>
      <c r="AC176">
        <v>30</v>
      </c>
      <c r="AD176">
        <v>2496</v>
      </c>
      <c r="AF176">
        <v>3.9E-2</v>
      </c>
    </row>
    <row r="177" spans="1:32">
      <c r="A177" t="s">
        <v>63</v>
      </c>
      <c r="B177">
        <v>8</v>
      </c>
      <c r="C177" t="s">
        <v>28</v>
      </c>
      <c r="D177" t="s">
        <v>53</v>
      </c>
      <c r="E177">
        <v>709</v>
      </c>
      <c r="F177">
        <v>0.42699999999999999</v>
      </c>
      <c r="G177">
        <v>1900</v>
      </c>
      <c r="I177">
        <v>0.187</v>
      </c>
      <c r="J177">
        <f t="shared" si="13"/>
        <v>0.13357400722021662</v>
      </c>
      <c r="L177">
        <v>47</v>
      </c>
      <c r="M177">
        <v>2222</v>
      </c>
      <c r="N177">
        <v>0.253</v>
      </c>
      <c r="O177">
        <f t="shared" si="12"/>
        <v>0.37184115523465705</v>
      </c>
      <c r="Q177">
        <v>64</v>
      </c>
      <c r="R177">
        <v>2320</v>
      </c>
      <c r="T177">
        <v>0.377</v>
      </c>
      <c r="U177">
        <f t="shared" si="14"/>
        <v>0.81949458483754511</v>
      </c>
      <c r="W177">
        <v>130</v>
      </c>
      <c r="X177">
        <v>2405</v>
      </c>
      <c r="Z177">
        <v>0.41399999999999998</v>
      </c>
      <c r="AA177">
        <f t="shared" si="15"/>
        <v>0.95306859205776173</v>
      </c>
      <c r="AC177">
        <v>86</v>
      </c>
      <c r="AD177">
        <v>2497</v>
      </c>
      <c r="AF177">
        <v>0.15</v>
      </c>
    </row>
    <row r="178" spans="1:32">
      <c r="A178" t="s">
        <v>63</v>
      </c>
      <c r="B178">
        <v>1</v>
      </c>
      <c r="C178" t="s">
        <v>28</v>
      </c>
      <c r="D178" t="s">
        <v>54</v>
      </c>
      <c r="E178">
        <v>713</v>
      </c>
      <c r="F178">
        <v>0.376</v>
      </c>
      <c r="G178">
        <v>1901</v>
      </c>
      <c r="H178" t="s">
        <v>30</v>
      </c>
      <c r="I178">
        <v>0.16600000000000001</v>
      </c>
      <c r="J178">
        <f t="shared" si="13"/>
        <v>0.19540229885057472</v>
      </c>
      <c r="K178">
        <f>AVERAGE(J178:J185)</f>
        <v>0.20254547817339608</v>
      </c>
      <c r="L178">
        <v>148</v>
      </c>
      <c r="M178">
        <v>2223</v>
      </c>
      <c r="N178">
        <v>0.19800000000000001</v>
      </c>
      <c r="O178">
        <f t="shared" si="12"/>
        <v>0.31800766283524906</v>
      </c>
      <c r="P178">
        <f>AVERAGE(O178:O185)</f>
        <v>0.35351956431343023</v>
      </c>
      <c r="Q178">
        <v>201</v>
      </c>
      <c r="R178">
        <v>2321</v>
      </c>
      <c r="T178">
        <v>0.34699999999999998</v>
      </c>
      <c r="U178">
        <f t="shared" si="14"/>
        <v>0.88888888888888884</v>
      </c>
      <c r="V178">
        <f>AVERAGE(U178:U185)</f>
        <v>0.87495003633657065</v>
      </c>
      <c r="W178">
        <v>34</v>
      </c>
      <c r="X178">
        <v>2386</v>
      </c>
      <c r="Z178">
        <v>0.34599999999999997</v>
      </c>
      <c r="AA178">
        <f t="shared" si="15"/>
        <v>0.88505747126436773</v>
      </c>
      <c r="AB178">
        <f>AVERAGE(AA178:AA185)</f>
        <v>0.85688332701223735</v>
      </c>
      <c r="AC178">
        <v>50</v>
      </c>
      <c r="AD178">
        <v>2498</v>
      </c>
      <c r="AF178">
        <v>0.115</v>
      </c>
    </row>
    <row r="179" spans="1:32">
      <c r="A179" t="s">
        <v>63</v>
      </c>
      <c r="B179">
        <v>2</v>
      </c>
      <c r="C179" t="s">
        <v>28</v>
      </c>
      <c r="D179" t="s">
        <v>54</v>
      </c>
      <c r="E179">
        <v>664</v>
      </c>
      <c r="F179">
        <v>0.60799999999999998</v>
      </c>
      <c r="G179">
        <v>1903</v>
      </c>
      <c r="I179">
        <v>0.28599999999999998</v>
      </c>
      <c r="J179">
        <f t="shared" si="13"/>
        <v>0.20689655172413784</v>
      </c>
      <c r="K179">
        <f>STDEV(J178:J185)</f>
        <v>2.51879456176081E-2</v>
      </c>
      <c r="L179">
        <v>201</v>
      </c>
      <c r="M179">
        <v>2224</v>
      </c>
      <c r="N179">
        <v>0.36499999999999999</v>
      </c>
      <c r="O179">
        <f t="shared" si="12"/>
        <v>0.40147783251231522</v>
      </c>
      <c r="P179">
        <f>STDEV(O178:O185)</f>
        <v>4.6371336029697272E-2</v>
      </c>
      <c r="Q179">
        <v>407</v>
      </c>
      <c r="R179">
        <v>2323</v>
      </c>
      <c r="T179">
        <v>0.48899999999999999</v>
      </c>
      <c r="U179">
        <f t="shared" si="14"/>
        <v>0.7068965517241379</v>
      </c>
      <c r="V179">
        <f>STDEV(U178:U185)</f>
        <v>0.11543438724061443</v>
      </c>
      <c r="W179">
        <v>337</v>
      </c>
      <c r="X179">
        <v>2391</v>
      </c>
      <c r="Y179" t="s">
        <v>33</v>
      </c>
      <c r="Z179">
        <v>0.46300000000000002</v>
      </c>
      <c r="AA179">
        <f t="shared" si="15"/>
        <v>0.6428571428571429</v>
      </c>
      <c r="AB179">
        <f>STDEV(AA178:AA185)</f>
        <v>0.13661843523438019</v>
      </c>
      <c r="AC179">
        <v>280</v>
      </c>
      <c r="AD179">
        <v>2499</v>
      </c>
      <c r="AF179">
        <v>0.20200000000000001</v>
      </c>
    </row>
    <row r="180" spans="1:32">
      <c r="A180" t="s">
        <v>63</v>
      </c>
      <c r="B180">
        <v>3</v>
      </c>
      <c r="C180" t="s">
        <v>28</v>
      </c>
      <c r="D180" t="s">
        <v>54</v>
      </c>
      <c r="E180">
        <v>733</v>
      </c>
      <c r="F180">
        <v>0.24399999999999999</v>
      </c>
      <c r="G180">
        <v>1904</v>
      </c>
      <c r="I180">
        <v>0.09</v>
      </c>
      <c r="J180">
        <f t="shared" si="13"/>
        <v>0.15384615384615383</v>
      </c>
      <c r="L180">
        <v>53</v>
      </c>
      <c r="M180">
        <v>2225</v>
      </c>
      <c r="N180">
        <v>0.11899999999999999</v>
      </c>
      <c r="O180">
        <f t="shared" si="12"/>
        <v>0.31318681318681318</v>
      </c>
      <c r="Q180">
        <v>154</v>
      </c>
      <c r="R180">
        <v>2322</v>
      </c>
      <c r="T180">
        <v>0.23799999999999999</v>
      </c>
      <c r="U180">
        <f t="shared" si="14"/>
        <v>0.96703296703296704</v>
      </c>
      <c r="W180">
        <v>140</v>
      </c>
      <c r="X180">
        <v>2388</v>
      </c>
      <c r="Z180">
        <v>0.24</v>
      </c>
      <c r="AA180">
        <f t="shared" si="15"/>
        <v>0.97802197802197799</v>
      </c>
      <c r="AC180">
        <v>140</v>
      </c>
      <c r="AD180">
        <v>2500</v>
      </c>
      <c r="AF180">
        <v>6.2E-2</v>
      </c>
    </row>
    <row r="181" spans="1:32">
      <c r="A181" t="s">
        <v>63</v>
      </c>
      <c r="B181">
        <v>4</v>
      </c>
      <c r="C181" t="s">
        <v>28</v>
      </c>
      <c r="D181" t="s">
        <v>54</v>
      </c>
      <c r="E181">
        <v>702</v>
      </c>
      <c r="F181">
        <v>0.48399999999999999</v>
      </c>
      <c r="G181">
        <v>1905</v>
      </c>
      <c r="I181">
        <v>0.22600000000000001</v>
      </c>
      <c r="J181">
        <f t="shared" si="13"/>
        <v>0.20858895705521477</v>
      </c>
      <c r="L181">
        <v>129</v>
      </c>
      <c r="M181">
        <v>2226</v>
      </c>
      <c r="N181">
        <v>0.28699999999999998</v>
      </c>
      <c r="O181">
        <f t="shared" si="12"/>
        <v>0.39570552147239263</v>
      </c>
      <c r="Q181">
        <v>117</v>
      </c>
      <c r="R181">
        <v>2324</v>
      </c>
      <c r="T181">
        <v>0.48499999999999999</v>
      </c>
      <c r="U181">
        <f t="shared" si="14"/>
        <v>1.0030674846625767</v>
      </c>
      <c r="W181">
        <v>78</v>
      </c>
      <c r="X181">
        <v>2392</v>
      </c>
      <c r="Z181">
        <v>0.38300000000000001</v>
      </c>
      <c r="AA181">
        <f t="shared" si="15"/>
        <v>0.69018404907975472</v>
      </c>
      <c r="AC181">
        <v>119</v>
      </c>
      <c r="AD181">
        <v>2501</v>
      </c>
      <c r="AF181">
        <v>0.158</v>
      </c>
    </row>
    <row r="182" spans="1:32">
      <c r="A182" t="s">
        <v>63</v>
      </c>
      <c r="B182">
        <v>5</v>
      </c>
      <c r="C182" t="s">
        <v>28</v>
      </c>
      <c r="D182" t="s">
        <v>54</v>
      </c>
      <c r="E182">
        <v>747</v>
      </c>
      <c r="F182">
        <v>0.40600000000000003</v>
      </c>
      <c r="G182">
        <v>1906</v>
      </c>
      <c r="I182">
        <v>0.17100000000000001</v>
      </c>
      <c r="J182">
        <f t="shared" si="13"/>
        <v>0.19243986254295534</v>
      </c>
      <c r="L182">
        <v>161</v>
      </c>
      <c r="M182">
        <v>2227</v>
      </c>
      <c r="N182">
        <v>0.19900000000000001</v>
      </c>
      <c r="O182">
        <f t="shared" si="12"/>
        <v>0.28865979381443296</v>
      </c>
      <c r="Q182">
        <v>144</v>
      </c>
      <c r="R182">
        <v>2325</v>
      </c>
      <c r="T182">
        <v>0.317</v>
      </c>
      <c r="U182">
        <f t="shared" si="14"/>
        <v>0.69415807560137455</v>
      </c>
      <c r="W182">
        <v>122</v>
      </c>
      <c r="X182">
        <v>2393</v>
      </c>
      <c r="Z182">
        <v>0.34</v>
      </c>
      <c r="AA182">
        <f t="shared" si="15"/>
        <v>0.77319587628865982</v>
      </c>
      <c r="AC182">
        <v>203</v>
      </c>
      <c r="AD182">
        <v>2502</v>
      </c>
      <c r="AF182">
        <v>0.115</v>
      </c>
    </row>
    <row r="183" spans="1:32">
      <c r="A183" t="s">
        <v>63</v>
      </c>
      <c r="B183">
        <v>6</v>
      </c>
      <c r="C183" t="s">
        <v>28</v>
      </c>
      <c r="D183" t="s">
        <v>54</v>
      </c>
      <c r="E183">
        <v>677</v>
      </c>
      <c r="F183">
        <v>0.17699999999999999</v>
      </c>
      <c r="G183">
        <v>1907</v>
      </c>
      <c r="I183">
        <v>0.08</v>
      </c>
      <c r="J183">
        <f t="shared" si="13"/>
        <v>0.20491803278688525</v>
      </c>
      <c r="L183">
        <v>108</v>
      </c>
      <c r="M183">
        <v>2228</v>
      </c>
      <c r="N183">
        <v>0.10100000000000001</v>
      </c>
      <c r="O183">
        <f t="shared" si="12"/>
        <v>0.37704918032786894</v>
      </c>
      <c r="Q183">
        <v>208</v>
      </c>
      <c r="R183">
        <v>2326</v>
      </c>
      <c r="T183">
        <v>0.16900000000000001</v>
      </c>
      <c r="U183">
        <f t="shared" si="14"/>
        <v>0.93442622950819687</v>
      </c>
      <c r="W183">
        <v>91</v>
      </c>
      <c r="X183">
        <v>2394</v>
      </c>
      <c r="Z183">
        <v>0.17</v>
      </c>
      <c r="AA183">
        <f t="shared" si="15"/>
        <v>0.94262295081967229</v>
      </c>
      <c r="AC183">
        <v>393</v>
      </c>
      <c r="AD183">
        <v>2503</v>
      </c>
      <c r="AF183">
        <v>5.5E-2</v>
      </c>
    </row>
    <row r="184" spans="1:32">
      <c r="A184" t="s">
        <v>63</v>
      </c>
      <c r="B184">
        <v>7</v>
      </c>
      <c r="C184" t="s">
        <v>28</v>
      </c>
      <c r="D184" t="s">
        <v>54</v>
      </c>
      <c r="E184">
        <v>705</v>
      </c>
      <c r="F184">
        <v>0.19700000000000001</v>
      </c>
      <c r="G184">
        <v>1908</v>
      </c>
      <c r="I184">
        <v>8.6999999999999994E-2</v>
      </c>
      <c r="J184">
        <f t="shared" si="13"/>
        <v>0.21428571428571422</v>
      </c>
      <c r="L184">
        <v>210</v>
      </c>
      <c r="M184">
        <v>2229</v>
      </c>
      <c r="N184">
        <v>0.10299999999999999</v>
      </c>
      <c r="O184">
        <f t="shared" si="12"/>
        <v>0.32857142857142846</v>
      </c>
      <c r="Q184">
        <v>104</v>
      </c>
      <c r="R184">
        <v>2327</v>
      </c>
      <c r="T184">
        <v>0.188</v>
      </c>
      <c r="U184">
        <f t="shared" si="14"/>
        <v>0.93571428571428561</v>
      </c>
      <c r="W184">
        <v>99</v>
      </c>
      <c r="X184">
        <v>2395</v>
      </c>
      <c r="Z184">
        <v>0.19</v>
      </c>
      <c r="AA184">
        <f t="shared" si="15"/>
        <v>0.95</v>
      </c>
      <c r="AC184">
        <v>190</v>
      </c>
      <c r="AD184">
        <v>2504</v>
      </c>
      <c r="AF184">
        <v>5.7000000000000002E-2</v>
      </c>
    </row>
    <row r="185" spans="1:32">
      <c r="A185" t="s">
        <v>63</v>
      </c>
      <c r="B185">
        <v>8</v>
      </c>
      <c r="C185" t="s">
        <v>28</v>
      </c>
      <c r="D185" t="s">
        <v>54</v>
      </c>
      <c r="E185">
        <v>670</v>
      </c>
      <c r="F185">
        <v>0.45700000000000002</v>
      </c>
      <c r="G185">
        <v>1909</v>
      </c>
      <c r="I185">
        <v>0.23699999999999999</v>
      </c>
      <c r="J185">
        <f t="shared" si="13"/>
        <v>0.24398625429553256</v>
      </c>
      <c r="L185">
        <v>143</v>
      </c>
      <c r="M185">
        <v>2230</v>
      </c>
      <c r="N185">
        <v>0.28399999999999997</v>
      </c>
      <c r="O185">
        <f t="shared" si="12"/>
        <v>0.40549828178694142</v>
      </c>
      <c r="Q185">
        <v>211</v>
      </c>
      <c r="R185">
        <v>2328</v>
      </c>
      <c r="T185">
        <v>0.41899999999999998</v>
      </c>
      <c r="U185">
        <f t="shared" si="14"/>
        <v>0.86941580756013737</v>
      </c>
      <c r="W185">
        <v>217</v>
      </c>
      <c r="X185">
        <v>2397</v>
      </c>
      <c r="Z185">
        <v>0.45500000000000002</v>
      </c>
      <c r="AA185">
        <f t="shared" si="15"/>
        <v>0.99312714776632305</v>
      </c>
      <c r="AC185">
        <v>254</v>
      </c>
      <c r="AD185">
        <v>2505</v>
      </c>
      <c r="AF185">
        <v>0.16600000000000001</v>
      </c>
    </row>
    <row r="186" spans="1:32">
      <c r="A186" t="s">
        <v>63</v>
      </c>
      <c r="B186">
        <v>1</v>
      </c>
      <c r="C186" t="s">
        <v>28</v>
      </c>
      <c r="D186" t="s">
        <v>55</v>
      </c>
      <c r="E186">
        <v>718</v>
      </c>
      <c r="F186">
        <v>0.35099999999999998</v>
      </c>
      <c r="G186">
        <v>1910</v>
      </c>
      <c r="I186">
        <v>0.34699999999999998</v>
      </c>
      <c r="J186">
        <f t="shared" si="13"/>
        <v>0.98206278026905824</v>
      </c>
      <c r="K186">
        <f>AVERAGE(J186:J193)</f>
        <v>0.98029038762668008</v>
      </c>
      <c r="L186">
        <v>694</v>
      </c>
      <c r="M186">
        <v>2231</v>
      </c>
      <c r="N186">
        <v>0.34699999999999998</v>
      </c>
      <c r="O186">
        <f t="shared" si="12"/>
        <v>0.98206278026905824</v>
      </c>
      <c r="P186">
        <f>AVERAGE(O186:O193)</f>
        <v>0.98029038762668008</v>
      </c>
      <c r="T186">
        <v>0.32200000000000001</v>
      </c>
      <c r="U186">
        <f t="shared" si="14"/>
        <v>0.86995515695067271</v>
      </c>
      <c r="V186">
        <f>AVERAGE(U186:U193)</f>
        <v>0.92618201186120253</v>
      </c>
      <c r="W186">
        <v>639</v>
      </c>
      <c r="X186">
        <v>2474</v>
      </c>
      <c r="Z186">
        <v>0.33</v>
      </c>
      <c r="AA186">
        <f t="shared" si="15"/>
        <v>0.90582959641255623</v>
      </c>
      <c r="AB186">
        <f>AVERAGE(AA186:AA193)</f>
        <v>0.9305391346244718</v>
      </c>
      <c r="AC186">
        <v>676</v>
      </c>
      <c r="AD186">
        <v>2506</v>
      </c>
      <c r="AF186">
        <v>0.128</v>
      </c>
    </row>
    <row r="187" spans="1:32">
      <c r="A187" t="s">
        <v>63</v>
      </c>
      <c r="B187">
        <v>2</v>
      </c>
      <c r="C187" t="s">
        <v>28</v>
      </c>
      <c r="D187" t="s">
        <v>55</v>
      </c>
      <c r="E187">
        <v>744</v>
      </c>
      <c r="F187">
        <v>0.154</v>
      </c>
      <c r="G187">
        <v>1911</v>
      </c>
      <c r="I187">
        <v>0.14699999999999999</v>
      </c>
      <c r="J187">
        <f t="shared" si="13"/>
        <v>0.93749999999999989</v>
      </c>
      <c r="K187">
        <f>STDEV(J186:J193)</f>
        <v>6.2783031203112349E-2</v>
      </c>
      <c r="L187">
        <v>708</v>
      </c>
      <c r="M187">
        <v>2232</v>
      </c>
      <c r="N187">
        <v>0.14699999999999999</v>
      </c>
      <c r="O187">
        <f t="shared" si="12"/>
        <v>0.93749999999999989</v>
      </c>
      <c r="P187">
        <f>STDEV(O186:O193)</f>
        <v>6.2783031203112349E-2</v>
      </c>
      <c r="T187">
        <v>0.14499999999999999</v>
      </c>
      <c r="U187">
        <f t="shared" si="14"/>
        <v>0.9196428571428571</v>
      </c>
      <c r="V187">
        <f>STDEV(U186:U193)</f>
        <v>6.4314606876995473E-2</v>
      </c>
      <c r="W187">
        <v>742</v>
      </c>
      <c r="X187">
        <v>2475</v>
      </c>
      <c r="Z187">
        <v>0.14699999999999999</v>
      </c>
      <c r="AA187">
        <f t="shared" si="15"/>
        <v>0.93749999999999989</v>
      </c>
      <c r="AB187">
        <f>STDEV(AA186:AA193)</f>
        <v>5.5882344312513606E-2</v>
      </c>
      <c r="AC187">
        <v>706</v>
      </c>
      <c r="AD187">
        <v>2507</v>
      </c>
      <c r="AF187">
        <v>4.2000000000000003E-2</v>
      </c>
    </row>
    <row r="188" spans="1:32">
      <c r="A188" t="s">
        <v>63</v>
      </c>
      <c r="B188">
        <v>3</v>
      </c>
      <c r="C188" t="s">
        <v>28</v>
      </c>
      <c r="D188" t="s">
        <v>55</v>
      </c>
      <c r="E188">
        <v>644</v>
      </c>
      <c r="F188">
        <v>0.25</v>
      </c>
      <c r="G188">
        <v>1912</v>
      </c>
      <c r="I188">
        <v>0.24</v>
      </c>
      <c r="J188">
        <f t="shared" si="13"/>
        <v>0.94011976047904189</v>
      </c>
      <c r="L188">
        <v>665</v>
      </c>
      <c r="M188">
        <v>2233</v>
      </c>
      <c r="N188">
        <v>0.24</v>
      </c>
      <c r="O188">
        <f t="shared" si="12"/>
        <v>0.94011976047904189</v>
      </c>
      <c r="T188">
        <v>0.22900000000000001</v>
      </c>
      <c r="U188">
        <f t="shared" si="14"/>
        <v>0.87425149700598825</v>
      </c>
      <c r="W188">
        <v>678</v>
      </c>
      <c r="X188">
        <v>2476</v>
      </c>
      <c r="Z188">
        <v>0.23699999999999999</v>
      </c>
      <c r="AA188">
        <f t="shared" si="15"/>
        <v>0.92215568862275443</v>
      </c>
      <c r="AC188">
        <v>671</v>
      </c>
      <c r="AD188">
        <v>2508</v>
      </c>
      <c r="AF188">
        <v>8.3000000000000004E-2</v>
      </c>
    </row>
    <row r="189" spans="1:32">
      <c r="A189" t="s">
        <v>63</v>
      </c>
      <c r="B189">
        <v>4</v>
      </c>
      <c r="C189" t="s">
        <v>28</v>
      </c>
      <c r="D189" t="s">
        <v>55</v>
      </c>
      <c r="E189">
        <v>703</v>
      </c>
      <c r="F189">
        <v>0.17599999999999999</v>
      </c>
      <c r="G189">
        <v>1913</v>
      </c>
      <c r="I189">
        <v>0.16900000000000001</v>
      </c>
      <c r="J189">
        <f t="shared" si="13"/>
        <v>0.94400000000000017</v>
      </c>
      <c r="L189">
        <v>702</v>
      </c>
      <c r="M189">
        <v>2234</v>
      </c>
      <c r="N189">
        <v>0.16900000000000001</v>
      </c>
      <c r="O189">
        <f t="shared" si="12"/>
        <v>0.94400000000000017</v>
      </c>
      <c r="T189">
        <v>0.16200000000000001</v>
      </c>
      <c r="U189">
        <f t="shared" si="14"/>
        <v>0.88800000000000012</v>
      </c>
      <c r="W189">
        <v>629</v>
      </c>
      <c r="X189">
        <v>2477</v>
      </c>
      <c r="Z189">
        <v>0.161</v>
      </c>
      <c r="AA189">
        <f t="shared" si="15"/>
        <v>0.88000000000000012</v>
      </c>
      <c r="AC189">
        <v>651</v>
      </c>
      <c r="AD189">
        <v>2509</v>
      </c>
      <c r="AF189">
        <v>5.0999999999999997E-2</v>
      </c>
    </row>
    <row r="190" spans="1:32">
      <c r="A190" t="s">
        <v>63</v>
      </c>
      <c r="B190">
        <v>5</v>
      </c>
      <c r="C190" t="s">
        <v>28</v>
      </c>
      <c r="D190" t="s">
        <v>55</v>
      </c>
      <c r="E190">
        <v>704</v>
      </c>
      <c r="F190">
        <v>0.28199999999999997</v>
      </c>
      <c r="G190">
        <v>1914</v>
      </c>
      <c r="I190">
        <v>0.26900000000000002</v>
      </c>
      <c r="J190">
        <f t="shared" si="13"/>
        <v>0.92655367231638441</v>
      </c>
      <c r="L190">
        <v>613</v>
      </c>
      <c r="M190">
        <v>2235</v>
      </c>
      <c r="N190">
        <v>0.26900000000000002</v>
      </c>
      <c r="O190">
        <f t="shared" si="12"/>
        <v>0.92655367231638441</v>
      </c>
      <c r="T190">
        <v>0.27200000000000002</v>
      </c>
      <c r="U190">
        <f t="shared" si="14"/>
        <v>0.94350282485875736</v>
      </c>
      <c r="W190">
        <v>626</v>
      </c>
      <c r="X190">
        <v>2478</v>
      </c>
      <c r="Z190">
        <v>0.26500000000000001</v>
      </c>
      <c r="AA190">
        <f t="shared" si="15"/>
        <v>0.90395480225988722</v>
      </c>
      <c r="AC190">
        <v>680</v>
      </c>
      <c r="AD190">
        <v>2510</v>
      </c>
      <c r="AF190">
        <v>0.105</v>
      </c>
    </row>
    <row r="191" spans="1:32">
      <c r="A191" t="s">
        <v>63</v>
      </c>
      <c r="B191">
        <v>6</v>
      </c>
      <c r="C191" t="s">
        <v>28</v>
      </c>
      <c r="D191" t="s">
        <v>55</v>
      </c>
      <c r="E191">
        <v>744</v>
      </c>
      <c r="F191">
        <v>0.121</v>
      </c>
      <c r="G191">
        <v>1915</v>
      </c>
      <c r="I191">
        <v>0.11799999999999999</v>
      </c>
      <c r="J191">
        <f t="shared" si="13"/>
        <v>0.96551724137931028</v>
      </c>
      <c r="L191">
        <v>738</v>
      </c>
      <c r="M191">
        <v>2236</v>
      </c>
      <c r="N191">
        <v>0.11799999999999999</v>
      </c>
      <c r="O191">
        <f t="shared" si="12"/>
        <v>0.96551724137931028</v>
      </c>
      <c r="T191">
        <v>0.11</v>
      </c>
      <c r="U191">
        <f t="shared" si="14"/>
        <v>0.87356321839080464</v>
      </c>
      <c r="W191">
        <v>685</v>
      </c>
      <c r="X191">
        <v>2479</v>
      </c>
      <c r="Z191">
        <v>0.11</v>
      </c>
      <c r="AA191">
        <f t="shared" si="15"/>
        <v>0.87356321839080464</v>
      </c>
      <c r="AC191">
        <v>673</v>
      </c>
      <c r="AD191">
        <v>2511</v>
      </c>
      <c r="AF191">
        <v>3.4000000000000002E-2</v>
      </c>
    </row>
    <row r="192" spans="1:32">
      <c r="A192" t="s">
        <v>63</v>
      </c>
      <c r="B192">
        <v>7</v>
      </c>
      <c r="C192" t="s">
        <v>28</v>
      </c>
      <c r="D192" t="s">
        <v>55</v>
      </c>
      <c r="E192">
        <v>720</v>
      </c>
      <c r="F192">
        <v>0.106</v>
      </c>
      <c r="G192">
        <v>1916</v>
      </c>
      <c r="I192">
        <v>0.114</v>
      </c>
      <c r="J192">
        <f t="shared" si="13"/>
        <v>1.1081081081081081</v>
      </c>
      <c r="L192">
        <v>658</v>
      </c>
      <c r="M192">
        <v>2237</v>
      </c>
      <c r="N192">
        <v>0.114</v>
      </c>
      <c r="O192">
        <f t="shared" si="12"/>
        <v>1.1081081081081081</v>
      </c>
      <c r="T192">
        <v>0.109</v>
      </c>
      <c r="U192">
        <f t="shared" si="14"/>
        <v>1.0405405405405406</v>
      </c>
      <c r="W192">
        <v>665</v>
      </c>
      <c r="X192">
        <v>2480</v>
      </c>
      <c r="Z192">
        <v>0.109</v>
      </c>
      <c r="AA192">
        <f t="shared" si="15"/>
        <v>1.0405405405405406</v>
      </c>
      <c r="AC192">
        <v>643</v>
      </c>
      <c r="AD192">
        <v>2512</v>
      </c>
      <c r="AF192">
        <v>3.2000000000000001E-2</v>
      </c>
    </row>
    <row r="193" spans="1:32">
      <c r="A193" t="s">
        <v>63</v>
      </c>
      <c r="B193">
        <v>8</v>
      </c>
      <c r="C193" t="s">
        <v>28</v>
      </c>
      <c r="D193" t="s">
        <v>55</v>
      </c>
      <c r="E193">
        <v>717</v>
      </c>
      <c r="F193">
        <v>6.7000000000000004E-2</v>
      </c>
      <c r="G193">
        <v>1917</v>
      </c>
      <c r="I193">
        <v>6.9000000000000006E-2</v>
      </c>
      <c r="J193">
        <f t="shared" si="13"/>
        <v>1.0384615384615385</v>
      </c>
      <c r="L193">
        <v>666</v>
      </c>
      <c r="M193">
        <v>2238</v>
      </c>
      <c r="N193">
        <v>6.9000000000000006E-2</v>
      </c>
      <c r="O193">
        <f t="shared" si="12"/>
        <v>1.0384615384615385</v>
      </c>
      <c r="T193">
        <v>6.7000000000000004E-2</v>
      </c>
      <c r="U193">
        <f t="shared" si="14"/>
        <v>1</v>
      </c>
      <c r="W193">
        <v>699</v>
      </c>
      <c r="X193">
        <v>2481</v>
      </c>
      <c r="Z193">
        <v>6.6000000000000003E-2</v>
      </c>
      <c r="AA193">
        <f t="shared" si="15"/>
        <v>0.98076923076923073</v>
      </c>
      <c r="AC193">
        <v>645</v>
      </c>
      <c r="AD193">
        <v>2513</v>
      </c>
      <c r="AF193">
        <v>1.4999999999999999E-2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Tokyo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Nitta</dc:creator>
  <cp:lastModifiedBy>Joel Nitta</cp:lastModifiedBy>
  <dcterms:created xsi:type="dcterms:W3CDTF">2014-06-17T18:09:45Z</dcterms:created>
  <dcterms:modified xsi:type="dcterms:W3CDTF">2014-07-12T01:00:52Z</dcterms:modified>
</cp:coreProperties>
</file>