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C:\Users\Stuart.Lawson\Desktop\"/>
    </mc:Choice>
  </mc:AlternateContent>
  <bookViews>
    <workbookView xWindow="0" yWindow="0" windowWidth="20490" windowHeight="6855"/>
  </bookViews>
  <sheets>
    <sheet name="Cover Sheet" sheetId="2" r:id="rId1"/>
    <sheet name="Main Data" sheetId="1" r:id="rId2"/>
  </sheets>
  <externalReferences>
    <externalReference r:id="rId3"/>
    <externalReference r:id="rId4"/>
  </externalReferenc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N494" i="1" l="1"/>
  <c r="N308" i="1"/>
  <c r="N361" i="1"/>
  <c r="N352" i="1"/>
  <c r="N362" i="1"/>
  <c r="N353" i="1"/>
  <c r="N356" i="1"/>
  <c r="N56" i="1"/>
  <c r="N264" i="1"/>
  <c r="N242" i="1"/>
  <c r="N350" i="1"/>
  <c r="N243" i="1"/>
  <c r="N172" i="1"/>
  <c r="N8" i="1"/>
  <c r="N93" i="1"/>
  <c r="N110" i="1"/>
  <c r="N478" i="1"/>
  <c r="N108" i="1"/>
  <c r="N109" i="1"/>
  <c r="L365" i="1"/>
  <c r="L310" i="1"/>
  <c r="L339" i="1"/>
  <c r="L610" i="1"/>
  <c r="L95" i="1"/>
  <c r="L454" i="1"/>
  <c r="N170" i="1"/>
  <c r="N156" i="1"/>
  <c r="N483" i="1"/>
  <c r="N157" i="1"/>
  <c r="N158" i="1"/>
  <c r="N63" i="1"/>
  <c r="N154" i="1"/>
  <c r="N148" i="1"/>
  <c r="N136" i="1"/>
  <c r="N135" i="1"/>
  <c r="N150" i="1"/>
  <c r="N133" i="1"/>
  <c r="N62" i="1"/>
  <c r="N89" i="1"/>
  <c r="N90" i="1"/>
  <c r="N91" i="1"/>
  <c r="N125" i="1"/>
  <c r="N120" i="1"/>
  <c r="N485" i="1"/>
  <c r="N126" i="1"/>
  <c r="N138" i="1"/>
  <c r="N123" i="1"/>
  <c r="N467" i="1"/>
  <c r="N114" i="1"/>
  <c r="N115" i="1"/>
  <c r="N128" i="1"/>
  <c r="N466" i="1"/>
  <c r="N112" i="1"/>
  <c r="N96" i="1"/>
  <c r="N129" i="1"/>
  <c r="N119" i="1"/>
  <c r="N117" i="1"/>
  <c r="N113" i="1"/>
  <c r="N127" i="1"/>
  <c r="N116" i="1"/>
  <c r="L499" i="1"/>
  <c r="L110" i="1"/>
  <c r="L271" i="1"/>
  <c r="L497" i="1"/>
  <c r="L10" i="1"/>
  <c r="L94" i="1"/>
  <c r="L498" i="1"/>
  <c r="L529" i="1"/>
  <c r="L20" i="1"/>
  <c r="L356" i="1"/>
  <c r="L172" i="1"/>
  <c r="L361" i="1"/>
  <c r="L358" i="1"/>
  <c r="L236" i="1"/>
  <c r="L80" i="1"/>
  <c r="L243" i="1"/>
  <c r="L265" i="1"/>
  <c r="L352" i="1"/>
  <c r="L72" i="1"/>
  <c r="L362" i="1"/>
  <c r="L264" i="1"/>
  <c r="L241" i="1"/>
  <c r="L350" i="1"/>
  <c r="L116" i="1"/>
  <c r="L414" i="1"/>
  <c r="L353" i="1"/>
  <c r="L316" i="1"/>
  <c r="L93" i="1"/>
  <c r="L242" i="1"/>
  <c r="L237" i="1"/>
  <c r="L117" i="1"/>
  <c r="L130" i="1"/>
  <c r="L354" i="1"/>
  <c r="L494" i="1"/>
  <c r="L351" i="1"/>
  <c r="L338" i="1"/>
  <c r="L344" i="1"/>
  <c r="L442" i="1"/>
  <c r="L65" i="1"/>
  <c r="L28" i="1"/>
  <c r="L475" i="1"/>
  <c r="L223" i="1"/>
  <c r="L266" i="1"/>
  <c r="L227" i="1"/>
  <c r="L225" i="1"/>
  <c r="L183" i="1"/>
  <c r="L441" i="1"/>
  <c r="L224" i="1"/>
  <c r="L113" i="1"/>
  <c r="L97" i="1"/>
  <c r="L170" i="1"/>
  <c r="L8" i="1"/>
  <c r="L164" i="1"/>
  <c r="L185" i="1"/>
  <c r="L127" i="1"/>
  <c r="L111" i="1"/>
  <c r="L73" i="1"/>
  <c r="L492" i="1"/>
  <c r="L371" i="1"/>
  <c r="L64" i="1"/>
  <c r="L119" i="1"/>
  <c r="L434" i="1"/>
  <c r="L360" i="1"/>
  <c r="L220" i="1"/>
  <c r="L114" i="1"/>
  <c r="L36" i="1"/>
  <c r="L184" i="1"/>
  <c r="L34" i="1"/>
  <c r="L443" i="1"/>
  <c r="L347" i="1"/>
  <c r="L43" i="1"/>
  <c r="L433" i="1"/>
  <c r="L296" i="1"/>
  <c r="L66" i="1"/>
  <c r="L444" i="1"/>
  <c r="L26" i="1"/>
  <c r="L327" i="1"/>
  <c r="L355" i="1"/>
  <c r="L322" i="1"/>
  <c r="L216" i="1"/>
  <c r="L219" i="1"/>
  <c r="L455" i="1"/>
  <c r="L115" i="1"/>
  <c r="L363" i="1"/>
  <c r="L477" i="1"/>
  <c r="L247" i="1"/>
  <c r="L359" i="1"/>
  <c r="L317" i="1"/>
  <c r="L181" i="1"/>
  <c r="L245" i="1"/>
  <c r="L297" i="1"/>
  <c r="L289" i="1"/>
  <c r="L92" i="1"/>
  <c r="L226" i="1"/>
  <c r="L471" i="1"/>
  <c r="L462" i="1"/>
  <c r="L217" i="1"/>
  <c r="L230" i="1"/>
  <c r="L31" i="1"/>
  <c r="L332" i="1"/>
  <c r="L244" i="1"/>
  <c r="L314" i="1"/>
  <c r="L109" i="1"/>
  <c r="L258" i="1"/>
  <c r="L122" i="1"/>
  <c r="L299" i="1"/>
  <c r="L57" i="1"/>
  <c r="L464" i="1"/>
  <c r="L376" i="1"/>
  <c r="L378" i="1"/>
  <c r="L234" i="1"/>
  <c r="L131" i="1"/>
  <c r="L474" i="1"/>
  <c r="L167" i="1"/>
  <c r="L445" i="1"/>
  <c r="L425" i="1"/>
  <c r="L476" i="1"/>
  <c r="L426" i="1"/>
  <c r="L319" i="1"/>
  <c r="L312" i="1"/>
  <c r="L321" i="1"/>
  <c r="L340" i="1"/>
  <c r="L298" i="1"/>
  <c r="L341" i="1"/>
  <c r="L320" i="1"/>
  <c r="L98" i="1"/>
  <c r="L166" i="1"/>
  <c r="L238" i="1"/>
  <c r="L342" i="1"/>
  <c r="L437" i="1"/>
  <c r="L257" i="1"/>
  <c r="L74" i="1"/>
  <c r="L75" i="1"/>
  <c r="L325" i="1"/>
  <c r="L430" i="1"/>
  <c r="L334" i="1"/>
  <c r="L500" i="1"/>
  <c r="L71" i="1"/>
  <c r="L173" i="1"/>
  <c r="L29" i="1"/>
  <c r="L343" i="1"/>
  <c r="L112" i="1"/>
  <c r="L315" i="1"/>
  <c r="L33" i="1"/>
  <c r="L218" i="1"/>
  <c r="L336" i="1"/>
  <c r="L335" i="1"/>
  <c r="L21" i="1"/>
  <c r="L301" i="1"/>
  <c r="L313" i="1"/>
  <c r="L68" i="1"/>
  <c r="L451" i="1"/>
  <c r="L323" i="1"/>
  <c r="L446" i="1"/>
  <c r="L165" i="1"/>
  <c r="L221" i="1"/>
  <c r="L440" i="1"/>
  <c r="L205" i="1"/>
  <c r="L394" i="1"/>
  <c r="L231" i="1"/>
  <c r="L239" i="1"/>
  <c r="L261" i="1"/>
  <c r="L302" i="1"/>
  <c r="L373" i="1"/>
  <c r="L326" i="1"/>
  <c r="L305" i="1"/>
  <c r="L58" i="1"/>
  <c r="L479" i="1"/>
  <c r="L24" i="1"/>
  <c r="L23" i="1"/>
  <c r="L273" i="1"/>
  <c r="L303" i="1"/>
  <c r="L96" i="1"/>
  <c r="L59" i="1"/>
  <c r="L176" i="1"/>
  <c r="L267" i="1"/>
  <c r="L81" i="1"/>
  <c r="L249" i="1"/>
  <c r="L478" i="1"/>
  <c r="L99" i="1"/>
  <c r="L25" i="1"/>
  <c r="L129" i="1"/>
  <c r="L250" i="1"/>
  <c r="L118" i="1"/>
  <c r="L229" i="1"/>
  <c r="L107" i="1"/>
  <c r="L70" i="1"/>
  <c r="L12" i="1"/>
  <c r="L51" i="1"/>
  <c r="L452" i="1"/>
  <c r="L17" i="1"/>
  <c r="L386" i="1"/>
  <c r="L53" i="1"/>
  <c r="L186" i="1"/>
  <c r="L467" i="1"/>
  <c r="L324" i="1"/>
  <c r="L501" i="1"/>
  <c r="L123" i="1"/>
  <c r="L438" i="1"/>
  <c r="L291" i="1"/>
  <c r="L372" i="1"/>
  <c r="L52" i="1"/>
  <c r="L6" i="1"/>
  <c r="L13" i="1"/>
  <c r="L502" i="1"/>
  <c r="L294" i="1"/>
  <c r="L381" i="1"/>
  <c r="L399" i="1"/>
  <c r="L215" i="1"/>
  <c r="L30" i="1"/>
  <c r="L311" i="1"/>
  <c r="L82" i="1"/>
  <c r="L76" i="1"/>
  <c r="L62" i="1"/>
  <c r="L27" i="1"/>
  <c r="L453" i="1"/>
  <c r="L179" i="1"/>
  <c r="L174" i="1"/>
  <c r="L83" i="1"/>
  <c r="L5" i="1"/>
  <c r="L413" i="1"/>
  <c r="L412" i="1"/>
  <c r="L383" i="1"/>
  <c r="L345" i="1"/>
  <c r="L55" i="1"/>
  <c r="L309" i="1"/>
  <c r="L89" i="1"/>
  <c r="L143" i="1"/>
  <c r="L410" i="1"/>
  <c r="L84" i="1"/>
  <c r="L90" i="1"/>
  <c r="L456" i="1"/>
  <c r="L155" i="1"/>
  <c r="L337" i="1"/>
  <c r="L198" i="1"/>
  <c r="L503" i="1"/>
  <c r="L15" i="1"/>
  <c r="L274" i="1"/>
  <c r="L375" i="1"/>
  <c r="L263" i="1"/>
  <c r="L212" i="1"/>
  <c r="L91" i="1"/>
  <c r="L32" i="1"/>
  <c r="L447" i="1"/>
  <c r="L206" i="1"/>
  <c r="L79" i="1"/>
  <c r="L349" i="1"/>
  <c r="L203" i="1"/>
  <c r="L366" i="1"/>
  <c r="L161" i="1"/>
  <c r="L48" i="1"/>
  <c r="L504" i="1"/>
  <c r="L285" i="1"/>
  <c r="L331" i="1"/>
  <c r="L162" i="1"/>
  <c r="L177" i="1"/>
  <c r="L125" i="1"/>
  <c r="L505" i="1"/>
  <c r="L432" i="1"/>
  <c r="L69" i="1"/>
  <c r="L506" i="1"/>
  <c r="L374" i="1"/>
  <c r="L7" i="1"/>
  <c r="L41" i="1"/>
  <c r="L290" i="1"/>
  <c r="L44" i="1"/>
  <c r="L188" i="1"/>
  <c r="L379" i="1"/>
  <c r="L450" i="1"/>
  <c r="L465" i="1"/>
  <c r="L367" i="1"/>
  <c r="L368" i="1"/>
  <c r="L387" i="1"/>
  <c r="L287" i="1"/>
  <c r="L304" i="1"/>
  <c r="L417" i="1"/>
  <c r="L507" i="1"/>
  <c r="L187" i="1"/>
  <c r="L169" i="1"/>
  <c r="L38" i="1"/>
  <c r="L100" i="1"/>
  <c r="L508" i="1"/>
  <c r="L39" i="1"/>
  <c r="L283" i="1"/>
  <c r="L424" i="1"/>
  <c r="L232" i="1"/>
  <c r="L121" i="1"/>
  <c r="L370" i="1"/>
  <c r="L137" i="1"/>
  <c r="L388" i="1"/>
  <c r="L509" i="1"/>
  <c r="L3" i="1"/>
  <c r="L120" i="1"/>
  <c r="L213" i="1"/>
  <c r="L124" i="1"/>
  <c r="L485" i="1"/>
  <c r="L272" i="1"/>
  <c r="L126" i="1"/>
  <c r="L490" i="1"/>
  <c r="L510" i="1"/>
  <c r="L282" i="1"/>
  <c r="L473" i="1"/>
  <c r="L463" i="1"/>
  <c r="L268" i="1"/>
  <c r="L284" i="1"/>
  <c r="L40" i="1"/>
  <c r="L2" i="1"/>
  <c r="L202" i="1"/>
  <c r="L480" i="1"/>
  <c r="L78" i="1"/>
  <c r="L144" i="1"/>
  <c r="L380" i="1"/>
  <c r="L54" i="1"/>
  <c r="L511" i="1"/>
  <c r="L140" i="1"/>
  <c r="L269" i="1"/>
  <c r="L270" i="1"/>
  <c r="L472" i="1"/>
  <c r="L138" i="1"/>
  <c r="L306" i="1"/>
  <c r="L85" i="1"/>
  <c r="L60" i="1"/>
  <c r="L512" i="1"/>
  <c r="L16" i="1"/>
  <c r="L389" i="1"/>
  <c r="L211" i="1"/>
  <c r="L189" i="1"/>
  <c r="L255" i="1"/>
  <c r="L382" i="1"/>
  <c r="L513" i="1"/>
  <c r="L196" i="1"/>
  <c r="L457" i="1"/>
  <c r="L288" i="1"/>
  <c r="L151" i="1"/>
  <c r="L293" i="1"/>
  <c r="L214" i="1"/>
  <c r="L145" i="1"/>
  <c r="L104" i="1"/>
  <c r="L139" i="1"/>
  <c r="L210" i="1"/>
  <c r="L132" i="1"/>
  <c r="L195" i="1"/>
  <c r="L146" i="1"/>
  <c r="L133" i="1"/>
  <c r="L147" i="1"/>
  <c r="L369" i="1"/>
  <c r="L4" i="1"/>
  <c r="L514" i="1"/>
  <c r="L397" i="1"/>
  <c r="L515" i="1"/>
  <c r="L395" i="1"/>
  <c r="L150" i="1"/>
  <c r="L209" i="1"/>
  <c r="L22" i="1"/>
  <c r="L328" i="1"/>
  <c r="L398" i="1"/>
  <c r="L407" i="1"/>
  <c r="L222" i="1"/>
  <c r="L406" i="1"/>
  <c r="L192" i="1"/>
  <c r="L190" i="1"/>
  <c r="L253" i="1"/>
  <c r="L101" i="1"/>
  <c r="L384" i="1"/>
  <c r="L149" i="1"/>
  <c r="L493" i="1"/>
  <c r="L193" i="1"/>
  <c r="L277" i="1"/>
  <c r="L491" i="1"/>
  <c r="L420" i="1"/>
  <c r="L61" i="1"/>
  <c r="L105" i="1"/>
  <c r="L148" i="1"/>
  <c r="L256" i="1"/>
  <c r="L295" i="1"/>
  <c r="L292" i="1"/>
  <c r="L207" i="1"/>
  <c r="L449" i="1"/>
  <c r="L254" i="1"/>
  <c r="L42" i="1"/>
  <c r="L448" i="1"/>
  <c r="L136" i="1"/>
  <c r="L260" i="1"/>
  <c r="L135" i="1"/>
  <c r="L152" i="1"/>
  <c r="L329" i="1"/>
  <c r="L286" i="1"/>
  <c r="L469" i="1"/>
  <c r="L421" i="1"/>
  <c r="L67" i="1"/>
  <c r="L403" i="1"/>
  <c r="L153" i="1"/>
  <c r="L77" i="1"/>
  <c r="L401" i="1"/>
  <c r="L400" i="1"/>
  <c r="L252" i="1"/>
  <c r="L333" i="1"/>
  <c r="L208" i="1"/>
  <c r="L583" i="1"/>
  <c r="L45" i="1"/>
  <c r="L281" i="1"/>
  <c r="L159" i="1"/>
  <c r="L191" i="1"/>
  <c r="L46" i="1"/>
  <c r="L251" i="1"/>
  <c r="L180" i="1"/>
  <c r="L246" i="1"/>
  <c r="L307" i="1"/>
  <c r="L439" i="1"/>
  <c r="L458" i="1"/>
  <c r="L308" i="1"/>
  <c r="L47" i="1"/>
  <c r="L275" i="1"/>
  <c r="L14" i="1"/>
  <c r="L459" i="1"/>
  <c r="L49" i="1"/>
  <c r="L405" i="1"/>
  <c r="L200" i="1"/>
  <c r="L404" i="1"/>
  <c r="L516" i="1"/>
  <c r="L489" i="1"/>
  <c r="L517" i="1"/>
  <c r="L178" i="1"/>
  <c r="L486" i="1"/>
  <c r="L429" i="1"/>
  <c r="L396" i="1"/>
  <c r="L18" i="1"/>
  <c r="L279" i="1"/>
  <c r="L416" i="1"/>
  <c r="L19" i="1"/>
  <c r="L518" i="1"/>
  <c r="L154" i="1"/>
  <c r="L468" i="1"/>
  <c r="L431" i="1"/>
  <c r="L56" i="1"/>
  <c r="L519" i="1"/>
  <c r="L204" i="1"/>
  <c r="L278" i="1"/>
  <c r="L481" i="1"/>
  <c r="L520" i="1"/>
  <c r="L199" i="1"/>
  <c r="L391" i="1"/>
  <c r="L418" i="1"/>
  <c r="L142" i="1"/>
  <c r="L141" i="1"/>
  <c r="L411" i="1"/>
  <c r="L134" i="1"/>
  <c r="L280" i="1"/>
  <c r="L160" i="1"/>
  <c r="L248" i="1"/>
  <c r="L393" i="1"/>
  <c r="L156" i="1"/>
  <c r="L483" i="1"/>
  <c r="L482" i="1"/>
  <c r="L50" i="1"/>
  <c r="L102" i="1"/>
  <c r="L461" i="1"/>
  <c r="L422" i="1"/>
  <c r="L262" i="1"/>
  <c r="L415" i="1"/>
  <c r="L435" i="1"/>
  <c r="L86" i="1"/>
  <c r="L488" i="1"/>
  <c r="L521" i="1"/>
  <c r="L522" i="1"/>
  <c r="L11" i="1"/>
  <c r="L197" i="1"/>
  <c r="L318" i="1"/>
  <c r="L427" i="1"/>
  <c r="L157" i="1"/>
  <c r="L259" i="1"/>
  <c r="L240" i="1"/>
  <c r="L175" i="1"/>
  <c r="L377" i="1"/>
  <c r="L523" i="1"/>
  <c r="L276" i="1"/>
  <c r="L524" i="1"/>
  <c r="L408" i="1"/>
  <c r="L470" i="1"/>
  <c r="L525" i="1"/>
  <c r="L194" i="1"/>
  <c r="L158" i="1"/>
  <c r="L419" i="1"/>
  <c r="L402" i="1"/>
  <c r="L63" i="1"/>
  <c r="L87" i="1"/>
  <c r="L364" i="1"/>
  <c r="L409" i="1"/>
  <c r="L526" i="1"/>
  <c r="L182" i="1"/>
  <c r="L428" i="1"/>
  <c r="L330" i="1"/>
  <c r="L88" i="1"/>
  <c r="L103" i="1"/>
  <c r="L357" i="1"/>
  <c r="L460" i="1"/>
  <c r="L528" i="1"/>
  <c r="L527" i="1"/>
  <c r="L484" i="1"/>
  <c r="L436" i="1"/>
  <c r="L423" i="1"/>
</calcChain>
</file>

<file path=xl/sharedStrings.xml><?xml version="1.0" encoding="utf-8"?>
<sst xmlns="http://schemas.openxmlformats.org/spreadsheetml/2006/main" count="5716" uniqueCount="2177">
  <si>
    <t>Upload Date</t>
  </si>
  <si>
    <t>Submitter</t>
  </si>
  <si>
    <t>Department</t>
  </si>
  <si>
    <t>DOI</t>
  </si>
  <si>
    <t>Publisher</t>
  </si>
  <si>
    <t>APC Fund</t>
  </si>
  <si>
    <t>Correct Licence?</t>
  </si>
  <si>
    <t>Licence Given</t>
  </si>
  <si>
    <t>Journal</t>
  </si>
  <si>
    <t>Department of Physics</t>
  </si>
  <si>
    <t>Chemistry of Materials</t>
  </si>
  <si>
    <t>ACS</t>
  </si>
  <si>
    <t>MRC Epidemiology Unit</t>
  </si>
  <si>
    <t>International Journal of Behavioral Nutrition and Physical Activity</t>
  </si>
  <si>
    <t>Signe Söderlund (Administrator)</t>
  </si>
  <si>
    <t>10.1186/1479-5868-11-1</t>
  </si>
  <si>
    <t>BioMed Central</t>
  </si>
  <si>
    <t>RCUK</t>
  </si>
  <si>
    <t>OA-Number</t>
  </si>
  <si>
    <t>Article Title</t>
  </si>
  <si>
    <t>Objectively measured physical activity in four-year-old British children: a cross-sectional analysis of activity patterns segmented across the day</t>
  </si>
  <si>
    <t>CC BY</t>
  </si>
  <si>
    <t>Y</t>
  </si>
  <si>
    <t>Ekhard Salje</t>
  </si>
  <si>
    <t>Department of Earth Sciences</t>
  </si>
  <si>
    <t>Journal of Physics: Condensed Matter</t>
  </si>
  <si>
    <t>Predicting failure: Acoustic emmission of berlinite under compression</t>
  </si>
  <si>
    <t>10.1088/0953-8984/26/27/275401</t>
  </si>
  <si>
    <t>IOP Publishing</t>
  </si>
  <si>
    <t>Journal of Nutrition</t>
  </si>
  <si>
    <t>Dietary intake of individual flavanols and flavonols and incident type 2 diabetes in European countries</t>
  </si>
  <si>
    <t xml:space="preserve">10.3945/​jn.113.184945 </t>
  </si>
  <si>
    <t>American Society for Nutrition</t>
  </si>
  <si>
    <t>G.K. Paterson</t>
  </si>
  <si>
    <t>Department of Veterinary Medicine</t>
  </si>
  <si>
    <t>Letters in Applied Microbiology</t>
  </si>
  <si>
    <t>Conjugative transfer frequencies of mef(A) containing Tn1207.3 to macrolide susceptible Streptococcus pyogenes belonging to different emm types</t>
  </si>
  <si>
    <t>Wiley</t>
  </si>
  <si>
    <t>10.1111/lam.12213</t>
  </si>
  <si>
    <t>C.J. Farr</t>
  </si>
  <si>
    <t>Department of Genetics</t>
  </si>
  <si>
    <t>Nucleic Acids Research</t>
  </si>
  <si>
    <t>The α isoform of topoisomerase II is required for hypercompaction of mitotic chromosomes in human cells</t>
  </si>
  <si>
    <t>10.1093/nar/gku076</t>
  </si>
  <si>
    <t>OUP</t>
  </si>
  <si>
    <t>Stephen F. Ashley</t>
  </si>
  <si>
    <t>Department of Engineering</t>
  </si>
  <si>
    <t>Annals of Nuclear Energy</t>
  </si>
  <si>
    <t>Fuel Cycle Modelling of Open Cycle Thorium-Fuelled Nuclear Energy Systems</t>
  </si>
  <si>
    <t>10.1016/j.anucene.2014.01.042</t>
  </si>
  <si>
    <t>Elsevier</t>
  </si>
  <si>
    <t>Department of Psychology</t>
  </si>
  <si>
    <t>PLoS ONE</t>
  </si>
  <si>
    <t>Comparison of the EPIC Physical Activity Questionnaire with combined heart rate and movement sensing in a nationally representative sample of older British adults</t>
  </si>
  <si>
    <t>10.1371/journal.pone.0087085</t>
  </si>
  <si>
    <t>PLOS</t>
  </si>
  <si>
    <t>W.H. Colledge</t>
  </si>
  <si>
    <t>Department of Physiology, Development and Neuroscience</t>
  </si>
  <si>
    <t>Frontiers in Endocrinology</t>
  </si>
  <si>
    <t>Does kisspeptin signaling have a role in the testes?</t>
  </si>
  <si>
    <t>10.3389/fendo.2013.00198</t>
  </si>
  <si>
    <t>Frontiers</t>
  </si>
  <si>
    <t>ZD #2546</t>
  </si>
  <si>
    <t>Serum levels of mature microRNAs in DICER1-mutated pleuropulmonary blastoma</t>
  </si>
  <si>
    <t>Oncogenesis</t>
  </si>
  <si>
    <t>Department of Pathology</t>
  </si>
  <si>
    <t>Matthew Murray</t>
  </si>
  <si>
    <t>10.1038/oncsis.2014.1</t>
  </si>
  <si>
    <t>Nature Publishing Group</t>
  </si>
  <si>
    <t>B. Adryan</t>
  </si>
  <si>
    <t>Department of Applied Mathematics and Theoretical Physics</t>
  </si>
  <si>
    <t>Physical constraints determine the logic of bacterial promoter architectures</t>
  </si>
  <si>
    <t>10.1093/nar/gku078</t>
  </si>
  <si>
    <t>J. Suckling</t>
  </si>
  <si>
    <t>Department of Psychiatry</t>
  </si>
  <si>
    <t>Human Brain Mapping</t>
  </si>
  <si>
    <t>Are power calculations useful? A multicentre neuroimaging study</t>
  </si>
  <si>
    <t>10.1002/hbm.22465</t>
  </si>
  <si>
    <t>J.M. Thom</t>
  </si>
  <si>
    <t>Behavioural Processes</t>
  </si>
  <si>
    <t>No evidence of temporal preferences in caching by Western scrub-jays (Aphelocoma californica)</t>
  </si>
  <si>
    <t>10.1016/j.beproc.2013.12.010</t>
  </si>
  <si>
    <t>K.P.D. Musselman</t>
  </si>
  <si>
    <t>Department of Materials Science and Metallurgy</t>
  </si>
  <si>
    <t>Advanced Functional Materials</t>
  </si>
  <si>
    <t>Improved exciton dissociation at semiconducting polymer:ZnO donor:acceptor interfaces via nitrogen doping of ZnO</t>
  </si>
  <si>
    <t>10.1002/adfm.201303994</t>
  </si>
  <si>
    <t>Diabetologia</t>
  </si>
  <si>
    <t>Dietary dairy product intake and incident type 2 diabetes: a prospective study using dietary data from a 7-day food diary</t>
  </si>
  <si>
    <t>10.1007/s00125-014-3176-1</t>
  </si>
  <si>
    <t>Springer</t>
  </si>
  <si>
    <t>Alex Copley</t>
  </si>
  <si>
    <t>Geophysical Journal International</t>
  </si>
  <si>
    <t>A reassessment of outer-rise seismicity and its implications for the mechanics of oceanic lithosphere</t>
  </si>
  <si>
    <t>10.1093/gji/ggu013</t>
  </si>
  <si>
    <t>P.R.A. Fidler</t>
  </si>
  <si>
    <t>Journal of Bridge Engineering</t>
  </si>
  <si>
    <t>Analysis of Structural Health Monitoring Data from Hammersmith Flyover</t>
  </si>
  <si>
    <t>10.1061/(ASCE)BE.1943-5592.0000587</t>
  </si>
  <si>
    <t>ASCE</t>
  </si>
  <si>
    <t>D.S. Fernandez Twinn</t>
  </si>
  <si>
    <t>Institute of Metabolic Science</t>
  </si>
  <si>
    <t>Molecular Metabolism</t>
  </si>
  <si>
    <t>Downregulation of IRS-1 in adipose tissue of offspring of obese mice is programmed cell-autonomously through post-transcriptional mechanisms</t>
  </si>
  <si>
    <t>10.1016/j.molmet.2014.01.007</t>
  </si>
  <si>
    <t>Y. Leng</t>
  </si>
  <si>
    <t>Department of Public Health and Primary Care</t>
  </si>
  <si>
    <t>Sleep Medicine</t>
  </si>
  <si>
    <t>Self-reported sleep patterns in a British population cohort</t>
  </si>
  <si>
    <t>10.1016/j.sleep.2013.10.015</t>
  </si>
  <si>
    <t>Thermal and a-thermal crackling noise in ferroelastic nanostructures</t>
  </si>
  <si>
    <t>10.1088/0953-8984/26/14/142201</t>
  </si>
  <si>
    <t>Z.K. Tan</t>
  </si>
  <si>
    <t>In-Situ Switching from Barrier-Limited to Ohmic Anodes for Efficient Organic Optoelectronics</t>
  </si>
  <si>
    <t>10.1002/adfm.201303426</t>
  </si>
  <si>
    <t>D. Labonte</t>
  </si>
  <si>
    <t>Department of Zoology</t>
  </si>
  <si>
    <t>Journal of the Royal Society Interface</t>
  </si>
  <si>
    <t>Surface contact and design of fibrillar ‘friction pads’ in stick insects (&lt;i&gt;Carausius morosus&lt;/i&gt;): mechanisms for large friction coefficients and negligible adhesion</t>
  </si>
  <si>
    <t>10.1098/rsif.2014.0034</t>
  </si>
  <si>
    <t>Royal Society Publishing</t>
  </si>
  <si>
    <t>Advanced Energy Materials</t>
  </si>
  <si>
    <t>Improved Open – Circuit Voltage in ZnO – PbSe Quantum Dot Solar Cells by Understanding and Reducing Losses Arising from the ZnO Conduction Band Tail</t>
  </si>
  <si>
    <t>10.1002/aenm.201301544</t>
  </si>
  <si>
    <t>British Journal of General Practice</t>
  </si>
  <si>
    <t>Change in cardiovascular risk factors following early diagnosis of type 2 diabetes</t>
  </si>
  <si>
    <t>10.3399/bjgp14X677833</t>
  </si>
  <si>
    <t>Royal College of General Practitioners</t>
  </si>
  <si>
    <t>S.K. Carr</t>
  </si>
  <si>
    <t>FASEB Journal</t>
  </si>
  <si>
    <t>Maternal diet amplifies the hepatic aging trajectory of Cidea in male mice and leads to the development of fatty liver</t>
  </si>
  <si>
    <t xml:space="preserve">10.1096/fj.13-242727 </t>
  </si>
  <si>
    <t>FASEB</t>
  </si>
  <si>
    <t>N</t>
  </si>
  <si>
    <t>F. Hollfelder</t>
  </si>
  <si>
    <t>Department of Biochemistry</t>
  </si>
  <si>
    <t>Journal of Immunological Methods</t>
  </si>
  <si>
    <t>An experimental framework for improved selection of binding proteins using SNAP display</t>
  </si>
  <si>
    <t>10.1016/j.jim.2014.01.006</t>
  </si>
  <si>
    <t>CC BY-NC-ND</t>
  </si>
  <si>
    <t>Analytical Chemistry</t>
  </si>
  <si>
    <t>One in a million: flow cytometric sorting of single cell-lysate assays in monodisperse picolitre double emulsion droplets for directed evolution</t>
  </si>
  <si>
    <t>10.1021/ac403585p</t>
  </si>
  <si>
    <t>A.J. Murray</t>
  </si>
  <si>
    <t>High Altitude Medicine and Biology</t>
  </si>
  <si>
    <t>Oral coenzyme Q10 supplementation does not prevent cardiac alterations during a high altitude trek to Everest Base Camp</t>
  </si>
  <si>
    <t>10.1089/ham.2013.1053</t>
  </si>
  <si>
    <t>Mary Ann Liebert</t>
  </si>
  <si>
    <t>J.A. Schiemer</t>
  </si>
  <si>
    <t>Studies of the Room-Temperature Multiferroic Pb(Fe0.5Ta0.5)0.4(Zr0.53Ti0.47)0.6O3 : Resonant Ultrasonic Spectroscopy, Dielectric and Magnetic Phenomena</t>
  </si>
  <si>
    <t>10.1002/adfm.201303492</t>
  </si>
  <si>
    <t>Journal of Transport &amp; Health</t>
  </si>
  <si>
    <t>Independent mobility on the journey to school: a joint cross-sectional and prospective exploration of social and physical environmental influences</t>
  </si>
  <si>
    <t>10.1016/j.jth.2013.12.003</t>
  </si>
  <si>
    <t>Steve Mitchell (Administrator)</t>
  </si>
  <si>
    <t>BMC Genomics</t>
  </si>
  <si>
    <t>Thrifty metabolic programming in rats is induced by both maternal and undernutritional and post natal leptin treatment, but masked in the presence of both: implications for models of developmental programming</t>
  </si>
  <si>
    <t>10.1186/1471-2164-15-49</t>
  </si>
  <si>
    <t>S.D. Hoath</t>
  </si>
  <si>
    <t>Journal of Non-Newtonian Fluid Mechanics</t>
  </si>
  <si>
    <t>Ink-jet printing of weakly ealstic polymer solutions</t>
  </si>
  <si>
    <t>10.1016/j.jnnfm.2014.01.002</t>
  </si>
  <si>
    <t>Postseismic afterslip thirty years after the 1978 Tabas-e-Golshan (Iran) earthquake: observations and implications for the geological evolution of thrust belts</t>
  </si>
  <si>
    <t>10.1093/gji/ggu023</t>
  </si>
  <si>
    <t>BMJ</t>
  </si>
  <si>
    <t>BMJ Group</t>
  </si>
  <si>
    <t>A.D. Robinson</t>
  </si>
  <si>
    <t>Department of Chemistry</t>
  </si>
  <si>
    <t>Atmospheric Chemistry and Physics Discussions</t>
  </si>
  <si>
    <t>Long term halocarbon observations from a coastal and an inland site in Sabah, Malaysian Borneo</t>
  </si>
  <si>
    <t>10.5194/acp-14-8369-2014</t>
  </si>
  <si>
    <t>Copernicus</t>
  </si>
  <si>
    <t>Physical activity maintenance in the transition to adolescence: a longitudinal study of the roles of sport and lifestyle activities in British youth</t>
  </si>
  <si>
    <t>10.1371/journal.pone.0089028</t>
  </si>
  <si>
    <t>N.C. Greenham</t>
  </si>
  <si>
    <t>Applied Physics Letters</t>
  </si>
  <si>
    <t>Recombination pathways in polymer:fullerene photovoltaics observed through spin polarization measurements</t>
  </si>
  <si>
    <t>10.1063/1.4865203</t>
  </si>
  <si>
    <t>AIP</t>
  </si>
  <si>
    <t>ACS Nano</t>
  </si>
  <si>
    <t>Ultrafast Charge and Energy Transfer Dynamics in Conjugated Polymer: Cadmium Selenide Nanocrystal Blends</t>
  </si>
  <si>
    <t>10.1021/nn405978f</t>
  </si>
  <si>
    <t>W.J. Clegg</t>
  </si>
  <si>
    <t>Materials Science and Technology</t>
  </si>
  <si>
    <t>Material needs for turbine sealing at high temperature</t>
  </si>
  <si>
    <t>10.1179/1743284714Y.0000000527</t>
  </si>
  <si>
    <t>Maney</t>
  </si>
  <si>
    <t>CC BY-NC</t>
  </si>
  <si>
    <t>Acta Materialia</t>
  </si>
  <si>
    <t>On the relevance of kinking to reversible hysteresis in MAX phases</t>
  </si>
  <si>
    <t>10.1016/j.actamat.2014.01.045</t>
  </si>
  <si>
    <t>T.D. Skinner</t>
  </si>
  <si>
    <t>Spin-orbit torque opposing the Oersted torque in ultrathin Co/Pt bilayers</t>
  </si>
  <si>
    <t>10.1063/1.4864399</t>
  </si>
  <si>
    <t>C.A. Petrie</t>
  </si>
  <si>
    <t>Department of Archaeology and Anthropology</t>
  </si>
  <si>
    <t>Geology</t>
  </si>
  <si>
    <t>Abrupt weakening of the summer monsoon in northwest India ~4100 years ago</t>
  </si>
  <si>
    <t>10.1130/G35236.1</t>
  </si>
  <si>
    <t>Geological Society of America</t>
  </si>
  <si>
    <t>Anuj Dawar</t>
  </si>
  <si>
    <t>Computer Laboratory</t>
  </si>
  <si>
    <t>ACM Transactions on Computational Logic</t>
  </si>
  <si>
    <t>Degree Lower Bounds of Tower-Type for Approximating Formulas with Parity Quantifiers</t>
  </si>
  <si>
    <t>10.1145/2559948</t>
  </si>
  <si>
    <t>ACM</t>
  </si>
  <si>
    <t>ZD #2699</t>
  </si>
  <si>
    <t>Abrupt weakening of the Indian summer monsoon at 8.2 kyr B.P.</t>
  </si>
  <si>
    <t>10.1016/j.epsl.2014.01.026</t>
  </si>
  <si>
    <t>Stephen Sutton</t>
  </si>
  <si>
    <t>Annals of Behavioral Medicine</t>
  </si>
  <si>
    <t>Does electronic monitoring influence adherence to medication? Randomized controlled trial of measurement reactivity</t>
  </si>
  <si>
    <t>10.1007/s12160-014-9595-x</t>
  </si>
  <si>
    <t>Laura S Itzhaki</t>
  </si>
  <si>
    <t>Department of Pharmacology</t>
  </si>
  <si>
    <t>Structure</t>
  </si>
  <si>
    <t>Complex energy landscape of a giant repeat protein</t>
  </si>
  <si>
    <t>10.1016/j.str.2013.08.028</t>
  </si>
  <si>
    <t>Custom licence</t>
  </si>
  <si>
    <t>Oktay Aktas</t>
  </si>
  <si>
    <t>physica status solidi (b)</t>
  </si>
  <si>
    <t>Domain glass</t>
  </si>
  <si>
    <t>10.1002/pssb.201350242</t>
  </si>
  <si>
    <t>Karen Hempstead (Administrator)</t>
  </si>
  <si>
    <t>Journal of Pediatrics</t>
  </si>
  <si>
    <t>Children treated for severe acute malnutrition experience a rapid increase in physical activity few days after admission</t>
  </si>
  <si>
    <t>10.1016/j.jpeds.2014.02.014</t>
  </si>
  <si>
    <t>G. Murray</t>
  </si>
  <si>
    <t>Schizophrenia Bulletin</t>
  </si>
  <si>
    <t>Linking the developmental and degenerative theories of schizophrenia: association between infant development and adult cognitive decline</t>
  </si>
  <si>
    <t>10.1093/schbul/sbu010</t>
  </si>
  <si>
    <t>International Journal of Health Geographics</t>
  </si>
  <si>
    <t>How well do modelled routes to school record the environments children are exposed to? A cross-sectional comparison of GIS-modelled and GPS-measured routes to school</t>
  </si>
  <si>
    <t>10.1186/1476-072X-13-5</t>
  </si>
  <si>
    <t>Victoria Leong</t>
  </si>
  <si>
    <t>Lucy Cavendish College</t>
  </si>
  <si>
    <t>Frontiers in Human Neuroscience</t>
  </si>
  <si>
    <t>Impaired extraction of speech rhythm from temporal modulation patterns in speech in developmental dyslexia</t>
  </si>
  <si>
    <t>10.3389/fnhum.2014.00096</t>
  </si>
  <si>
    <t>Does exposure to takeaway food outlets promote takeaway food consumption and overweight? Evidence from a cross-sectional study in Cambridgeshire, UK</t>
  </si>
  <si>
    <t>10.1136/bmj.g1464</t>
  </si>
  <si>
    <t>Earth and Planetary Science Letters</t>
  </si>
  <si>
    <t>Constraining fault friction in oceanic lithosphere using the dip angles of newly-formed faults at outer rises</t>
  </si>
  <si>
    <t>Sarah I. Humbert (Librarian)</t>
  </si>
  <si>
    <t>CoF2: a model system for magnetoelastic coupling and elastic softening mechanisms associated with paramagnetic ↔ antiferromagnetic phase transitions</t>
  </si>
  <si>
    <t>10.1088/0953-8984/26/14/146001</t>
  </si>
  <si>
    <t>10.1016/j.epsl.2014.02.024</t>
  </si>
  <si>
    <t>Neil Dodgson</t>
  </si>
  <si>
    <t>Graphical Models</t>
  </si>
  <si>
    <t>Creases and Boundary Conditions for Subdivision Curves</t>
  </si>
  <si>
    <t>10.1016/j.gmod.2014.03.004</t>
  </si>
  <si>
    <t>An explanation for the age independence of oceanic elastic thickness estimates from flexural profiles at subduction zones, and implications for continental rheology</t>
  </si>
  <si>
    <t>10.1016/j.epsl.2014.02.027</t>
  </si>
  <si>
    <t>T. Mueller</t>
  </si>
  <si>
    <t>Lab on a Chip</t>
  </si>
  <si>
    <t>Nanoscale spatially resolved infrared spectra from single micro-droplets</t>
  </si>
  <si>
    <t>10.1039/C3LC51219C</t>
  </si>
  <si>
    <t>RSC</t>
  </si>
  <si>
    <t>J. Mata</t>
  </si>
  <si>
    <t>Cotranslational protein-RNA associations predict protein-protein interactions</t>
  </si>
  <si>
    <t>10.1186/1471-2164-15-298</t>
  </si>
  <si>
    <t>American Journal of Epidemiology</t>
  </si>
  <si>
    <t>Daytime napping and the risk of all-cause and cause-specific mortality: a 13-year follow up of a British population</t>
  </si>
  <si>
    <t>10.1093/aje/kwu036</t>
  </si>
  <si>
    <t>Margaret Hartley</t>
  </si>
  <si>
    <t>Reconstructing the deep CO2 degassing behaviour of large basaltic fissure eruptions</t>
  </si>
  <si>
    <t>10.1016/j.epsl.2014.02.031</t>
  </si>
  <si>
    <t>Simon Redfern</t>
  </si>
  <si>
    <t>Phase Transitions in Zeolitic Imidazolate Framework 7: the Importance of Framework Flexibility and Guest-Induced Instability</t>
  </si>
  <si>
    <t>10.1021/cm500407f</t>
  </si>
  <si>
    <t>T.R. Kretschmann</t>
  </si>
  <si>
    <t>Journal of Biological Chemistry</t>
  </si>
  <si>
    <t>Insight into the architecture of the NuRD complex: Structure of the RbAp48-MTA1 sub-complex</t>
  </si>
  <si>
    <t>10.1074/jbc.M114.558940</t>
  </si>
  <si>
    <t>American Society for Biochemistry and Molecular Biology</t>
  </si>
  <si>
    <t>ZD #2863</t>
  </si>
  <si>
    <t>Simon Deakin</t>
  </si>
  <si>
    <t>Judge Business School</t>
  </si>
  <si>
    <t>Journal of Institutional Economics</t>
  </si>
  <si>
    <t>Empirical analysis of legal institutions and institutional change: multiple-methods approaches and their application to corporate governance research</t>
  </si>
  <si>
    <t>10.1017/S1744137413000349</t>
  </si>
  <si>
    <t>CUP</t>
  </si>
  <si>
    <t>ZD #2863a</t>
  </si>
  <si>
    <t>Corporate Governance: An International Review</t>
  </si>
  <si>
    <t>Agency Theory in Practice: a Qualitative Study of Hedge Fund Activities in Japan</t>
  </si>
  <si>
    <t>10.1111/corg.12047</t>
  </si>
  <si>
    <t>T. Zykova-Timan</t>
  </si>
  <si>
    <t>Highly mobile vortex structures inside polar twin boundaries in SrTiO3</t>
  </si>
  <si>
    <t>10.1063/1.4866859</t>
  </si>
  <si>
    <t>Combined influence of epoch length, cut-point and bout duration on accelerometry-derived physical activity</t>
  </si>
  <si>
    <t>10.1186/1479-5868-11-34</t>
  </si>
  <si>
    <t>Multiple behaviour change intervention and outcomes in recently diagnosed type 2 diabetes: the ADDITION-Plus randomised controlled trial</t>
  </si>
  <si>
    <t>10.1007/s00125-014-3236-6</t>
  </si>
  <si>
    <t>Levels and patterns of objectively-measured physical activity volume and intensity distribution in UK adolescents: the ROOTS study</t>
  </si>
  <si>
    <t>10.1186/1479-5868-11-23</t>
  </si>
  <si>
    <t>I. Lomax (Administrator)</t>
  </si>
  <si>
    <t>Physical Chemistry Chemical Physics</t>
  </si>
  <si>
    <t>Development and understanding of cobaloxime activity through electrochemical molecular catalyst screening</t>
  </si>
  <si>
    <t>10.1039/C4CP00453A</t>
  </si>
  <si>
    <t>N.J. Lambert</t>
  </si>
  <si>
    <t>Nano Letters</t>
  </si>
  <si>
    <t>A Charge Parity Ammeter</t>
  </si>
  <si>
    <t>10.1021/nl403659x</t>
  </si>
  <si>
    <t>ZD #2894</t>
  </si>
  <si>
    <t>Jeff Dalley</t>
  </si>
  <si>
    <t xml:space="preserve">10.1096/fj.13-231084 </t>
  </si>
  <si>
    <t>Nonaggressive and adapted social cognition is controlled by the interplay between noradrenergic and nicotinic receptor mechanisms in the prefrontal cortex</t>
  </si>
  <si>
    <t>John Carr</t>
  </si>
  <si>
    <t>Department of Plant Sciences</t>
  </si>
  <si>
    <t>Journal of Virology</t>
  </si>
  <si>
    <t>JVI00284-14 Nuclear-cytoplasmic partitioning of the Cucumber mosaic virus 2b protein determines the balance between its roles as a virulence determinant and RNA silencing suppressor</t>
  </si>
  <si>
    <t xml:space="preserve">10.1128/JVI.00284-14 </t>
  </si>
  <si>
    <t>American Society for Microbiology</t>
  </si>
  <si>
    <t>Philip Chow</t>
  </si>
  <si>
    <t>Journal of the American Chemical Society</t>
  </si>
  <si>
    <t>Quantitative Bimolecular Recombination in Organic Photovoltaics through Triplet Exciton Formation</t>
  </si>
  <si>
    <t>10.1021/ja410092n</t>
  </si>
  <si>
    <t>L. Ostojic</t>
  </si>
  <si>
    <t>Biology Letters</t>
  </si>
  <si>
    <t>Can male Eurasian jays disengage from their own current desire to feed the female what she wants?</t>
  </si>
  <si>
    <t>10.1098/rsbl.2014.0042</t>
  </si>
  <si>
    <t>S. White</t>
  </si>
  <si>
    <t>American Journal of Clinical Nutrition</t>
  </si>
  <si>
    <t>Serum 25-hydroxyvitamin D, mortality, and incident cardiovascular disease, respiratory disease, cancers, and fractures: a 13-y prospective population study</t>
  </si>
  <si>
    <t xml:space="preserve">10.3945/​ajcn.114.086413 </t>
  </si>
  <si>
    <t>Karen Hempstead</t>
  </si>
  <si>
    <t>Diabetic Medicine</t>
  </si>
  <si>
    <t>Changes in diet, cardiovascular risk factors and modelled cardiovascular risk following diagnosis of diabetes: 1-year results from the ADDITION-Cambridge trial cohort</t>
  </si>
  <si>
    <t>10.1111/dme.12316</t>
  </si>
  <si>
    <t>Predictors of change in objectively measured and self-reported health behaviours among individuals with recently diagnosed type 2 diabetes: longitudinal results from the ADDITION-Plus trial cohort</t>
  </si>
  <si>
    <t>10.1186/1479-5868-10-118</t>
  </si>
  <si>
    <t>O. Paulsen</t>
  </si>
  <si>
    <t>Physiological Reports</t>
  </si>
  <si>
    <t>Distinct mechanisms of spike timing-dependent LTD at vertical and horizontal inputs onto L2/3 pyramidal neurons in mouse barrel cortex</t>
  </si>
  <si>
    <t xml:space="preserve">10.1002/phy2.271 </t>
  </si>
  <si>
    <t>American Physiological Society</t>
  </si>
  <si>
    <t>Trap-induced Losses in Hybrid Photovoltaics</t>
  </si>
  <si>
    <t>10.1021/nn501185h</t>
  </si>
  <si>
    <t>S.A. Hirmer</t>
  </si>
  <si>
    <t>Renewable and Sustainable Energy Reviews</t>
  </si>
  <si>
    <t>The user-value of rural electrification: an analysis and adoption of existing models and theories</t>
  </si>
  <si>
    <t>10.1016/j.rser.2014.03.005</t>
  </si>
  <si>
    <t>E.W. Legg</t>
  </si>
  <si>
    <t>Animal Cognition</t>
  </si>
  <si>
    <t>Eurasian Jays (Garrulus glandarius) conceal caches from onlookers</t>
  </si>
  <si>
    <t>10.1007/s10071-014-0743-2</t>
  </si>
  <si>
    <t>Andrea Manica</t>
  </si>
  <si>
    <t>Molecular Biology and Evolution</t>
  </si>
  <si>
    <t>The Doubly-Conditioned Frequency Spectrum does not distinguish between ancient population structure and hybridisation</t>
  </si>
  <si>
    <t>10.1093/molbev/msu103</t>
  </si>
  <si>
    <t>R.A. Fenner</t>
  </si>
  <si>
    <t>Urban Water Journal</t>
  </si>
  <si>
    <t>System interactions of stormwater management using Sustainable Urban Drainage Systems and Green Infrastructure</t>
  </si>
  <si>
    <t>Taylor &amp; Francis</t>
  </si>
  <si>
    <t>Not yet published</t>
  </si>
  <si>
    <t>Axel Zeitler</t>
  </si>
  <si>
    <t>Department of Chemical Engineering and Biotechnology</t>
  </si>
  <si>
    <t>Molecular Pharmaceutics</t>
  </si>
  <si>
    <t>Crystallisation and Phase Changes in Paracetamol from the Amorphous Solid to the Liquid Phase</t>
  </si>
  <si>
    <t>10.1021/mp400768m</t>
  </si>
  <si>
    <t>David Summers</t>
  </si>
  <si>
    <t>Department of Genetics, Gonville and Caius College</t>
  </si>
  <si>
    <t>The Indole Pulse: A new perspective on indole signalling in Escherichia coli</t>
  </si>
  <si>
    <t>10.1371/journal.pone.0093168</t>
  </si>
  <si>
    <t>G.M. Day</t>
  </si>
  <si>
    <t>Chemical Science</t>
  </si>
  <si>
    <t>Predicted crystal energy landscapes of porous organic cages</t>
  </si>
  <si>
    <t xml:space="preserve">10.1039/C4SC00095A </t>
  </si>
  <si>
    <t>Paul Dupree</t>
  </si>
  <si>
    <t>Characterisation of FUT4 and FUT6 a-(1?2)-fucosyltransferases reveals that absence of root Arabinogalactan Fucosylation Increases Arabidopsis Root Growth Salt Sensitivity</t>
  </si>
  <si>
    <t>10.1371/journal.pone.0093291</t>
  </si>
  <si>
    <t>J.S. Simons</t>
  </si>
  <si>
    <t>Cerebral Cortex</t>
  </si>
  <si>
    <t>Reflections of oneself: Neurocognitive evidence for dissociable forms of self-referential recollection</t>
  </si>
  <si>
    <t>10.1093/cercor/bhu063</t>
  </si>
  <si>
    <t>ZD #2917a</t>
  </si>
  <si>
    <t>Joanne Goundry (Administrator)</t>
  </si>
  <si>
    <t>Biotechnology Journal</t>
  </si>
  <si>
    <t>Predicting complex phenotype-genotype interactions to enable yeast engineering: Saccharomyces cerevisiae as a model organism and a cell factory</t>
  </si>
  <si>
    <t>10.1002/biot.201300138</t>
  </si>
  <si>
    <t>ZD #2917b</t>
  </si>
  <si>
    <t>ZD #2917c</t>
  </si>
  <si>
    <t>ZD #2917d</t>
  </si>
  <si>
    <t>Applied Microbiology &amp; Biotechnology</t>
  </si>
  <si>
    <t>Investigating the physiological response of Pichia (Komagataella) pastoris GS115 to the heterologous expression of misfolded proteins using chemostat cultures</t>
  </si>
  <si>
    <t>10.1007/s00253-013-5186-1</t>
  </si>
  <si>
    <t>BioMed Genomics</t>
  </si>
  <si>
    <t>Control Analysis of the Eukaryotyc Cell Cycle using Gene Copy-number Series in yeast Tetraploids</t>
  </si>
  <si>
    <t>10.1186/1471-2164-14-744</t>
  </si>
  <si>
    <t>Yeast</t>
  </si>
  <si>
    <t>A protocol for the sub-cellular fractionation of Saccharomyces cerevisiae using nitrogen cavitation and density gradient centrifugation</t>
  </si>
  <si>
    <t>10.1002/yea.3002</t>
  </si>
  <si>
    <t>ZD #3017</t>
  </si>
  <si>
    <t>Paul Bristowe</t>
  </si>
  <si>
    <t>Scripta Materialia</t>
  </si>
  <si>
    <t>Thermodynamic stability and electronic structure of η-Ni6Nb(Al,Ti) from first principles</t>
  </si>
  <si>
    <t>10.1016/j.scriptamat.2014.01.012</t>
  </si>
  <si>
    <t>Deb Walsh</t>
  </si>
  <si>
    <t>BAFF Receptor Deficiency Limits Gammaherpervirus Infection</t>
  </si>
  <si>
    <t xml:space="preserve">10.1128/JVI.03497-13 </t>
  </si>
  <si>
    <t>Ventsislav K. Valev</t>
  </si>
  <si>
    <t>Advanced Materials</t>
  </si>
  <si>
    <t>Nonlinear superchiral meta-surfaces: tuning chirality and disentangling non-reciprocity at the nanoscale</t>
  </si>
  <si>
    <t>10.1002/adma.201401021</t>
  </si>
  <si>
    <t>Faraz Ahmed</t>
  </si>
  <si>
    <t>BMC Family Practice</t>
  </si>
  <si>
    <t>Does the availability of a South Asian language in practices improve reports of doctor-patient communication from South Asian patients? Cross sectional analysis of a national patient survey in English general practices</t>
  </si>
  <si>
    <t>L. Zhang</t>
  </si>
  <si>
    <t>Energy &amp; Environmental Science</t>
  </si>
  <si>
    <t>Al-doped ZnO inverse opal networks as efficient electron collectors in BiVO4 photoanodes for solar water oxidation</t>
  </si>
  <si>
    <t xml:space="preserve">10.1039/C3EE44031A </t>
  </si>
  <si>
    <t>#ZD 3046</t>
  </si>
  <si>
    <t>Kathrin Felder</t>
  </si>
  <si>
    <t>Papers from the Institute of Archaeology</t>
  </si>
  <si>
    <t>Networks of Meaning and the Social Dynamics of Identity. An Example from Early Anglo-Saxon England</t>
  </si>
  <si>
    <t>10.5334/pia.478</t>
  </si>
  <si>
    <t>Ubiquity Press</t>
  </si>
  <si>
    <t>Nigel Slater</t>
  </si>
  <si>
    <t>Journal of Chromatography A</t>
  </si>
  <si>
    <t>Optimised Concentration and Purification of Retroviruses Using Membrane Chromatography</t>
  </si>
  <si>
    <t>10.1016/j.chroma.2014.03.023</t>
  </si>
  <si>
    <t>Paul Barker</t>
  </si>
  <si>
    <t>Dalton Transactions</t>
  </si>
  <si>
    <t>Folates are potential ligands for ruthenium compounds in vivo</t>
  </si>
  <si>
    <t xml:space="preserve">10.1039/C4DT00081A </t>
  </si>
  <si>
    <t>#ZD 3059</t>
  </si>
  <si>
    <t>Athene Donald</t>
  </si>
  <si>
    <t>A Microrheological Study of Hydrogel Kinetics and Micro-Heterogeneity</t>
  </si>
  <si>
    <t>EPJ E-Soft Matter &amp; Biological Physics</t>
  </si>
  <si>
    <t>10.1140/epje/i2014-14044-y</t>
  </si>
  <si>
    <t>Journal of General Virology</t>
  </si>
  <si>
    <t>Domains of the cucumber mosaic virus 2b silencing suppressor protein affecting inhibition of salicylic acid-induced resistance and priming of salicylic acid accumulation during infection</t>
  </si>
  <si>
    <t xml:space="preserve">10.1099/vir.0.063461-0 </t>
  </si>
  <si>
    <t>Society for General Microbiology</t>
  </si>
  <si>
    <t>Diabetology and Metabolic Syndrome</t>
  </si>
  <si>
    <t>Liver fat accumulation is associated with reduced hepatic</t>
  </si>
  <si>
    <t>10.1186/1758-5996-6-43</t>
  </si>
  <si>
    <t>Chemical Geology</t>
  </si>
  <si>
    <t>Drilling and sampling a natural CO2 reservoir: Implications for fluid flow and CO2-fluid–rock reactions during CO2 migration through the overburden</t>
  </si>
  <si>
    <t>10.1016/j.chemgeo.2013.11.015</t>
  </si>
  <si>
    <t>Chemical Society Reviews</t>
  </si>
  <si>
    <t>Protein film photoelectrochemistry of the water oxidation enzyme Photosystem II</t>
  </si>
  <si>
    <t xml:space="preserve">10.1039/C4CS00031E </t>
  </si>
  <si>
    <t>Gold for Gold</t>
  </si>
  <si>
    <t>Yoshiro Shiba</t>
  </si>
  <si>
    <t>Frontiers in Behavioral Neuroscience</t>
  </si>
  <si>
    <t>Individual differences in behavioral and cardiovascular reactivity to emotive stimuli and their relationship to cognitive flexibility in a primate model of trait anxiety</t>
  </si>
  <si>
    <t>10.3389/fnbeh.2014.00137</t>
  </si>
  <si>
    <t>#ZD 3080</t>
  </si>
  <si>
    <t>Unsolicited invoice</t>
  </si>
  <si>
    <t>Frontiers in Neural Circuits</t>
  </si>
  <si>
    <t>A single GABAergic neuron mediates feedback of odor-evoked signals in the mushroom body of larval Drosophila</t>
  </si>
  <si>
    <t>10.3389/fncir.2014.00035</t>
  </si>
  <si>
    <t>Daan Frenkel</t>
  </si>
  <si>
    <t>Molecular Physics</t>
  </si>
  <si>
    <t>Why Colloidal systems can be described by Statistical Mechanics: Some not very original comments on the Gibbs paradox</t>
  </si>
  <si>
    <t>10.1080/00268976.2014.904051</t>
  </si>
  <si>
    <t>A.M. Prina</t>
  </si>
  <si>
    <t>Institute of Public Health</t>
  </si>
  <si>
    <t>Behaviour Research and Therapy</t>
  </si>
  <si>
    <t>Improving Access to Psychological Therapies and older people: findings from the Eastern Region</t>
  </si>
  <si>
    <t>10.1016/j.brat.2014.03.008</t>
  </si>
  <si>
    <t>The Influence of Quantum Dot Aggregates on Photovoltaic Performance in Nanocrystal – Polymer Bulk Heterojunction Solar Cells</t>
  </si>
  <si>
    <t>Victoria C.F. Rennie</t>
  </si>
  <si>
    <t>The preservation of delta^34S_SO4 and delta^18O_SO4 in Carbonate-Associated Sulfate during marine diagenesis: a 25 Myr test case using marine sediments</t>
  </si>
  <si>
    <t>10.1016/j.epsl.2014.03.025</t>
  </si>
  <si>
    <t>Jill Harrison</t>
  </si>
  <si>
    <t>Paralagous radiations of PIN proteins with multiple origins of non-canonical PIN structure</t>
  </si>
  <si>
    <t>10.1093/molbev/msu147</t>
  </si>
  <si>
    <t>Medicine and Science in Sports and Exercise</t>
  </si>
  <si>
    <t>Age-group Comparability of Raw Accelerometer Output from Wrist- and Hip-Worn Monitors</t>
  </si>
  <si>
    <t>10.1249/MSS.0000000000000289</t>
  </si>
  <si>
    <t>Lippincott Williams  &amp; Wilkins/Wolters Kluwer</t>
  </si>
  <si>
    <t>D. Klenerman</t>
  </si>
  <si>
    <t>Biochemistry</t>
  </si>
  <si>
    <t>Rare individual amyloid- oligomers act on astrocytes to initiate neuronal damage</t>
  </si>
  <si>
    <t>10.1021/bi401606f</t>
  </si>
  <si>
    <t>Sarah Bray</t>
  </si>
  <si>
    <t>Methods</t>
  </si>
  <si>
    <t>Tools and methods for studying Notch signaling in Drosophila melanogaster</t>
  </si>
  <si>
    <t>10.1016/j.ymeth.2014.03.029</t>
  </si>
  <si>
    <t>P.F. Leadlay</t>
  </si>
  <si>
    <t>Chemistry and Biology</t>
  </si>
  <si>
    <t>Specificity and promiscuity at the branch point in gentamicin biosynthesis</t>
  </si>
  <si>
    <t>10.1016/j.chembiol.2014.03.005</t>
  </si>
  <si>
    <t>T J M Valkonen</t>
  </si>
  <si>
    <t>Inverse Problems</t>
  </si>
  <si>
    <t>A primal-dual hybrid gradient method for non-linear operators with applications to MRI</t>
  </si>
  <si>
    <t>10.1088/0266-5611/30/5/055012</t>
  </si>
  <si>
    <t>Anna Philpott</t>
  </si>
  <si>
    <t>Department of Oncology</t>
  </si>
  <si>
    <t>Trends in Genetics</t>
  </si>
  <si>
    <t>Nervous decision-making: to divide or differentiate</t>
  </si>
  <si>
    <t>10.1016/j.tig.2014.04.001</t>
  </si>
  <si>
    <t>Julian M. Hibberd</t>
  </si>
  <si>
    <t>PLoS Genetics</t>
  </si>
  <si>
    <t>Deep evolutionary comparison of gene expression identifies parallel recruitment of trans-factors in two independent origins of C4 photosynthesis</t>
  </si>
  <si>
    <t>10.1371/journal.pgen.1004365</t>
  </si>
  <si>
    <t>Levels of physical activity among a nationally representative sample of people in early old age: results of objective and self-reported assessments</t>
  </si>
  <si>
    <t>10.1186/1479-5868-11-58</t>
  </si>
  <si>
    <t>ZD #3181</t>
  </si>
  <si>
    <t>Langmuir</t>
  </si>
  <si>
    <t>Microrheology and Microstructure of Fmoc-Derivative Hydrogels</t>
  </si>
  <si>
    <t>10.1021/la5005819</t>
  </si>
  <si>
    <t>Stefan J. Marciniak</t>
  </si>
  <si>
    <t>Cambridge Institute for Medical Research</t>
  </si>
  <si>
    <t>Human Molecular Genetics</t>
  </si>
  <si>
    <t>Increased ERK signalling promotes inflammatory signalling in primary airway epithelial cells expressing Z α1-antitrypsin</t>
  </si>
  <si>
    <t>10.1093/hmg/ddt487</t>
  </si>
  <si>
    <t>Philippa Prentice</t>
  </si>
  <si>
    <t>Department of Paediatrics</t>
  </si>
  <si>
    <t>Lipidomic analyses identify differential effects of breast- and formula-feeding and potential impact on infancy growth</t>
  </si>
  <si>
    <t>10.1016/j.jpeds.2014.10.021</t>
  </si>
  <si>
    <t>Anthony Davenport</t>
  </si>
  <si>
    <t>Department of Clinical Pharmacology</t>
  </si>
  <si>
    <t>Cardiovascular Research</t>
  </si>
  <si>
    <t>The CCR5 chemokine receptor mediates vasoconstriction and stimulates intimal hyperplasia in human vessels in vitro</t>
  </si>
  <si>
    <t>10.1093/cvr/cvt333</t>
  </si>
  <si>
    <t>Cinzia Scarpini</t>
  </si>
  <si>
    <t>Journal of Pathology</t>
  </si>
  <si>
    <t>Determinants of virus transcript levels and cell growth rates after naturally-occurring HPV16 integration events in basal cervical keratinocytes</t>
  </si>
  <si>
    <t>10.1002/path.4358</t>
  </si>
  <si>
    <t>ZD #3200</t>
  </si>
  <si>
    <t>Strain rate dependence of twinning avalanches at high speed impact</t>
  </si>
  <si>
    <t>10.1063/1.4873520</t>
  </si>
  <si>
    <t>J.F.J. Bryson</t>
  </si>
  <si>
    <t>Nanopaleomagnetism of meteoritic Fe-Ni studied using X-ray photoemission electron microscopy</t>
  </si>
  <si>
    <t>10.1016/j.epsl.2014.04.016</t>
  </si>
  <si>
    <t>International Journal of Obesity</t>
  </si>
  <si>
    <t>Physical activity, sedentary time and gain in overall and central body fat: seven year follow-up of the ProActive trial cohort</t>
  </si>
  <si>
    <t>10.1038/ijo.2014.66</t>
  </si>
  <si>
    <t>Multiple sulfur isotope constraints on the sulfur cycle in the modern ocean</t>
  </si>
  <si>
    <t>10.1016/j.epsl.2014.03.057</t>
  </si>
  <si>
    <t>R. Kenny (Administrator)</t>
  </si>
  <si>
    <t>Molecular Psychiatry</t>
  </si>
  <si>
    <t>Elevated fetal steroidogenic activity in autism</t>
  </si>
  <si>
    <t>10.1038/mp.2014.48</t>
  </si>
  <si>
    <t>Geochimica et Cosmochimica Acta</t>
  </si>
  <si>
    <t>Coupled sulfur and oxygen isotope insight into bacterial sulfate reduction in the natural environment</t>
  </si>
  <si>
    <t>10.1016/j.gca.2013.05.005</t>
  </si>
  <si>
    <t>Estuarine, Coastal and Shelf Science</t>
  </si>
  <si>
    <t>Sulfur and oxygen isotope tracing of sulfate driven anaerobic methane oxidation in estuarine sediments</t>
  </si>
  <si>
    <t>10.1016/j.ecss.2014.03.001</t>
  </si>
  <si>
    <t>L. Moden (Administrator)</t>
  </si>
  <si>
    <t>Inorganic Chemistry Communications</t>
  </si>
  <si>
    <t>Targeting a c-MYC G-quadruplex DNA with a fragment library</t>
  </si>
  <si>
    <t xml:space="preserve">10.1039/C3CC48390H </t>
  </si>
  <si>
    <t>Jeremy Baumberg</t>
  </si>
  <si>
    <t>Molecules in the mirror: how SERS backgrounds arise from the quantum method of images</t>
  </si>
  <si>
    <t>10.1039/C4CP00093E</t>
  </si>
  <si>
    <t>A Genome Wide Association Study of Mathematical Ability Reveals an Association at Chromosome 3q29, a Locus Associated with Autism and Learning Difficulties: A Preliminary Study</t>
  </si>
  <si>
    <t>10.1371/journal.pone.0096374</t>
  </si>
  <si>
    <t>W. Hardeman</t>
  </si>
  <si>
    <t>Which behavior change techniques are associated with changes in physical activity, diet and BMI in people with recently diagnosed diabetes?</t>
  </si>
  <si>
    <t>10.1007/s12160-014-9624-9</t>
  </si>
  <si>
    <t>K.H. Saward</t>
  </si>
  <si>
    <t>Journal of Constructional Steel Research</t>
  </si>
  <si>
    <t>Viability and performance of demountable composite connectors</t>
  </si>
  <si>
    <t>10.1016/j.jcsr.2014.03.008</t>
  </si>
  <si>
    <t>Built-in potential shift and Schottky-barrier narrowing in organic solar cells with UV-sensitive electron transport layers</t>
  </si>
  <si>
    <t xml:space="preserve">10.1039/C4CP01251H </t>
  </si>
  <si>
    <t>Cell and Tissue Research</t>
  </si>
  <si>
    <t>Cell cycle regulation of proliferation versus differentiation in the nervous system</t>
  </si>
  <si>
    <t>10.1007/s00441-014-1895-8</t>
  </si>
  <si>
    <t>James Fraser</t>
  </si>
  <si>
    <t>American Journal of Physiology. Heart and circulatory physiology</t>
  </si>
  <si>
    <t>Measurement and interpretation of electrocardiographic QT intervals in murine hearts</t>
  </si>
  <si>
    <t>10.1152/ajpheart.00459.2013</t>
  </si>
  <si>
    <t>ZD #3234b</t>
  </si>
  <si>
    <t>10.1152/ajprenal.00369.2013</t>
  </si>
  <si>
    <t>Functional consequences of NKCC2 splice isoforms: insights from a Xenopus oocyte model</t>
  </si>
  <si>
    <t>ZD #3236</t>
  </si>
  <si>
    <t>P. Goldberg Oppenheimer</t>
  </si>
  <si>
    <t>Journal of Physical Chemistry Letters</t>
  </si>
  <si>
    <t>Tunable Microstructured Surface Enhanced Raman Scattering Substrates via Electrohydrodynamic Lithography</t>
  </si>
  <si>
    <t>10.1021/jz4018688</t>
  </si>
  <si>
    <t>Influence of nanoparticle shape on charge transport and recombination in polymer/nanocrystal solar cells</t>
  </si>
  <si>
    <t xml:space="preserve">10.1039/C4CP01111B </t>
  </si>
  <si>
    <t>Mark Holmes</t>
  </si>
  <si>
    <t>mBio</t>
  </si>
  <si>
    <t>A Shared Population of Epidemic Methicillin-Resistant Staphylococcus aureus 15 Circulates in Humans and Companion Animals</t>
  </si>
  <si>
    <t xml:space="preserve">10.1128/mBio.00985-13 </t>
  </si>
  <si>
    <t>R.M. Kilner</t>
  </si>
  <si>
    <t>Behavioral Ecology</t>
  </si>
  <si>
    <t>Foraging for carotenoids: do colorful male hihi target carotenoid-rich foods in the wild?</t>
  </si>
  <si>
    <t>10.1093/beheco/aru076</t>
  </si>
  <si>
    <t>Rick S. Thompson</t>
  </si>
  <si>
    <t>Journal of Vertebrate Paleontology</t>
  </si>
  <si>
    <t>Extraordinarily preserved talpids (Mammalia, Lipotyphla) and the evolution of fossoriality</t>
  </si>
  <si>
    <t>Department of Geography</t>
  </si>
  <si>
    <t>V. Narayan</t>
  </si>
  <si>
    <t>New Journal of Physics</t>
  </si>
  <si>
    <t>Density-dependent thermopower oscillation in mesoscopic two-dimensional electron gases</t>
  </si>
  <si>
    <t>10.1088/1367-2630/16/8/085009</t>
  </si>
  <si>
    <t>Ian Paterson</t>
  </si>
  <si>
    <t>Angewandte Chemie International Edition</t>
  </si>
  <si>
    <t>Total Synthesis of Jiadifenolide</t>
  </si>
  <si>
    <t>10.1002/anie.201404224</t>
  </si>
  <si>
    <t>Journal of Materials Processing Technology</t>
  </si>
  <si>
    <t>Closed-loop control of product properties in metal forming: a review and prospectus</t>
  </si>
  <si>
    <t>10.1016/j.jmatprotec.2014.04.014</t>
  </si>
  <si>
    <t>The influence of deformation conditions in solid-state aluminium &gt; welding processes on the resulting weld strength</t>
  </si>
  <si>
    <t>10.1016/j.jmatprotec.2014.04.018</t>
  </si>
  <si>
    <t>Steve Russell</t>
  </si>
  <si>
    <t>Genome Biology</t>
  </si>
  <si>
    <t>SoxNeuro orchestrates central nervous system specification and differentiation in Drosophila and is only partially redundant with Dichaete</t>
  </si>
  <si>
    <t>10.1186/gb-2014-15-5-r74</t>
  </si>
  <si>
    <t>J.C. Ashworth</t>
  </si>
  <si>
    <t>Materials Technology: Advanced Performance Materials</t>
  </si>
  <si>
    <t>Quantitative Architectural Description of Tissue Engineering Scaffolds</t>
  </si>
  <si>
    <t>10.1179/1753555714Y.0000000159</t>
  </si>
  <si>
    <t>The Lancet Psychiatry</t>
  </si>
  <si>
    <t>10.1016/S2215-0366(14)70248-2</t>
  </si>
  <si>
    <t>Suicidal ideation and suicide plans or attempts in adults with Asperger's syndrome attending a specialist diagnostic clinic: a clinical cohort study</t>
  </si>
  <si>
    <t>10.1063/1.4874846</t>
  </si>
  <si>
    <t>Exfoliation of self-assembled 2D organic-inorganic perovskite semiconductors</t>
  </si>
  <si>
    <t>Angela Roberts</t>
  </si>
  <si>
    <t>Role of central serotonin in anticipation of rewarding or punishing outcomes: Effects of selective amygdala or orbitofrontal 5-HT depletion</t>
  </si>
  <si>
    <t>10.1093/cercor/bhu102</t>
  </si>
  <si>
    <t>M.A. Saucedo-Martinez</t>
  </si>
  <si>
    <t>Fuel</t>
  </si>
  <si>
    <t>CO2-gasification of a lignite coal in the presence of an iron-based oxygen carrier for chemical-looping combustion</t>
  </si>
  <si>
    <t>10.1016/j.fuel.2013.07.045</t>
  </si>
  <si>
    <t>G.S. Kaminski</t>
  </si>
  <si>
    <t>Direct Observations of the Formation of Amyloid β Aggregates in Live Cells Provide Insights into Differences in the Kinetics of Aβ(1-40) and Aβ(1-42) Aggregation</t>
  </si>
  <si>
    <t>10.1016/j.chembiol.2014.03.014</t>
  </si>
  <si>
    <t>Sue Murkett</t>
  </si>
  <si>
    <t>Biomaterials</t>
  </si>
  <si>
    <t>Effect of the interplay between protein and surface on the properties of adsorbed protein layers</t>
  </si>
  <si>
    <t>10.1016/j.biomaterials.2014.04.012</t>
  </si>
  <si>
    <t>Obesity Reviews</t>
  </si>
  <si>
    <t>Associations between sedentary behaviour and physical activity in children and adolescents: A meta-analysis</t>
  </si>
  <si>
    <t>10.1111/obr.12188</t>
  </si>
  <si>
    <t>Jakob Maier</t>
  </si>
  <si>
    <t>Research in Engineering Design</t>
  </si>
  <si>
    <t>Simulating progressive iteration, rework and change propagation to prioritise tasks in design</t>
  </si>
  <si>
    <t>10.1007/s00163-014-0174-8</t>
  </si>
  <si>
    <t>Richard Shannon</t>
  </si>
  <si>
    <t>Department of Neurosurgery</t>
  </si>
  <si>
    <t>British Journal of Clinical Pharmacology</t>
  </si>
  <si>
    <t>Monitoring vigabatrin in head injury patients by cerebral microdialysis: obtaining pharmacokinetic measurements in a neuro-critical care setting</t>
  </si>
  <si>
    <t>10.1111/bcp.12414</t>
  </si>
  <si>
    <t>Silvia Vignolini</t>
  </si>
  <si>
    <t>Advanced Optical Materials</t>
  </si>
  <si>
    <t>Controlled Bio-Inspired Self-Assembly of Cellulose-Based Chiral Reflectors</t>
  </si>
  <si>
    <t>10.1002/adom.201400112</t>
  </si>
  <si>
    <t>Marian B Holness</t>
  </si>
  <si>
    <t>Journal of Petrology</t>
  </si>
  <si>
    <t>Crystallization of Interstitial Liquid and Latent Heat Buffering in Solidifying Gabbros: Skaergaard Intrusion, Greenland</t>
  </si>
  <si>
    <t>10.1093/petrology/egu028</t>
  </si>
  <si>
    <t>BioEssays</t>
  </si>
  <si>
    <t>How Wasting is Saving: Weight Loss at Altitude Might Result from an Evolutionary Adaptation</t>
  </si>
  <si>
    <t>10.1002/bies.201400042</t>
  </si>
  <si>
    <t>Journal of Evolutionary Biology</t>
  </si>
  <si>
    <t>Sexually selected dichromatism in the hihi Notiomystis cincta: multiple colours for multiple receivers</t>
  </si>
  <si>
    <t>10.1111/jeb.12417</t>
  </si>
  <si>
    <t>E. Freeman</t>
  </si>
  <si>
    <t>An Atlantic-Pacific ventilation seesaw across the last deglaciation</t>
  </si>
  <si>
    <t>Journal of Public Health</t>
  </si>
  <si>
    <t>Time for a sugary drinks tax in the UK?</t>
  </si>
  <si>
    <t>10.1093/pubmed/fdu033</t>
  </si>
  <si>
    <t>BMC Public Health</t>
  </si>
  <si>
    <t>Awareness of physical activity in healthy</t>
  </si>
  <si>
    <t>10.1186/1471-2458-14-421</t>
  </si>
  <si>
    <t>Jan Mertens</t>
  </si>
  <si>
    <t>Excitons in a mirror: Formation of "optical bilayers" using MoS2 monolayers on gold substrates</t>
  </si>
  <si>
    <t>10.1063/1.4876475</t>
  </si>
  <si>
    <t>Tehnuka Ilanko</t>
  </si>
  <si>
    <t>Bulletin of Volcanology</t>
  </si>
  <si>
    <t>Cyclic degassing of Erebus volcano, Antarctica</t>
  </si>
  <si>
    <t>10.1002/2014GC005399</t>
  </si>
  <si>
    <t>Robert S. White</t>
  </si>
  <si>
    <t>Seismogenic magma intrusion before the 2010 eruption of Eyjafjallajökull volcano, Iceland</t>
  </si>
  <si>
    <t>10.1093/gji/ggu169</t>
  </si>
  <si>
    <t>Are changes in glycaemic control associated with diabetes-specific quality of life and health status in screen-detected type 2 diabetes patients? Four-year follow up of the ADDITION-Cambridge cohort </t>
  </si>
  <si>
    <t>10.1002/dmrr.2559</t>
  </si>
  <si>
    <t>Journal of Materials Chemistry</t>
  </si>
  <si>
    <t>Diabetes/Metabolism Research and Reviews </t>
  </si>
  <si>
    <t>Small-Molecule Azomethines: Organic Photovoltaics via Schiff Base Condensation Chemistry</t>
  </si>
  <si>
    <t xml:space="preserve">10.1039/C4TA01629G </t>
  </si>
  <si>
    <t>Jessica Royles</t>
  </si>
  <si>
    <t>Geochemistry, Geophysics, Geosystems</t>
  </si>
  <si>
    <t>Interpreting bryophyte stable carbon isotope composition: Plants as temporal and spatial climate recorders</t>
  </si>
  <si>
    <t>10.1002/2013GC005169</t>
  </si>
  <si>
    <t>PALAIOS</t>
  </si>
  <si>
    <t>Sediment effects on the preservation of Burgess Shale-type compression fossils</t>
  </si>
  <si>
    <t xml:space="preserve">10.2110/palo.2013.075 </t>
  </si>
  <si>
    <t>Society for Sedimentary Geology</t>
  </si>
  <si>
    <t>Proceedings of the Royal Society A</t>
  </si>
  <si>
    <t>Utilisation of structural steel in buildings</t>
  </si>
  <si>
    <t>10.1098/rspa.2014.0170</t>
  </si>
  <si>
    <t>Walter Federle</t>
  </si>
  <si>
    <t>Journal of the Royal Society</t>
  </si>
  <si>
    <t>Insect adhesion on rough surfaces: analysis of adhesive contact of smooth and hairy pads on transparent micro-structured substrates</t>
  </si>
  <si>
    <t>10.1098/rsif.2014.0499</t>
  </si>
  <si>
    <t>M.E. Morgan</t>
  </si>
  <si>
    <t>Building Research and Information</t>
  </si>
  <si>
    <t>Quantifying the extent of space shortages: English dwellings</t>
  </si>
  <si>
    <t>10.1080/09613218.2014.922271</t>
  </si>
  <si>
    <t>C.M. Churcher</t>
  </si>
  <si>
    <t>Department of Medicine</t>
  </si>
  <si>
    <t>Journal of Antimicrobial Chemotherapy</t>
  </si>
  <si>
    <t>Zero tolerance for healthcare-associated MRSA bacteraemia: is it realistic?</t>
  </si>
  <si>
    <t>10.1093/jac/dku128</t>
  </si>
  <si>
    <t>P.C.Y. Chow</t>
  </si>
  <si>
    <t>Nanosecond Intersystem Crossing Times in Fullerene Acceptors: Implications for Organic Photovoltaic Diodes</t>
  </si>
  <si>
    <t>10.1002/adma.201400846</t>
  </si>
  <si>
    <t>IEEE Transactions on Terahertz Science and Technology</t>
  </si>
  <si>
    <t>Terahertz Sensor for Non-Contact Thickness and Quality Measurement of Automobile Paints of Varying Complexity</t>
  </si>
  <si>
    <t>10.1109/TTHZ.2014.2325393</t>
  </si>
  <si>
    <t>IEEE</t>
  </si>
  <si>
    <t>The contribution of media analysis to the evaluation of environmental interventions: the Commuting and Health in Cambridge study</t>
  </si>
  <si>
    <t>10.1186/1471-2458-14-482</t>
  </si>
  <si>
    <t>Clustering and correlates of multiple health behaviours in 9-10 year old children</t>
  </si>
  <si>
    <t>10.1371/journal.pone.0099498</t>
  </si>
  <si>
    <t>L.M. Saksida</t>
  </si>
  <si>
    <t>Department of Experimental Psychology</t>
  </si>
  <si>
    <t>Hippocampus</t>
  </si>
  <si>
    <t>BDNF interacts with adult-born immature cells in the dentate gyrus during consolidation of overlapping memories</t>
  </si>
  <si>
    <t>10.1002/hipo.22304</t>
  </si>
  <si>
    <t>Thermal Decoupling of Molecular-relaxation Processes from the Vibrational Density of States at Terahertz Frequencies in Supercooled Hydrogen-bonded Liquids</t>
  </si>
  <si>
    <t>10.1021/jz5007302</t>
  </si>
  <si>
    <t>SIOE</t>
  </si>
  <si>
    <t>Bandwidth Studies on a 1.4 m Long Multimode Polymer Spiral Waveguide</t>
  </si>
  <si>
    <t>10.1109/LPT.2014.2342881</t>
  </si>
  <si>
    <t>Circulating peroxiredoxin 4 and risk of type 2 diabetes: the Prevention of Renal and Vascular Endstage Disease (PREVEND) study</t>
  </si>
  <si>
    <t>10.1007/s00125-014-3278-9</t>
  </si>
  <si>
    <t>R.B. Dudas</t>
  </si>
  <si>
    <t>PLOS ONE</t>
  </si>
  <si>
    <t>Self-relevant disgust and self-harm urges in patients with borderline personality disorder and depression: a pilot study with a newly designed psychological challenge</t>
  </si>
  <si>
    <t>10.1371/journal.pone.0099696</t>
  </si>
  <si>
    <t>David A. Neave</t>
  </si>
  <si>
    <t>Melt mixing causes negative correlation of trace element enrichment and CO2 content prior to an Icelandic eruption</t>
  </si>
  <si>
    <t>10.1016/j.epsl.2014.05.050</t>
  </si>
  <si>
    <t>Hannah Ambler</t>
  </si>
  <si>
    <t>The Plant Journal</t>
  </si>
  <si>
    <t>The pattern of xylan acetylation suggests xylan may interact with cellulose microfibrils as a two-fold helical screw in the secondary plant cell wall of Arabidopsis thaliana</t>
  </si>
  <si>
    <t>10.1111/tpj.12575</t>
  </si>
  <si>
    <t>Y-T. Wu</t>
  </si>
  <si>
    <t>International Journal of Geriatric Psychiatry</t>
  </si>
  <si>
    <t>Period, birth cohort and prevalence of dementia in mainland China, Hong Kong and Taiwan: a meta-analysis</t>
  </si>
  <si>
    <t>10.1002/gps.4148</t>
  </si>
  <si>
    <t>C.W.J. Smith</t>
  </si>
  <si>
    <t>The organization of RNA contacts by PTB for regulation of FAS splicing</t>
  </si>
  <si>
    <t>10.1093/nar/gku519</t>
  </si>
  <si>
    <t>Contact metamorphism of Precambrian gneiss by the Skaergaard Intrusion</t>
  </si>
  <si>
    <t>10.1093/petrology/egu035</t>
  </si>
  <si>
    <t>A. Van Oyen</t>
  </si>
  <si>
    <t>Oxford Journal of Archaeology</t>
  </si>
  <si>
    <t>The Roman city as articulated through terra sigillata</t>
  </si>
  <si>
    <t>Faculty of Classics</t>
  </si>
  <si>
    <t>M. Arroyo (Administrator)</t>
  </si>
  <si>
    <t>Psychopharmacology</t>
  </si>
  <si>
    <t>Differential vulnerability to the punishment of cocaine related behaviours: effects of locus of punishment, cocaine taking history and alternative reinforcer availability</t>
  </si>
  <si>
    <t>10.1007/s00213-014-3648-5</t>
  </si>
  <si>
    <t>Alexei Lapkin</t>
  </si>
  <si>
    <t>Frontiers in Chemistry</t>
  </si>
  <si>
    <t>Tandem isomerization/telomerization of long chain dienes</t>
  </si>
  <si>
    <t>10.3389/fchem.2014.00037</t>
  </si>
  <si>
    <t>MRC Epidemiology</t>
  </si>
  <si>
    <t>Age at menarche and risks of all-cause and cardiovascular mortality: a systematic review and meta-analysis</t>
  </si>
  <si>
    <t>10.1093/aje/kwu113</t>
  </si>
  <si>
    <t>Small</t>
  </si>
  <si>
    <t>Plasmonic Enhancement in BiVO4 Photonic Crystals for Efﬁcient Water Splitting</t>
  </si>
  <si>
    <t>10.1002/smll.201400970</t>
  </si>
  <si>
    <t>Andrew Wheatley</t>
  </si>
  <si>
    <t>New avenues in the directed deprotometallation of aromatics: recent advances in directed cupration</t>
  </si>
  <si>
    <t>10.1039/C4DT01130A</t>
  </si>
  <si>
    <t>Tom P. Monie</t>
  </si>
  <si>
    <t>FEBS Letters</t>
  </si>
  <si>
    <t>Interaction between NOD2 and CARD9 involves the NOD2 NACHT and the linker region between the NOD2 CARDs and NACHT domain</t>
  </si>
  <si>
    <t>10.1016/j.febslet.2014.06.035</t>
  </si>
  <si>
    <t>R. Dorrell</t>
  </si>
  <si>
    <t>Genome-wide transcript profiling reveals the coevolution of plastid gene sequences and transcript processing pathways in the fucoxanthin dinoflagellate Karlodinium veneficum</t>
  </si>
  <si>
    <t>10.1093/molbev/msu189</t>
  </si>
  <si>
    <t>Sports Medicine</t>
  </si>
  <si>
    <t>A systematic review with meta-analyses of differences in objectively measured physical activity between selected periods of the day and the week in school-aged children</t>
  </si>
  <si>
    <t>10.1007/s40279-014-0215-5</t>
  </si>
  <si>
    <t>Computer Aided Geometric Design</t>
  </si>
  <si>
    <t>Conversion of Trimmed NURBS Surfaces to Catmull-Clark Subdivision Surfaces</t>
  </si>
  <si>
    <t>10.1016/j.cagd.2014.06.004</t>
  </si>
  <si>
    <t>T. Veenith</t>
  </si>
  <si>
    <t>International Journal of Diabetes and Metabolism</t>
  </si>
  <si>
    <t>Use of diffusion tensor imaging to assess the impact of normobaric hyperoxia within at-risk pericontusional tissue following traumatic brain injury</t>
  </si>
  <si>
    <t>10.1038/jcbfm.2014.123</t>
  </si>
  <si>
    <t>School of Clinical Medicine</t>
  </si>
  <si>
    <t>H.J. Stone</t>
  </si>
  <si>
    <t>Materials Science and Engineering A</t>
  </si>
  <si>
    <t>The influence of Al:Nb ratio on the microstructure and mechanical response of quaternary Ni-Cr-Al-Nb alloys</t>
  </si>
  <si>
    <t>10.1016/j.msea.2014.06.021</t>
  </si>
  <si>
    <t>Amy R. Gilligan</t>
  </si>
  <si>
    <t>Shear velocity model for the Kyrgyz Tien Shan from joint inversion of receiver function and surface wave data</t>
  </si>
  <si>
    <t>ChemBioChem</t>
  </si>
  <si>
    <t>Site-specific modification of the anti-cancer and anti-tuberculosis polyether salinomycin by biosynthetic engineering</t>
  </si>
  <si>
    <t>10.1093/gji/ggu225</t>
  </si>
  <si>
    <t>10.1002/cbic.201402300</t>
  </si>
  <si>
    <t>Joanna Craigwood</t>
  </si>
  <si>
    <t>Faculty of English</t>
  </si>
  <si>
    <t>Review of English Studies</t>
  </si>
  <si>
    <t>Diplomatic Metonymy and Antithesis in 3 Henry VI</t>
  </si>
  <si>
    <t>10.1093/res/hgu043</t>
  </si>
  <si>
    <t>Computer Graphics Forum</t>
  </si>
  <si>
    <t>Semi-sharp Creases on Subdivision Curves and Surfaces</t>
  </si>
  <si>
    <t>10.1111/cgf.12447</t>
  </si>
  <si>
    <t>C.A. Short</t>
  </si>
  <si>
    <t>Department of Architecture</t>
  </si>
  <si>
    <t>Functional recovery of a resilient hospital type</t>
  </si>
  <si>
    <t>10.1080/09613218.2014.926605</t>
  </si>
  <si>
    <t>A.S. Brundin</t>
  </si>
  <si>
    <t>Department of Italian</t>
  </si>
  <si>
    <t>The Library</t>
  </si>
  <si>
    <t>Book Buying and the Grand Tour: the Italian Books at Belton House in Lincolnshire</t>
  </si>
  <si>
    <t>I.G. Goodfellow</t>
  </si>
  <si>
    <t>10.1074/jbc.M114.550657</t>
  </si>
  <si>
    <t>Norovirus translation requires an interaction between the C terminus of the genome-linked viral protein VPg and eukaryotic translation initiation factor 4G</t>
  </si>
  <si>
    <t>A review of published analyses of case-cohort studies and recommendations for future reporting</t>
  </si>
  <si>
    <t>10.1371/journal.pone.0101176</t>
  </si>
  <si>
    <t>PLoS One</t>
  </si>
  <si>
    <t>Attenuation of typical sex differences in 800 adults with autism vs. 3,900 controls</t>
  </si>
  <si>
    <t>10.1371/journal.pone.0102251</t>
  </si>
  <si>
    <t>V.L. Keevil</t>
  </si>
  <si>
    <t>Journal of Nutrition, Health &amp; Aging</t>
  </si>
  <si>
    <t>Cross-Sectional Associations between Different Measures of Obesity and Muscle Strength in Men and Women in a British Cohort Study</t>
  </si>
  <si>
    <t>10.1007/s12603-014-0492-6</t>
  </si>
  <si>
    <t>Kate Marshall</t>
  </si>
  <si>
    <t>Wall lizards display conspicuous signals to conspecifics and reduce detection by avian predators</t>
  </si>
  <si>
    <t>10.1093/beheco/aru126</t>
  </si>
  <si>
    <t>Dave Huggins</t>
  </si>
  <si>
    <t>Journal of Chemical Theory and Computation</t>
  </si>
  <si>
    <t>Estimating Translational and Orientational Entropies Using the k-Nearest Neighbours Algorithm</t>
  </si>
  <si>
    <t>10.1021/ct500415g</t>
  </si>
  <si>
    <t>S.J. Herbert</t>
  </si>
  <si>
    <t>IEEE Transactions on Communications</t>
  </si>
  <si>
    <t>Characterising the Spectral Properties and Time Variation of the In-Vehicle Wireless Communication Channel</t>
  </si>
  <si>
    <t>10.1109/TCOMM.2014.2328635</t>
  </si>
  <si>
    <t>BMJ Open</t>
  </si>
  <si>
    <t xml:space="preserve">10.1136/bmjopen-2013-004659 </t>
  </si>
  <si>
    <t>Impact of infectious diseases consultation on the management of S. aureus bactaeremia in children</t>
  </si>
  <si>
    <t>Twin boundary profiles with linear - quadratic coupling between order parameters</t>
  </si>
  <si>
    <t>10.1088/0953-8984/26/34/342201</t>
  </si>
  <si>
    <t>Biochemical and Biophysical Research Communications</t>
  </si>
  <si>
    <t>Complex domain interactions regulate stability and activity of closely related proneural transcription factors</t>
  </si>
  <si>
    <t>10.1016/j.bbrc.2014.06.127</t>
  </si>
  <si>
    <t>H.T. Fabich</t>
  </si>
  <si>
    <t>Journal of Magnetic Resonance</t>
  </si>
  <si>
    <t>Ultrashort echo time (UTE) imaging using gradient pre-equalization and compressed sensing</t>
  </si>
  <si>
    <t>10.1016/j.jmr.2014.06.015</t>
  </si>
  <si>
    <t>The American Journal of Clinical Nutrition</t>
  </si>
  <si>
    <t>Serum carbon and nitrogen stable isotopes as potential biomarkers of dietary intake and their relation with incident type 2 diabetes: the EPIC-Norfolk study</t>
  </si>
  <si>
    <t xml:space="preserve">10.3945/​ajcn.113.068577 </t>
  </si>
  <si>
    <t>Public Health</t>
  </si>
  <si>
    <t>Severity of injuries in different modes of transport, expressed with disability-adjusted life years (DALYs)</t>
  </si>
  <si>
    <t>10.1186/1471-2458-14-765</t>
  </si>
  <si>
    <t>John Durrell</t>
  </si>
  <si>
    <t>Superconductor Science and Technology</t>
  </si>
  <si>
    <t>A Trapped Field of 17.6 T in Melt-Processed, Bulk Gd-Ba-Cu-O Reinforced with Shrink-Fit Steel</t>
  </si>
  <si>
    <t>10.1088/0953-2048/27/8/082001</t>
  </si>
  <si>
    <t>Tara Hayden</t>
  </si>
  <si>
    <t>Effects of methamphetamine administration on information gathering during probabilistic reasoning in healthy humans</t>
  </si>
  <si>
    <t>10.1371/journal.pone.0102683</t>
  </si>
  <si>
    <t>F.A. Deschler</t>
  </si>
  <si>
    <t>High Photoluminescence Efficiency and Optically-Pumped Lasing in Solution-Processed Mixed Halide Perovskite Semiconductors</t>
  </si>
  <si>
    <t>10.1021/jz5005285</t>
  </si>
  <si>
    <t>H. Sirringhaus</t>
  </si>
  <si>
    <t>Effect of Molecular Asymmetry on the Charge Transport Physics of High Mobility n-type Molecular Semiconductors Investigated by Scanning Kelvin Probe Microscopy</t>
  </si>
  <si>
    <t>10.1021/nn500944f</t>
  </si>
  <si>
    <t>N.P. Greene</t>
  </si>
  <si>
    <t>Structure of the periplasmic adaptor protein from a major facilitator superfamily (MFS) multidrug efflux pump</t>
  </si>
  <si>
    <t>10.1016/j.febslet.2014.06.055</t>
  </si>
  <si>
    <t>S.L. Caddy</t>
  </si>
  <si>
    <t>Genogroup IV and VI Canine Noroviruses Interact with Histo-Blood Group Antigens</t>
  </si>
  <si>
    <t>10.1128/JVI.01008-14</t>
  </si>
  <si>
    <t>J-F. Mercure</t>
  </si>
  <si>
    <t>Department of Land Economy</t>
  </si>
  <si>
    <t>Energy Policy</t>
  </si>
  <si>
    <t>The dynamics of technology diffusion and the impacts of climate policy instruments in the decarbonisation of the global electricity sector</t>
  </si>
  <si>
    <t>10.1016/j.enpol.2014.06.029</t>
  </si>
  <si>
    <t>Xunying Liu</t>
  </si>
  <si>
    <t>Computer Speech and Language</t>
  </si>
  <si>
    <t>Paraphrastic Language Models</t>
  </si>
  <si>
    <t>10.1016/j.csl.2014.04.004</t>
  </si>
  <si>
    <t>Simone Hochgreb</t>
  </si>
  <si>
    <t>Proceedings of the Combustion Institute</t>
  </si>
  <si>
    <t>Nonlinear dynamics of a self-excited thermoacoustic system subjected to acoustic forcing</t>
  </si>
  <si>
    <t>10.1016/j.proci.2014.05.029</t>
  </si>
  <si>
    <t>Journal of Obesity</t>
  </si>
  <si>
    <t>Using the Medical Research Council framework for the development and evaluation of complex interventions in a theory-based infant feeding intervention to prevent childhood obesity: The Baby Milk intervention and trial</t>
  </si>
  <si>
    <t>10.1155/2014/646504</t>
  </si>
  <si>
    <t>Hindawi</t>
  </si>
  <si>
    <t>Luke Clark</t>
  </si>
  <si>
    <t>Neuroimage: Clinical</t>
  </si>
  <si>
    <t>Striatal connectivity changes following gambling wins and near-misses: associations with gambling severity</t>
  </si>
  <si>
    <t>10.1016/j.nicl.2014.06.008</t>
  </si>
  <si>
    <t>D.J. Winton</t>
  </si>
  <si>
    <t>Cancer Research UK Cambridge Institute</t>
  </si>
  <si>
    <t>Current Opinion in Cell Biology</t>
  </si>
  <si>
    <t>Lineage selection and plasticity in the intestinal crypt</t>
  </si>
  <si>
    <t>10.1016/j.ceb.2014.07.002</t>
  </si>
  <si>
    <t>P. Christoffersen</t>
  </si>
  <si>
    <t>Scott Polar Research Institute</t>
  </si>
  <si>
    <t>The Cryosphere Discussions</t>
  </si>
  <si>
    <t>Are seasonal calving dynamics forced by buttressing from ice mélange or undercutting by melting? Outcomes from full-Stokes simulations of Store Gletscher, West Greenland</t>
  </si>
  <si>
    <t>10.5194/tcd-8-3525-2014</t>
  </si>
  <si>
    <t>M.T. Cole</t>
  </si>
  <si>
    <t>Carbon</t>
  </si>
  <si>
    <t>Microwave Absorption and Radiation from Large-area Multilayer CVD Graphene</t>
  </si>
  <si>
    <t>10.1016/j.carbon.2014.05.086</t>
  </si>
  <si>
    <t>Scientific Reports</t>
  </si>
  <si>
    <t>Bright-White Beetle Scales Optimise Multiple Scattering of Light</t>
  </si>
  <si>
    <t>10.1038/srep06075</t>
  </si>
  <si>
    <t>MBio</t>
  </si>
  <si>
    <t>10.1128/mBio.00985-13</t>
  </si>
  <si>
    <t>Soft Matter</t>
  </si>
  <si>
    <t>Controlling the assembly of CdS nanorods via solvent and acidity</t>
  </si>
  <si>
    <t>10.1039/C4SM00728J</t>
  </si>
  <si>
    <t>J.C. Walsh</t>
  </si>
  <si>
    <t>Conservation Biology</t>
  </si>
  <si>
    <t>The effect of scientific evidence on conservation practitioners’ management decisions</t>
  </si>
  <si>
    <t>10.1111/cobi.12370</t>
  </si>
  <si>
    <t>S.A. Scott</t>
  </si>
  <si>
    <t>Modelling Rates of Gasification of a Char Particle in Chemical Looping Combustion</t>
  </si>
  <si>
    <t>10.1016/j.proci.2014.07.005</t>
  </si>
  <si>
    <t>Laurent Gatto</t>
  </si>
  <si>
    <t>Molecular and Cellular Proteomics</t>
  </si>
  <si>
    <t>A foundation for reliable spatial proteomics data analysis</t>
  </si>
  <si>
    <t>10.1074/mcp.M113.036350</t>
  </si>
  <si>
    <t>A. Sadhanala</t>
  </si>
  <si>
    <t>Preparation of Single-Phase Films of CH3NH3Pb(I1−xBrx)3 with Sharp Optical Band Edges</t>
  </si>
  <si>
    <t>10.1021/jz501332v</t>
  </si>
  <si>
    <t>A. Sanders</t>
  </si>
  <si>
    <t>Particle &amp; Particle Systems Characterization</t>
  </si>
  <si>
    <t>Facile Fabrication of Spherical Nanoparticle-Tipped AFM Probes for Plasmonic Applications</t>
  </si>
  <si>
    <t>10.1002/ppsc.201400104</t>
  </si>
  <si>
    <t>J-M. Howes</t>
  </si>
  <si>
    <t>The recognition of collagen and triple-helical Toolkit peptides by MMP-13: Sequence specificity for binding and cleavage</t>
  </si>
  <si>
    <t>10.1074/jbc.M114.583443</t>
  </si>
  <si>
    <t>Tawfique Hasan</t>
  </si>
  <si>
    <t>Double Wall Carbon Nanotubes for Wide-Band, Ultrafast Pulse Generation</t>
  </si>
  <si>
    <t>10.1021/nn500767b</t>
  </si>
  <si>
    <t>C. McLaughlan</t>
  </si>
  <si>
    <t>Environmental Management</t>
  </si>
  <si>
    <t>Making the best of a pest: the potential for using invasive zebra mussel (Dreissena polymorpha) biomass as a supplement to commercial chicken feed</t>
  </si>
  <si>
    <t>10.1007/s00267-014-0335-6</t>
  </si>
  <si>
    <t>Edgar Turner</t>
  </si>
  <si>
    <t>Biodiversity and Conservation</t>
  </si>
  <si>
    <t>Functional structure of ant and termite assemblages in old growth forest, logged forest and oil palm plantation in Malaysian Borneo</t>
  </si>
  <si>
    <t>10.1007/s10531-014-0750-2</t>
  </si>
  <si>
    <t>Medicine &amp; Science in Sports &amp; Exercise</t>
  </si>
  <si>
    <t>Television Viewing, Walking Speed and Grip Strength in a Prospective Cohort Study</t>
  </si>
  <si>
    <t>H.L. Blackmore</t>
  </si>
  <si>
    <t>Endocrinology</t>
  </si>
  <si>
    <t>Maternal diet-induced obesity programmes cardiovascular dysfunction in adult male mouse offspring independent of current body weight</t>
  </si>
  <si>
    <t>10.1210/en.2014-1383</t>
  </si>
  <si>
    <t>Endocrine Society</t>
  </si>
  <si>
    <t>F. Benz</t>
  </si>
  <si>
    <t>Watching individual molecules flex within lipid membranes using SERS</t>
  </si>
  <si>
    <t>10.1038/srep05940</t>
  </si>
  <si>
    <t>Clive Petry</t>
  </si>
  <si>
    <t>Journal of Hypertension</t>
  </si>
  <si>
    <t>The potential impact of the fetal genotype on maternal blood pressure during pregnancy</t>
  </si>
  <si>
    <t>10.1097/HJH.0000000000000212</t>
  </si>
  <si>
    <t>ZD #3876</t>
  </si>
  <si>
    <t>Jeremy J. Baumberg</t>
  </si>
  <si>
    <t>Nature Communications</t>
  </si>
  <si>
    <t>Threading plasmonic nanoparticle strings with light</t>
  </si>
  <si>
    <t>10.1038/ncomms5568</t>
  </si>
  <si>
    <t>H-J. Hong</t>
  </si>
  <si>
    <t>Genome Announcements</t>
  </si>
  <si>
    <t>Genome Sequence of Streptomyces toyocaensis NRRL 15009, Producer of the Glycopeptide Antibiotic A47934</t>
  </si>
  <si>
    <t xml:space="preserve">10.1128/genomeA.00749-14 </t>
  </si>
  <si>
    <t>M. Kalberer</t>
  </si>
  <si>
    <t>Atmospheric Environment</t>
  </si>
  <si>
    <t>Comparison of on-line and off-line methods to quantify reactive oxygen species (ROS) in atmospheric aerosols</t>
  </si>
  <si>
    <t>10.1016/j.atmosenv.2014.04.006</t>
  </si>
  <si>
    <t>Family-based Interventions to Increase Physical Activity in Children: A Meta-Analysis and Realist Synthesis Protocol</t>
  </si>
  <si>
    <t xml:space="preserve">10.1136/bmjopen-2014-005439 </t>
  </si>
  <si>
    <t>A. Leung (Administrator)</t>
  </si>
  <si>
    <t>Journal of Lightwave Technology</t>
  </si>
  <si>
    <t>MIMO DWDM System Using Uncooled DFB lasers with Adaptive Laser Bias Control and Post-Photodetection Crosstalk Cancellation</t>
  </si>
  <si>
    <t>10.1109/JLT.2014.2334474</t>
  </si>
  <si>
    <t>Koen Steemers</t>
  </si>
  <si>
    <t>Renewable Energy</t>
  </si>
  <si>
    <t>Solar energy and urban morphology: Scenarios for increasing the renewable energy potential of neighbourhoods in London</t>
  </si>
  <si>
    <t>10.1016/j.renene.2014.06.028</t>
  </si>
  <si>
    <t>Jim Kaufman</t>
  </si>
  <si>
    <t>PLOS Genetics</t>
  </si>
  <si>
    <t>Sequence of a complete chicken BG haplotype shows dynamic expansion and contraction of two gene lineages with particular expression patterns</t>
  </si>
  <si>
    <t>10.1371/journal.pgen.1004417</t>
  </si>
  <si>
    <t>Naomi Clark</t>
  </si>
  <si>
    <t>Department of Clinical Biochemistry</t>
  </si>
  <si>
    <t>Journal of Endocrinology and Metabolism</t>
  </si>
  <si>
    <t>Obesity-Associated Melanocortin-4 Receptor Mutations Are Associated With Changes in the Brain Response to Food Cues</t>
  </si>
  <si>
    <t>10.1210/jc.2014-1651</t>
  </si>
  <si>
    <t>A.T. Parkinson</t>
  </si>
  <si>
    <t>Applied Energy</t>
  </si>
  <si>
    <t>Evaluating the Energy Performance of Buildings Within a Value at Risk Framework with Demonstration on UK Offices</t>
  </si>
  <si>
    <t>10.1016/j.apenergy.2014.07.074</t>
  </si>
  <si>
    <t>N.G. Jones</t>
  </si>
  <si>
    <t>Phase equilibria of an Al0.5CrFeCoNiCu High Entropy Alloy</t>
  </si>
  <si>
    <t>10.1016/j.msea.2014.07.059</t>
  </si>
  <si>
    <t>G. Favrin</t>
  </si>
  <si>
    <t>esyN: Network Building, Sharing and Publishing</t>
  </si>
  <si>
    <t>10.1371/journal.pone.0106035</t>
  </si>
  <si>
    <t>S. Kar-Narayan</t>
  </si>
  <si>
    <t>A Scalable Nanogenerator based on Self-Poled Piezoelectric Polymer Nanowires with High Energy Conversion Efficiency</t>
  </si>
  <si>
    <t>10.1002/aenm.201400519</t>
  </si>
  <si>
    <t>Social Psychiatry and Psychiatric Epidemiology</t>
  </si>
  <si>
    <t>The association between community environment and cognitive function: a systematic review</t>
  </si>
  <si>
    <t>10.1007/s00127-014-0945-6</t>
  </si>
  <si>
    <t>H.K.D.H. Bhadeshia</t>
  </si>
  <si>
    <t>Proceedings of the Royal Society-Mathematical and Physical Sciences</t>
  </si>
  <si>
    <t>Hydrogen diffusion and the percolation of austenite in nanostructured steel</t>
  </si>
  <si>
    <t>10.1098/rspa.2014.0108</t>
  </si>
  <si>
    <t>A combination of computational and experimental approaches identifies DNA sequence constraints associated with target site binding specificity of the transcription factor CSL</t>
  </si>
  <si>
    <t>10.1093/nar/gku730</t>
  </si>
  <si>
    <t>Alex G.Liu</t>
  </si>
  <si>
    <t>Proceedings of the Royal Society B</t>
  </si>
  <si>
    <t>Haootia quadriformis n. gen., n. sp., interpreted as a muscular cnidarian impression from the late Ediacaran Period (~560 Ma)</t>
  </si>
  <si>
    <t>10.1098/rspb.2014.1202</t>
  </si>
  <si>
    <t>Reprogramming the Mechanism of Action of Chlorambucil by Coupling to a GQuadruplex Ligand</t>
  </si>
  <si>
    <t>10.1021/ja5014344</t>
  </si>
  <si>
    <t>Chloë Brown</t>
  </si>
  <si>
    <t>Group colocation behavior in technological social networks</t>
  </si>
  <si>
    <t>10.1371/journal.pone.0105816</t>
  </si>
  <si>
    <t>Current Opinion in Neurobiology</t>
  </si>
  <si>
    <t>Hippocampal network oscillations – recent insights from in vitro experiments</t>
  </si>
  <si>
    <t>10.1016/j.conb.2014.07.025</t>
  </si>
  <si>
    <t>Philosophical Transactions of the Royal Society B</t>
  </si>
  <si>
    <t>Scaling and biomechanics of surface attachment in climbing animals</t>
  </si>
  <si>
    <t>10.1098/rstb.2014.0027</t>
  </si>
  <si>
    <t>Lorraine Leonard (Librarian)</t>
  </si>
  <si>
    <t>The effects of vaccintion and Immunity on Bacterial Infection Dynamics In Vivo</t>
  </si>
  <si>
    <t>10.1371/journal.ppat.1004359</t>
  </si>
  <si>
    <t>IEEE Photonics Technology Letters</t>
  </si>
  <si>
    <t>Bandwidth Studies on Multimode Polymer Waveguides for ≥ 25 Gb/s Optical Interconnects</t>
  </si>
  <si>
    <t>Computational and Structural Biotechnology Journal</t>
  </si>
  <si>
    <t>Homotypic clusters of transcription factor binding sites: a model system for understanding the physical mechanics of gene expression</t>
  </si>
  <si>
    <t>10.1016/j.csbj.2014.07.005</t>
  </si>
  <si>
    <t>K.A. Seffen</t>
  </si>
  <si>
    <t>International Journal of Solids and Structures</t>
  </si>
  <si>
    <t>De-wrinkling of pre-tensioned membranes</t>
  </si>
  <si>
    <t>10.1016/j.ijsolstr.2014.05.001</t>
  </si>
  <si>
    <t>Confirming inextensional theory</t>
  </si>
  <si>
    <t>10.1016/j.ijsolstr.2014.06.001</t>
  </si>
  <si>
    <t>T. Ding</t>
  </si>
  <si>
    <t>Selectively Patterning Polymer Opal Films via Microimprint Lithography</t>
  </si>
  <si>
    <t>10.1002/adom.201400327</t>
  </si>
  <si>
    <t>Obesity</t>
  </si>
  <si>
    <t>Persistent financial hardship, 11-year weight gain and health behaviours in the Whitehall II study</t>
  </si>
  <si>
    <t>10.1002/oby.20875</t>
  </si>
  <si>
    <t>Jeff Alstott</t>
  </si>
  <si>
    <t>A Unifying Framework for Measuring Weighted Rich Clubs</t>
  </si>
  <si>
    <t>10.1038/srep07258</t>
  </si>
  <si>
    <t>Daniel Bates</t>
  </si>
  <si>
    <t>Journal of Signal Processing Systems</t>
  </si>
  <si>
    <t>Exploiting tightly-coupled cores</t>
  </si>
  <si>
    <t>10.1007/s11265-014-0944-6</t>
  </si>
  <si>
    <t>Marie Dixon</t>
  </si>
  <si>
    <t>Bayesian Inference of Accurate Population Sizes and FRET Efficiencies from Single Diffusing Biomolecules</t>
  </si>
  <si>
    <t>10.1021/ac501188r</t>
  </si>
  <si>
    <t>Michael Akam</t>
  </si>
  <si>
    <t>Frontiers in Zoology</t>
  </si>
  <si>
    <t>The embryoid development of Strigamia maritima and its bearing on post-embryonic segmentation of geophilomorph centipedes</t>
  </si>
  <si>
    <t>10.1186/s12983-014-0058-9</t>
  </si>
  <si>
    <t>W.P. Liu</t>
  </si>
  <si>
    <t>Chemical Engineering Science</t>
  </si>
  <si>
    <t>Kinetics of the reduction of wüstite by hydrogen and carbon monoxide for the chemical looping production of hydrogen</t>
  </si>
  <si>
    <t>10.1016/j.ces.2014.08.010</t>
  </si>
  <si>
    <t>Cost effectiveness of early intensive multifactorial treatment for individuals with screen-detected type 2 diabetes: analysis of the ADDITION-UK cluster randomised controlled trial</t>
  </si>
  <si>
    <t>10.1111/dme.12711</t>
  </si>
  <si>
    <t>W. Chen</t>
  </si>
  <si>
    <t>IEEE Signal Processing Letters</t>
  </si>
  <si>
    <t>Dictionary Design for Distributed Compressive Sensing</t>
  </si>
  <si>
    <t>10.1109/LSP.2014.2350024</t>
  </si>
  <si>
    <t>Journal of Physical Chemistry B</t>
  </si>
  <si>
    <t>Mesoscopic structuring and dynamics of alcohol/water solutions probed by Terahertz Time-Domain Spectroscopy and Pulsed Field Gradient Nuclear Magnetic Resonance</t>
  </si>
  <si>
    <t>10.1021/jp502799x</t>
  </si>
  <si>
    <t>Alexander Routh</t>
  </si>
  <si>
    <t>Cement and Concrete Research</t>
  </si>
  <si>
    <t>10.1016/j.cemconres.2014.05.001</t>
  </si>
  <si>
    <t>Growth of sheets in 3D confinements - a model for the C-S-H meso 2 structure</t>
  </si>
  <si>
    <t>Frontiers in Psychiatry</t>
  </si>
  <si>
    <t>Brain structural signatures of negative symptoms in depression and schizophrenia</t>
  </si>
  <si>
    <t>10.3389/fpsyt.2014.00116</t>
  </si>
  <si>
    <t>J. Chuang</t>
  </si>
  <si>
    <t>Marleen Lentjes</t>
  </si>
  <si>
    <t>Journal of Human Nutrition and Dietetics</t>
  </si>
  <si>
    <t>Contribution of cod liver oil related nutrients –vitamins A, D, E and eicosapentaenoic acid and docosahexaenoic acid- to daily nutrient intake and their associations with plasma concentrations in the EPIC-Norfolk cohort</t>
  </si>
  <si>
    <t>10.1111/jhn.12271</t>
  </si>
  <si>
    <t>S.A. Hayat</t>
  </si>
  <si>
    <t>BMC Geriatrics</t>
  </si>
  <si>
    <t>Cognitive function in a general population of men and women: A cross sectional study in the European Investigation of Cancer–Norfolk cohort (EPIC-Norfolk)</t>
  </si>
  <si>
    <t>10.1186/1471-2318-14-142</t>
  </si>
  <si>
    <t>A.Y. Brewer</t>
  </si>
  <si>
    <t>Physical Chemistry Chemical Physics : PCCP</t>
  </si>
  <si>
    <t>Physical Chemistry Chemical Physics: PCCP</t>
  </si>
  <si>
    <t>2D Supramolecular Self-Assembled Network Formation Containing N•••Br Halogen Bonds</t>
  </si>
  <si>
    <t xml:space="preserve">10.1039/C4CP03379E </t>
  </si>
  <si>
    <t>N. Mavaddat</t>
  </si>
  <si>
    <t>C.H. Williams Gray</t>
  </si>
  <si>
    <t>John van Geest Centre for Brain Repair</t>
  </si>
  <si>
    <t>Journal of Parkinsons Disease</t>
  </si>
  <si>
    <t>Mild Cognitive Impairment in Parkinson's disease - something to remember</t>
  </si>
  <si>
    <t>10.3233/JPD-140427</t>
  </si>
  <si>
    <t>IOS Press</t>
  </si>
  <si>
    <t>R.J. Merry</t>
  </si>
  <si>
    <t>Journal of Materials Science: Materials in Medicine</t>
  </si>
  <si>
    <t>Bioactive IGF-1 release from collagen-GAG scaffold to enhance cartilage repair in vitro</t>
  </si>
  <si>
    <t>10.1007/s10856-014-5325-y</t>
  </si>
  <si>
    <t>Stephen Richard Elliott</t>
  </si>
  <si>
    <t>Atomistic origin of the enhanced crystallisation speed and n-type conductivity in Bidoped Ge-Sb-Te phase-change materials</t>
  </si>
  <si>
    <t>10.1002/adfm.201401202</t>
  </si>
  <si>
    <t>Single-molecule Imaging Reveals that Small Amyloid-β1-42 Oligomers Interact with the Cellular Prion Protein (PrPC)</t>
  </si>
  <si>
    <t>10.1002/cbic.201402377</t>
  </si>
  <si>
    <t>American Journal of Preventive Medicine</t>
  </si>
  <si>
    <t>Time Spent on Home Food Preparation and Indicators of Healthy Eating</t>
  </si>
  <si>
    <t>10.1016/j.amepre.2014.07.033</t>
  </si>
  <si>
    <t>CC BY-NC-SA</t>
  </si>
  <si>
    <t>Journal of Preventive Medicine</t>
  </si>
  <si>
    <t>Prevalence and Correlates of Screen-Time in Youth: An International Perspective</t>
  </si>
  <si>
    <t>10.1016/j.amepre.2014.07.043</t>
  </si>
  <si>
    <t>Journal of Applied Physiology</t>
  </si>
  <si>
    <t>Auto-calibration of accelerometer data for free-living physical activity assessment using local gravity and temperature: an evaluation on four continents</t>
  </si>
  <si>
    <t>10.1152/japplphysiol.00421.2014</t>
  </si>
  <si>
    <t>E.M. Choi</t>
  </si>
  <si>
    <t>ACS Applied Materials &amp; Interfaces</t>
  </si>
  <si>
    <t>Ferroelectric Sm-doped BiMnO3 ¬Thin Films with Ferromagnetic Transition Temperature Enhanced to 140 K</t>
  </si>
  <si>
    <t>10.1021/am501351c</t>
  </si>
  <si>
    <t>Nutrients</t>
  </si>
  <si>
    <t>Cod liver oil supplement consumption and health: cross-sectional results from the EPIC-Norfolk cohort study</t>
  </si>
  <si>
    <t>10.3390/nu6104320</t>
  </si>
  <si>
    <t>MDPI</t>
  </si>
  <si>
    <t>Meng-Chuan Lai</t>
  </si>
  <si>
    <t>Neuroanatomy of individual differences in language in adult males with autism</t>
  </si>
  <si>
    <t>10.1093/cercor/bhu211</t>
  </si>
  <si>
    <t>Nial Peters</t>
  </si>
  <si>
    <t>Journal of Volcanology and Geothermal Research</t>
  </si>
  <si>
    <t>Use of Motion Estimation Algorithms for Improved Flux Measurements Using SO 2 Cameras</t>
  </si>
  <si>
    <t>10.1016/j.jvolgeores.2014.08.031</t>
  </si>
  <si>
    <t>Neuropsychologia</t>
  </si>
  <si>
    <t>Age-­related sensitivity to task-­related modulation of language-­processing networks</t>
  </si>
  <si>
    <t>10.1016/j.neuropsychologia.2014.08.017</t>
  </si>
  <si>
    <t>S. Bailey</t>
  </si>
  <si>
    <t>Andrology</t>
  </si>
  <si>
    <t>Biology of childhood germ cell tumours, focussing on the significance of microRNAs</t>
  </si>
  <si>
    <t>10.1111/andr.277</t>
  </si>
  <si>
    <t>Srivas Chennu</t>
  </si>
  <si>
    <t>Department of Clinical Neurosciences</t>
  </si>
  <si>
    <t>PLOS Computational Biology</t>
  </si>
  <si>
    <t>Spectral signatures of reorganised brain networks in disorders of consciousness</t>
  </si>
  <si>
    <t>10.1371/journal.pcbi.1003887</t>
  </si>
  <si>
    <t>A High Power-Density Mediator-Free Microfluidic Biophotovoltaic Device for Cyanobacterial Cells</t>
  </si>
  <si>
    <t>10.1002/aenm.201401299</t>
  </si>
  <si>
    <t>Appetite</t>
  </si>
  <si>
    <t>Variety more than quantity of fruit and vegetable intake varies by socioeconomic status and financial hardship: Findings from older adults in the EPIC cohort</t>
  </si>
  <si>
    <t>10.1016/j.appet.2014.08.038</t>
  </si>
  <si>
    <t>Faculty of Economics</t>
  </si>
  <si>
    <t>The History of the Family</t>
  </si>
  <si>
    <t>A Two-Tiered Demographic System: “Insiders” and “Outsiders” in Three Swabian Communities, 1558-1914</t>
  </si>
  <si>
    <t>Yin Wu</t>
  </si>
  <si>
    <t>Psychophysiology</t>
  </si>
  <si>
    <t>Near-wins and near-losses in gambling: A behavioral and facial EMG study</t>
  </si>
  <si>
    <t>10.1111/psyp.12336</t>
  </si>
  <si>
    <t>K.A. Bradley (Administrator)</t>
  </si>
  <si>
    <t>Athermal Colourless C-band Optical Transmitter System for Passive Optical Networks</t>
  </si>
  <si>
    <t>10.1109/JLT.2014.2354058</t>
  </si>
  <si>
    <t>Ian Wilson</t>
  </si>
  <si>
    <t>Food and Bioproducts Processing</t>
  </si>
  <si>
    <t>Development of a ‘millimanipulation’ device to study the removal of soft solid fouling layers from solid substrates and its application to cooked lard deposits</t>
  </si>
  <si>
    <t>10.1016/j.fbp.2014.09.001</t>
  </si>
  <si>
    <t>S.B. Brockmann</t>
  </si>
  <si>
    <t>Department of History and Philosophy of Science</t>
  </si>
  <si>
    <t>Colonial Latin American Review</t>
  </si>
  <si>
    <t>Sumatran rice and miracle herbs: Local and international natural knowledge in late-colonial Guatemala</t>
  </si>
  <si>
    <t>Rachel A. Oliver</t>
  </si>
  <si>
    <t>Journal of Crystal Growth</t>
  </si>
  <si>
    <t>Evaluation of growth methods for the heteroepitaxy of non-polar (11-20) GaN on sapphire by MOVPE</t>
  </si>
  <si>
    <t>10.1016/j.jcrysgro.2014.09.009</t>
  </si>
  <si>
    <t>Daytime napping, sleep duration and serum C-reactive protein: a population-based cohort study</t>
  </si>
  <si>
    <t xml:space="preserve">10.1136/bmjopen-2014-006071 </t>
  </si>
  <si>
    <t>R.S. Weatherup</t>
  </si>
  <si>
    <t>Interdependency of Subsurface Carbon Distribution and Graphene-Catalyst Interaction</t>
  </si>
  <si>
    <t>10.1021/ja505454v</t>
  </si>
  <si>
    <t>C S Cutts</t>
  </si>
  <si>
    <t>Journal of Neuroscience</t>
  </si>
  <si>
    <t>Detecting pairwise correlations in spike trains: an objective comparison of methods and application to the study of retinal waves</t>
  </si>
  <si>
    <t>10.1523/JNEUROSCI.2767-14.2014</t>
  </si>
  <si>
    <t>Society for Neuroscience</t>
  </si>
  <si>
    <t>S. Morein-Zamir</t>
  </si>
  <si>
    <t>Brain Research</t>
  </si>
  <si>
    <t>Fronto-striatal circuits in response-inhibition: relevance to addiction</t>
  </si>
  <si>
    <t>10.1016/j.brainres.2014.09.012</t>
  </si>
  <si>
    <t>Room temperature Ferrimagnetism and Ferroelectricity in Strained, Thin Films of BiFe0.5Mn0.5O3</t>
  </si>
  <si>
    <t>10.1002/adfm.201401464</t>
  </si>
  <si>
    <t>Draft Genome Sequence of Amycolatopsis lurida NRRL 2430, Producer of the Glycopeptide Family Antibiotic Ristocetin</t>
  </si>
  <si>
    <t xml:space="preserve">10.1128/genomeA.01050-14 </t>
  </si>
  <si>
    <t>The growing price gap between more and less healthy foods: analysis of a novel longitudinal</t>
  </si>
  <si>
    <t>10.1371/journal.pone.0109343</t>
  </si>
  <si>
    <t>A. Ciulli</t>
  </si>
  <si>
    <t>Progress in Biophysics and Molecular Biology</t>
  </si>
  <si>
    <t>NMR approaches in structure-based lead discovery: Recent developments and new frontiers for targeting multi-protein complexes</t>
  </si>
  <si>
    <t>10.1016/j.pbiomolbio.2014.08.012</t>
  </si>
  <si>
    <t>Photoelectrochemical reduction of aqueous protons with a CuO/CuBi2O4 heterojunction under visible light irradiation</t>
  </si>
  <si>
    <t xml:space="preserve">10.1039/C4CP03883E </t>
  </si>
  <si>
    <t>Cobalt Sulphide Microtube Array as Cathode in Photoelectrochemical Water Splitting with Photoanodes</t>
  </si>
  <si>
    <t>10.1039/c4sc01811g</t>
  </si>
  <si>
    <t>L.V. Dicks</t>
  </si>
  <si>
    <t>Trends in Ecology &amp; Evolution</t>
  </si>
  <si>
    <t>Organising evidence for environmental management decisions: a ‘4S’ hierarchy</t>
  </si>
  <si>
    <t>10.1016/j.tree.2014.09.004</t>
  </si>
  <si>
    <t>Stephen Burgess</t>
  </si>
  <si>
    <t>Epidemiology</t>
  </si>
  <si>
    <t>Instrumental variable analysis with a nonlinear exposure--outcome relationship</t>
  </si>
  <si>
    <t>10.1097/EDE.0000000000000161</t>
  </si>
  <si>
    <t>J.R. Nitschke</t>
  </si>
  <si>
    <t>Palladium-Templated Subcomponent Self-Assembly of Macrocycles, Catenanes and Rotaxanes</t>
  </si>
  <si>
    <t>10.1002/anie.201406164</t>
  </si>
  <si>
    <t>Annals of the New York Academy of Sciences</t>
  </si>
  <si>
    <t>Disordered Gambling: the Evolving Concept of Behavioral Addiction</t>
  </si>
  <si>
    <t>10.1111/nyas.12558</t>
  </si>
  <si>
    <t>Journal of Behavioral Decision Making</t>
  </si>
  <si>
    <t>10.1002/bdm.1844</t>
  </si>
  <si>
    <t>“Put your money where your mouth is!” Effects of streaks on confidence and betting in a binary choice task</t>
  </si>
  <si>
    <t>Y. Ievskaya</t>
  </si>
  <si>
    <t>Solar Energy Materials &amp; Solar Cells</t>
  </si>
  <si>
    <t>Fabrication of ZnO/Cu2O heterojunctions in atmospheric conditions: improved interface quality and solar cell performance</t>
  </si>
  <si>
    <t>10.1016/j.solmat.2014.09.018</t>
  </si>
  <si>
    <t>E.J.J. de Genst</t>
  </si>
  <si>
    <t>BBA -Poteins and Proteomics</t>
  </si>
  <si>
    <t>Antibodies and Protein Misfolding: From Structural Research Tools to Therapeutic Strategies</t>
  </si>
  <si>
    <t>10.1016/j.bbapap.2014.08.016</t>
  </si>
  <si>
    <t>Protein Engineering, Design and Selection</t>
  </si>
  <si>
    <t>Differential nuclear localization of complexes may underlie in vivo intrabody efficacy in Huntington's disease</t>
  </si>
  <si>
    <t>10.1093/protein/gzu041</t>
  </si>
  <si>
    <t>Photocatalytic Hydrogen Production using Polymeric Carbon Nitride with a Hydrogenase and a Bioinspired Synthetic Ni Catalyst</t>
  </si>
  <si>
    <t>10.1002/ange.201406811</t>
  </si>
  <si>
    <t>Current Nutrition reports</t>
  </si>
  <si>
    <t>The EPIC-InterAct study: a study of the interplay between genetic and lifestyle behavioural factors on the risk of type 2 diabetes in European populations</t>
  </si>
  <si>
    <t>10.1007/s13668-014-0098-y</t>
  </si>
  <si>
    <t>J.W.R. Morgan</t>
  </si>
  <si>
    <t>Nanoscale</t>
  </si>
  <si>
    <t>Energy Landscapes of Planar Colloidal Clusters</t>
  </si>
  <si>
    <t xml:space="preserve">10.1039/C4NR02670E </t>
  </si>
  <si>
    <t>Development of methods to objectively identify time spent using active and motorised modes of travel to work: how do self-reported measures compare</t>
  </si>
  <si>
    <t>10.1186/s12966-014-0116-x</t>
  </si>
  <si>
    <t>N.A. Donnelly</t>
  </si>
  <si>
    <t>Oscillatory activity in the medial prefrontal cortex and nucleus accumbens correlates with impulsivity and reward outcome</t>
  </si>
  <si>
    <t>10.1371/journal.pone.0111300</t>
  </si>
  <si>
    <t>A.E. Hughes</t>
  </si>
  <si>
    <t>BMC Evolutionary Biology</t>
  </si>
  <si>
    <t>Motion dazzle and the effects of target patterning on capture success</t>
  </si>
  <si>
    <t>10.1186/s12862-014-0201-4</t>
  </si>
  <si>
    <t>Z.A. Tolkien</t>
  </si>
  <si>
    <t>Trials</t>
  </si>
  <si>
    <t>The INTERVAL Trial to determine whether intervals between blood donations can be safely and acceptably decreased to optimise blood supply: study protocol for a randomised controlled trial</t>
  </si>
  <si>
    <t>10.1186/1745-6215-15-363</t>
  </si>
  <si>
    <t>G.S.H. Yeo</t>
  </si>
  <si>
    <t>Bioscience Reports</t>
  </si>
  <si>
    <t>Fat mass and obesity related (FTO) shuttles between the nucleus and cytoplasm</t>
  </si>
  <si>
    <t>10.1042/BSR20140111</t>
  </si>
  <si>
    <t>Portland Press</t>
  </si>
  <si>
    <t>M.P.F. Sutcliffe</t>
  </si>
  <si>
    <t>A new improved method for assessing brain deformation after decompressive craniectomy</t>
  </si>
  <si>
    <t>10.1371/journal.pone.0110408</t>
  </si>
  <si>
    <t>Bill Clyne</t>
  </si>
  <si>
    <t>A Critical Assessment of the “Stable Indenter Velocity” Method for Obtaining the Creep Stress Exponent from Indentation Data</t>
  </si>
  <si>
    <t>10.1016/j.actamat.2014.07.054</t>
  </si>
  <si>
    <t>J.W. Dalley</t>
  </si>
  <si>
    <t>Behavioural Pharmacology</t>
  </si>
  <si>
    <t>Endocannabinoids and striatal function: implications for addiction-related behaviours</t>
  </si>
  <si>
    <t>10.1097/FBP.0000000000000109</t>
  </si>
  <si>
    <t>A.A. Seshia</t>
  </si>
  <si>
    <t>Sensors &amp; Actuators: A. Physical</t>
  </si>
  <si>
    <t>An auto-parametrically excited vibration energy harvester</t>
  </si>
  <si>
    <t>10.1016/j.sna.2014.09.012</t>
  </si>
  <si>
    <t>Katherine Stott</t>
  </si>
  <si>
    <t>Structural Insights into the Mechanism of Negative Regulation of Single High Mobility Group (HMG)-box Proteins by the Acidic Tail Domain</t>
  </si>
  <si>
    <t xml:space="preserve">10.1074/jbc.M114.591115 </t>
  </si>
  <si>
    <t>Disappointment and regret enhance corrugator reactivity in a gambling task</t>
  </si>
  <si>
    <t>10.1111/psyp.12371</t>
  </si>
  <si>
    <t>Antony Sou</t>
  </si>
  <si>
    <t>Organic Electronics</t>
  </si>
  <si>
    <t>Programmable Logic Circuits for Functional Integrated Smart Plastic Systems</t>
  </si>
  <si>
    <t>10.1016/j.orgel.2014.08.032</t>
  </si>
  <si>
    <t>J.S. Dennis</t>
  </si>
  <si>
    <t>A Comparison of Magnetic Resonance, X-ray and Positron Emission Particle Tracking Measurements of a Single Jet of Gas Entering a Bed of Particles</t>
  </si>
  <si>
    <t>10.1016/j.ces.2014.09.029</t>
  </si>
  <si>
    <t>Tailoring transient-amorphous states: Towards fast and power-efficient phase-change memories and neuromorphic computing</t>
  </si>
  <si>
    <t>10.1002/adma.201402696</t>
  </si>
  <si>
    <t>M.D.T. Hosmillo</t>
  </si>
  <si>
    <t>Porcine sapovirus replication is restricted by the type I interferon response in cell culture</t>
  </si>
  <si>
    <t xml:space="preserve">10.1099/vir.0.071365-0 </t>
  </si>
  <si>
    <t>W-K. Hsiao</t>
  </si>
  <si>
    <t>Printing stable liquid tracks on a surface with finite receding contact angle</t>
  </si>
  <si>
    <t>10.1021/la502490p</t>
  </si>
  <si>
    <t>S.S. Liau</t>
  </si>
  <si>
    <t>Department of Surgery</t>
  </si>
  <si>
    <t>European Journal of Surgical Oncology</t>
  </si>
  <si>
    <t>Treatment of Unresectable Intrahepatic Cholangiocarcinoma with Yttrium-90 Radioembolization: A Systematic Review and Pooled Analysis</t>
  </si>
  <si>
    <t>10.1016/j.ejso.2014.09.007</t>
  </si>
  <si>
    <t>Genome Annoucements</t>
  </si>
  <si>
    <t>Draft Genome Sequence of a Ristocetin Producer Strain, Amycolatopsis subspecies MJM2582, isolated in South Korea</t>
  </si>
  <si>
    <t>10.1128/genomeA.01091-14</t>
  </si>
  <si>
    <t>Nicholas B. Tito</t>
  </si>
  <si>
    <t>Macromolecules</t>
  </si>
  <si>
    <t>Optimising the Selectivity of Surface-Adsorbing Multivalent Polymers</t>
  </si>
  <si>
    <t>10.1021/ma5014918</t>
  </si>
  <si>
    <t>S. Liggi</t>
  </si>
  <si>
    <t>Future Medicinal Chemistry</t>
  </si>
  <si>
    <t>Extending In Silico Mechanism-of-Action Analysis by Annotating Targets with Pathways: Application to Cellular Cytotoxicity Readouts</t>
  </si>
  <si>
    <t>10.4155/fmc.14.137</t>
  </si>
  <si>
    <t>FSG</t>
  </si>
  <si>
    <t>Binding hotspots of BAZ2B bromodomain: histone interaction revealed by solution NMR driven docking</t>
  </si>
  <si>
    <t>10.1021/bi500909d</t>
  </si>
  <si>
    <t>Catalin Chimerel</t>
  </si>
  <si>
    <t>Cell Reports</t>
  </si>
  <si>
    <t>Bacterial metabolite indole modulates incretin secretion from intestinal enteroendocrine L-cells</t>
  </si>
  <si>
    <t>10.1016/j.celrep.2014.10.032</t>
  </si>
  <si>
    <t>B.J. McCabe</t>
  </si>
  <si>
    <t>Neuroscience and Biobehavioral Reviews</t>
  </si>
  <si>
    <t>Molecular mechanisms of memory in imprinting</t>
  </si>
  <si>
    <t>10.1016/j.neubiorev.2014.09.013</t>
  </si>
  <si>
    <t>RCUK, COAF</t>
  </si>
  <si>
    <t>Current Biology</t>
  </si>
  <si>
    <t>Plasma membrane targeted PIN proteins regulate shoot development in a moss</t>
  </si>
  <si>
    <t>10.1016/j.cub.2014.09.054</t>
  </si>
  <si>
    <t>A. Green</t>
  </si>
  <si>
    <t>Disorders of compulsivity: a common bias towards learning habits</t>
  </si>
  <si>
    <t>10.1038/mp.2014.44</t>
  </si>
  <si>
    <t>COAF</t>
  </si>
  <si>
    <t>Michael A. Carpenter</t>
  </si>
  <si>
    <t>Strain heterogeneity and magnetoelastic behavior of nanocrystalline half-doped La, Ca manganite, La0.5Ca0.5MnO3</t>
  </si>
  <si>
    <t>10.1088/0953-8984/26/43/435303</t>
  </si>
  <si>
    <t>Nick Hopwood</t>
  </si>
  <si>
    <t>History and Philosophy of the Life Sciences</t>
  </si>
  <si>
    <t>The Cult of Amphioxus in German Darwinism; or, Our Gelatinous Ancestors in Naples’ Blue and Balmy Bay</t>
  </si>
  <si>
    <t>10.1007/s40656-014-0034-x</t>
  </si>
  <si>
    <t>C.W. Taylor</t>
  </si>
  <si>
    <t>Rapid Recycling of Ca2+ Between IP3-Sensitive Stores and Lysosomes</t>
  </si>
  <si>
    <t>10.1371/journal.pone.0111275</t>
  </si>
  <si>
    <t>Andrew Firth</t>
  </si>
  <si>
    <t>10.1093/nar/gku981</t>
  </si>
  <si>
    <t>Mapping overlapping functional elements embedded within the protein-coding regions of RNA viruses</t>
  </si>
  <si>
    <t>Systematic analysis of the role of RNA-binding proteins in the regulation of RNA stability</t>
  </si>
  <si>
    <t>10.1371/journal.pgen.1004684</t>
  </si>
  <si>
    <t>L.A. Froggett (Administrator)</t>
  </si>
  <si>
    <t>Gurdon Institute</t>
  </si>
  <si>
    <t>Molecular Cell</t>
  </si>
  <si>
    <t>PRMT5 protects genomic integrity during global DNA demethylation in primordial germ cells and preimplantation embryos</t>
  </si>
  <si>
    <t>10.1016/j.molcel.2014.10.003</t>
  </si>
  <si>
    <t>S. Camacho (Administrator)</t>
  </si>
  <si>
    <t>Wellcome Trust/Medical Research Council Cambridge Stem Cell Institute</t>
  </si>
  <si>
    <t>The birth of embryonic pluripotency</t>
  </si>
  <si>
    <t>10.1098/rstb.2013.0541</t>
  </si>
  <si>
    <t>Pierre Burdet</t>
  </si>
  <si>
    <t>Ultramicroscopy</t>
  </si>
  <si>
    <t>Enhanced Quantification for 3D SEM-EDS: Using the full set of available X-ray lines</t>
  </si>
  <si>
    <t>10.1016/j.ultramic.2014.10.010</t>
  </si>
  <si>
    <t>Medicine</t>
  </si>
  <si>
    <t>Epidemiology of diabetes</t>
  </si>
  <si>
    <t>S. Kasera</t>
  </si>
  <si>
    <t>Quantitative multiplexing with nano-self-assemblies in SERS</t>
  </si>
  <si>
    <t>10.1038/srep06785</t>
  </si>
  <si>
    <t>R. Adapa</t>
  </si>
  <si>
    <t>Neural correlates of successful semantic processing during propofol sedation</t>
  </si>
  <si>
    <t>10.1002/hbm.22375</t>
  </si>
  <si>
    <t>K. Moreau</t>
  </si>
  <si>
    <t>Department of Medical Genetics</t>
  </si>
  <si>
    <t>PICALM modulates autophagy activity and tau accumulation</t>
  </si>
  <si>
    <t>10.1038/ncomms5998</t>
  </si>
  <si>
    <t>D. Szucs</t>
  </si>
  <si>
    <t>Biological Psychology</t>
  </si>
  <si>
    <t>10.1016/j.biopsycho.2014.09.006</t>
  </si>
  <si>
    <t>Neural adaptation to non-symbolic number and visual shape: An electrophysiological study</t>
  </si>
  <si>
    <t>Mechanical characterization of GdBCO/Ag and YBCO single grains fabricated by Top-Seeded Melt Growth at 77 and 300 K</t>
  </si>
  <si>
    <t>10.1088/0953-2048/27/11/115011</t>
  </si>
  <si>
    <t>David Cardwell</t>
  </si>
  <si>
    <t>Effect of the size of GBCO-Ag secondary magnet on the static forces performance of linear synchronous motors</t>
  </si>
  <si>
    <t>B.D. Simons</t>
  </si>
  <si>
    <t>Cell</t>
  </si>
  <si>
    <t>Deterministic progenitor behavior and unitary neuron production in the neocortex</t>
  </si>
  <si>
    <t>10.1016/j.cell.2014.10.027</t>
  </si>
  <si>
    <t>Nanoimprint Lithography of Al Nanovoids for Deep-UV SERS</t>
  </si>
  <si>
    <t>10.1021/am505511v</t>
  </si>
  <si>
    <t>Crystal storage and transfer in basaltic systems: the Skuggafjöll eruption, Iceland</t>
  </si>
  <si>
    <t>10.1093/petrology/egu058</t>
  </si>
  <si>
    <t>Assessing environmental features related to mental health: a reliability study of visual streetscape images</t>
  </si>
  <si>
    <t>10.1186/1471-2458-14-1094</t>
  </si>
  <si>
    <t>R.D. Murrell Lagnado</t>
  </si>
  <si>
    <t>Plasma Membrane Cholesterol as a Regulator of Human and Rodent P2X7 &gt; Receptor Activation and Sensitization</t>
  </si>
  <si>
    <t xml:space="preserve">10.1074/jbc.M114.574699 </t>
  </si>
  <si>
    <t>Clare Grey</t>
  </si>
  <si>
    <t>Identifying the structure of the intermediate, Li2/3CoPO4, formed during electrochemical cycling of LiCoPO4</t>
  </si>
  <si>
    <t>10.1021/cm502680w</t>
  </si>
  <si>
    <t>Journal of Alzheimer's Disease</t>
  </si>
  <si>
    <t>Nutrition and the prevalence of dementia in mainland China, Hong Kong and Taiwan: an ecological study</t>
  </si>
  <si>
    <t>10.3233/JAD-141926</t>
  </si>
  <si>
    <t>Journal of Physiology</t>
  </si>
  <si>
    <t>THE DETERMINANTS OF TRANSVERSE TUBULAR VOLUME IN RESTING SKELETAL MUSCLE</t>
  </si>
  <si>
    <t>10.1113/jphysiol.2014.281170</t>
  </si>
  <si>
    <t>Brianne A. Kent</t>
  </si>
  <si>
    <t>Psychoneuroendocrinology</t>
  </si>
  <si>
    <t>The orexigenic hormone acyl-ghrelin increases adult hippocampal &gt;neurogenesis and enhances pattern separation</t>
  </si>
  <si>
    <t>10.1016/j.psyneuen.2014.10.015</t>
  </si>
  <si>
    <t>A. Chavan-Ravindranath</t>
  </si>
  <si>
    <t>Molecular BioSystems</t>
  </si>
  <si>
    <t>Connecting gene expression data from connectivity map and in silico target predictions for small molecule mechanism-of-action analysis</t>
  </si>
  <si>
    <t>10.1039/C4MB00328D</t>
  </si>
  <si>
    <t>Journal of the American Academy of Child and Adolescent Psychiatry</t>
  </si>
  <si>
    <t>Sex/Gender Differences and Autism: Setting the Scene for Future Research</t>
  </si>
  <si>
    <t>10.1016/j.jaac.2014.10.003</t>
  </si>
  <si>
    <t>Charlotte Houldcroft</t>
  </si>
  <si>
    <t>Reviews in Medical Virology</t>
  </si>
  <si>
    <t>Host genetics of Epstein-Barr virus infection, latency and disease</t>
  </si>
  <si>
    <t>10.1002/rmv.1816</t>
  </si>
  <si>
    <t>David Wales</t>
  </si>
  <si>
    <t>Direct observation of intermediates in a thermodynamically controlled solid state dynamic covalent reaction</t>
  </si>
  <si>
    <t>10.1021/ja500707z</t>
  </si>
  <si>
    <t>Journal of Science and Medicine in Sport</t>
  </si>
  <si>
    <t>Changes in time-segment specific physical activity between ages 10 and 14 years: a longitudinal observational study</t>
  </si>
  <si>
    <t>10.1016/j.jsams.2014.10.003</t>
  </si>
  <si>
    <t>Jo Lockhart</t>
  </si>
  <si>
    <t>Angewandte Chemie International Edition (English)</t>
  </si>
  <si>
    <t>A Systems Approach towards an Intelligent and Self-Controlling Platform for Integrated Continuous Reaction Sequences</t>
  </si>
  <si>
    <t>10.1002/anie.201409356</t>
  </si>
  <si>
    <t>Niall Taylor</t>
  </si>
  <si>
    <t>Journal of Autoimmunity</t>
  </si>
  <si>
    <t>Sustained in vivo signaling by long-lived IL-2 induces prolonged increases of regulatory T cells</t>
  </si>
  <si>
    <t>10.1016/j.jaut.2014.10.002</t>
  </si>
  <si>
    <t>Dissociation between arithmetic relatedness and distance effects is modulated by task properties: An ERP study comparing explicit vs. implicit arithmetic processing</t>
  </si>
  <si>
    <t>10.1016/j.biopsycho.2014.10.003</t>
  </si>
  <si>
    <t>Contributions to Mineralogy and Petrology</t>
  </si>
  <si>
    <t>The effect of crystallization time on plagioclase grain shape in dolerites</t>
  </si>
  <si>
    <t>10.1007/s00410-014-1076-5</t>
  </si>
  <si>
    <t>Raj Thaker</t>
  </si>
  <si>
    <t>Immunology Letters</t>
  </si>
  <si>
    <t>TCR and CD28 activate the transcription factor NF-kB in T cells via distinct adaptor signaling complexes</t>
  </si>
  <si>
    <t>10.1016/j.imlet.2014.10.020</t>
  </si>
  <si>
    <t>Robin Irvine</t>
  </si>
  <si>
    <t>Advances in Biological Regulation</t>
  </si>
  <si>
    <t>Exploring phosphatidylinositol 5-phosphate 4-kinase function</t>
  </si>
  <si>
    <t>BMC Biochemistry</t>
  </si>
  <si>
    <t>Phosphorylation in intrinsically disordered regions regulates the activity of Neurogenin2</t>
  </si>
  <si>
    <t>10.1186/s12858-014-0024-3</t>
  </si>
  <si>
    <t>S. Hofmann</t>
  </si>
  <si>
    <t>In-situ observations during chemical vapor deposition of hexagonal boron nitride on polycrystalline copper</t>
  </si>
  <si>
    <t>10.1021/cm502603n</t>
  </si>
  <si>
    <t>J.L.Y. Yip</t>
  </si>
  <si>
    <t>Area deprivation and age related macular degeneration in the EPIC Norfolk Eye Study</t>
  </si>
  <si>
    <t>10.1016/j.puhe.2014.10.012</t>
  </si>
  <si>
    <t>Michael Plygawko</t>
  </si>
  <si>
    <t>The Byron Journal</t>
  </si>
  <si>
    <t>‘The Controlless Core of Human Hearts’: Writing the Self in Byron’s Don Juan</t>
  </si>
  <si>
    <t>10.3828/bj.2014.16</t>
  </si>
  <si>
    <t>Liverpool University Press</t>
  </si>
  <si>
    <t>Bill Jones</t>
  </si>
  <si>
    <t>CRYSTENGCOMM</t>
  </si>
  <si>
    <t>Solid-state photoreactivity of 9-substituted acridizinium bromide salts</t>
  </si>
  <si>
    <t xml:space="preserve">10.1039/C4CE01622J </t>
  </si>
  <si>
    <t>Neuropharmacology</t>
  </si>
  <si>
    <t>The binding characteristics and orientation of a novel radioligand with distinct properties at 5-HT3A and 5-HT3AB receptors</t>
  </si>
  <si>
    <t>10.1016/j.neuropharm.2014.08.008</t>
  </si>
  <si>
    <t>Reversible interconversion of CO2 and formate by a molybdenum-containing formate dehydrogenase</t>
  </si>
  <si>
    <t>10.1021/ja508647u</t>
  </si>
  <si>
    <t>Insect Biochemistry and Molecular Biology</t>
  </si>
  <si>
    <t>An atypical residue in the pore of the Varroa destructor GABA-activated RDL receptors affects picrotoxin block and thymol modulation Insect Biochemistry and Molecular Biology</t>
  </si>
  <si>
    <t>10.1016/j.ibmb.2014.10.002</t>
  </si>
  <si>
    <t>Sleep duration and cardiometabolic risk factors among individuals with type 2 diabetes</t>
  </si>
  <si>
    <t>10.1016/j.sleep.2014.10.006</t>
  </si>
  <si>
    <t>J.E. Scaife</t>
  </si>
  <si>
    <t>British Journal of Radiology</t>
  </si>
  <si>
    <t>Random variation in rectal position during radiotherapy for prostate cancer is two to three times greater than that predicted from prostate motion</t>
  </si>
  <si>
    <t>10.1259/bjr.20140343</t>
  </si>
  <si>
    <t>British Institute of Radiology</t>
  </si>
  <si>
    <t>Z.P. Walsh</t>
  </si>
  <si>
    <t>Studies in Conservation</t>
  </si>
  <si>
    <t>Natural polymers as alternative consolidants for the preservation of waterlogged archaeological wood</t>
  </si>
  <si>
    <t>10.1179/2047058414Y.0000000149</t>
  </si>
  <si>
    <t>S.H. Luke</t>
  </si>
  <si>
    <t>Zootaxa</t>
  </si>
  <si>
    <t>Phaenandrogomphus safei, a new species from Sabah, northern Borneo (Odonata: Anisoptera: Gomphidae)</t>
  </si>
  <si>
    <t>10.11646/zootaxa.3905.1.10</t>
  </si>
  <si>
    <t>Magnolia Presss</t>
  </si>
  <si>
    <t>S.E. Connor</t>
  </si>
  <si>
    <t>Ab initio structure search and in situ 7Li NMR studies of discharge products in the Li-S battery system</t>
  </si>
  <si>
    <t>10.1021/ja508982p</t>
  </si>
  <si>
    <t>Neurology</t>
  </si>
  <si>
    <t>SLEEP DURATION AND RISK OF FATAL AND NON-FATAL STROKE: A PROSPECTIVE STUDY AND META-ANALYSIS</t>
  </si>
  <si>
    <t>B.D. Hendrich</t>
  </si>
  <si>
    <t>FEBS Journal</t>
  </si>
  <si>
    <t>The function of chromatin modifiers in lineage commitment and cell fate specification</t>
  </si>
  <si>
    <t>10.1111/febs.13132</t>
  </si>
  <si>
    <t>O. Aktas</t>
  </si>
  <si>
    <t>American Mineralogist</t>
  </si>
  <si>
    <t>Effect of pores and grain size on the elastic and piezoelectric properties of quartz based materials</t>
  </si>
  <si>
    <t>Mineralogical Society of America</t>
  </si>
  <si>
    <t>M. Simpson</t>
  </si>
  <si>
    <t>Faculty of Philosophy</t>
  </si>
  <si>
    <t>Thought: A Journal of Philosophy</t>
  </si>
  <si>
    <t>Defending truthmaker non-maximalism</t>
  </si>
  <si>
    <t>10.1002/tht3.144</t>
  </si>
  <si>
    <t>E.O. Ogunnowo-Bada</t>
  </si>
  <si>
    <t>Diabetes, Obesity and Metabolism, Supplement</t>
  </si>
  <si>
    <t>Brain glucose sensing, glucokinase and neural control of metabolism and islet function</t>
  </si>
  <si>
    <t>10.1111/dom.12334</t>
  </si>
  <si>
    <t>D.A. Roberts</t>
  </si>
  <si>
    <t>Post-assembly Modification of Kinetically Metastable Fe(II)2L3 Triple Helicates</t>
  </si>
  <si>
    <t>10.1021/ja5042397</t>
  </si>
  <si>
    <t>David Modic</t>
  </si>
  <si>
    <t>Computers in Human Behavior</t>
  </si>
  <si>
    <t>Reading this may harm your computer: the psychology of malware warnings</t>
  </si>
  <si>
    <t>Materials Science and Engineering: A</t>
  </si>
  <si>
    <t>Microstructural evolution of a delta containing nickel-base superalloy during heat treatment and isothermal forging</t>
  </si>
  <si>
    <t>10.1016/j.msea.2014.10.071</t>
  </si>
  <si>
    <t>Steven.W. Hardwick</t>
  </si>
  <si>
    <t>Molecular recognition of RhlB and RNase D in the Caulobacter crescentus RNA degradosome</t>
  </si>
  <si>
    <t>10.1093/nar/gku1134</t>
  </si>
  <si>
    <t>USING DISPLAY ENERGY CERTIFICATES TO QUANTIFY PUBLIC SECTOR OFFICE ENERGY CONSUMPTION</t>
  </si>
  <si>
    <t>10.1080/09613218.2014.975416</t>
  </si>
  <si>
    <t>Petra Vertes</t>
  </si>
  <si>
    <t>Journal of Child Psychology and Psychiatry</t>
  </si>
  <si>
    <t>Growth connectomics: the organization and re-organization of brain networks during normal and abnormal development</t>
  </si>
  <si>
    <t>10.1111/jcpp.12365</t>
  </si>
  <si>
    <t>Madhu Basetti</t>
  </si>
  <si>
    <t>Magnetic Resonance Materials in Physics, Biology and Medicine</t>
  </si>
  <si>
    <t>Artefacts in 1H NMR-based metabolomic studies on cell cultures</t>
  </si>
  <si>
    <t>10.1007/s10334-014-0458-z</t>
  </si>
  <si>
    <t>Hill Gaston</t>
  </si>
  <si>
    <t>clinical and experimental immunology</t>
  </si>
  <si>
    <t>Relationship of CD146 expression to secretion of interleukin (IL)-17, IL-22 and interferon-γ by CD4+ T cells in patients with inflammatory arthritis</t>
  </si>
  <si>
    <t>10.1111/cei.12434</t>
  </si>
  <si>
    <t>Chris Jiggins</t>
  </si>
  <si>
    <t>Estimation of the spontaneous mutation rate in Heliconius melpomene</t>
  </si>
  <si>
    <t>10.1093/molbev/msu302</t>
  </si>
  <si>
    <t>Current Addiction Reports</t>
  </si>
  <si>
    <t>Models of impulsivity with a focus on waiting impulsivity: translational potential to neuropsychiatric disorders</t>
  </si>
  <si>
    <t>10.1007/s40429-014-0036-5</t>
  </si>
  <si>
    <t>B. Crewe</t>
  </si>
  <si>
    <t>Institute of Criminology</t>
  </si>
  <si>
    <t>Law &amp; Social Inquiry</t>
  </si>
  <si>
    <t>Staff-prisoner relationships, staff professionalism and the use of authority in public and private sector prisons</t>
  </si>
  <si>
    <t>10.1111/lsi.12093</t>
  </si>
  <si>
    <t>British Journal of Sociology</t>
  </si>
  <si>
    <t>Heavy-light, absent-present: Re-thinking the 'weight' of imprisonment</t>
  </si>
  <si>
    <t>10.1111/1468-4446.12084</t>
  </si>
  <si>
    <t>ORGANIC &amp; BIOMOLECULAR CHEMISTRY</t>
  </si>
  <si>
    <t>The rapid synthesis of oxazolines and their heterogeneous oxidation to oxazoles under flow conditions</t>
  </si>
  <si>
    <t xml:space="preserve">10.1039/C4OB02105C </t>
  </si>
  <si>
    <t>Journal of Materials Chemistry C</t>
  </si>
  <si>
    <t>Harnessing nonlinear rubber swelling for bulk synthesis of anisotropic hybrid nanoparticles</t>
  </si>
  <si>
    <t xml:space="preserve">10.1039/C4TC01660B </t>
  </si>
  <si>
    <t>S. Imrie</t>
  </si>
  <si>
    <t>Centre for Family Research</t>
  </si>
  <si>
    <t>Reproductive BioMedicine Online</t>
  </si>
  <si>
    <t>The long-term experiences of surrogates: Relationships and contact with surrogacy families in genetic and gestational surrogacy arrangements</t>
  </si>
  <si>
    <t>10.1016/j.rbmo.2014.06.004</t>
  </si>
  <si>
    <t>Paul Pharoah</t>
  </si>
  <si>
    <t>BMC Cancer</t>
  </si>
  <si>
    <t>Inclusion of KI67 significantly improves performance of the PREDICT prognostication and prediction model for early breast cancer</t>
  </si>
  <si>
    <t>10.1186/1471-2407-14-908</t>
  </si>
  <si>
    <t>J J J Hjorth</t>
  </si>
  <si>
    <t>Department of Applied Maths and Theoretical Physics</t>
  </si>
  <si>
    <t>Developmental Neurobiology</t>
  </si>
  <si>
    <t>Quantitative assessment of computational models for retinotopic map formation</t>
  </si>
  <si>
    <t>10.1002/dneu.22241</t>
  </si>
  <si>
    <t>International Journal for Equity in Health</t>
  </si>
  <si>
    <t>The prevalence and determinants of catastrophic health expenditures attributable to non-communicable diseases in low- and middle-income countries: a review-based commentary on the methodological challenges involved</t>
  </si>
  <si>
    <t>10.1186/s12939-014-0107-1</t>
  </si>
  <si>
    <t>Rice consumption and risk of cardiovascular disease: Results from a pooled data analysis of three U.S. cohorts</t>
  </si>
  <si>
    <t>10.3945/​ajcn.114.087551</t>
  </si>
  <si>
    <t>F.J. Leeper</t>
  </si>
  <si>
    <t>RSC Advances</t>
  </si>
  <si>
    <t>Diazo group as a new chemical reporter for bioorthogonal labelling of biomolecules</t>
  </si>
  <si>
    <t xml:space="preserve">10.1039/C4RA08861A </t>
  </si>
  <si>
    <t>M. Kinoshita</t>
  </si>
  <si>
    <t>Reproductive Medicine and Biology</t>
  </si>
  <si>
    <t>How are pluripotent cells captured in culture?</t>
  </si>
  <si>
    <t>10.1007/s12522-014-0199-8</t>
  </si>
  <si>
    <t>M.N.J. Seaman</t>
  </si>
  <si>
    <t>Genome-wide RNAi screen reveals role for multi-pass membrane protein in endosome-to-Golgi retrieval</t>
  </si>
  <si>
    <t>10.1016/j.celrep.2014.10.053</t>
  </si>
  <si>
    <t>M. Pristovsek</t>
  </si>
  <si>
    <t>Physica Status Solidi (b)</t>
  </si>
  <si>
    <t>Low defect large area semi-polar (11-22) GaN grown on patterned (113) silicon</t>
  </si>
  <si>
    <t>10.1002/pssb.201451591</t>
  </si>
  <si>
    <t>C.N. Hulme-Smith</t>
  </si>
  <si>
    <t>Further evidence of tetragonality in bainitic ferrite</t>
  </si>
  <si>
    <t>10.1179/1743284714Y.0000000691</t>
  </si>
  <si>
    <t>R.E. Turner</t>
  </si>
  <si>
    <t>IEEE Transactions on Signal Processing</t>
  </si>
  <si>
    <t>Time-Frequency Analysis as Probabilistic Inference</t>
  </si>
  <si>
    <t>10.1109/TSP.2014.2362100</t>
  </si>
  <si>
    <t>Association of self-rated health with multimorbidity, chronic disease and psychosocial factors in a large middle-aged and older cohort from general practice: a cross-sectional study</t>
  </si>
  <si>
    <t>10.1186/s12875-014-0185-6</t>
  </si>
  <si>
    <t>W. Zhai</t>
  </si>
  <si>
    <t>Crystal Growth &amp; Design</t>
  </si>
  <si>
    <t>The Influence of Y-211 Content on the Growth Rate and Y-211 Distribution in Y–Ba–Cu-O Single Grains Fabricated by Top Seeded Melt Growth</t>
  </si>
  <si>
    <t>10.1021/cg501135q</t>
  </si>
  <si>
    <t>Suppression of erythropoiesis by dietary nitrate</t>
  </si>
  <si>
    <t>10.1096/fj.14-263004</t>
  </si>
  <si>
    <t>James D. Brenton</t>
  </si>
  <si>
    <t>GENOME BIOLOGY</t>
  </si>
  <si>
    <t>Combined image and genomic analysis of high-grade serous ovarian cancer reveals PTEN loss as a common driver event and prognostic classifier</t>
  </si>
  <si>
    <t>10.1186/s13059-014-0526-8</t>
  </si>
  <si>
    <t>I. Jalloh</t>
  </si>
  <si>
    <t>Metabolic Brain Disease</t>
  </si>
  <si>
    <t>Glucose metabolism following human traumatic brain injury: methods of assessment and pathophysiological findings</t>
  </si>
  <si>
    <t>10.1007/s11011-014-9628-y</t>
  </si>
  <si>
    <t>F. Reimann</t>
  </si>
  <si>
    <t>Experimental Physiology</t>
  </si>
  <si>
    <t>The role of gut endocrine cells in control of metabolism and appetite</t>
  </si>
  <si>
    <t>10.1113/expphysiol.2014.079764</t>
  </si>
  <si>
    <t>G.J. Burton</t>
  </si>
  <si>
    <t>Molecular Human Reproduction</t>
  </si>
  <si>
    <t>Energy status and HIF signalling in chorionic villi show no evidence of hypoxic stress during human early placental development</t>
  </si>
  <si>
    <t>10.1093/molehr/gau105</t>
  </si>
  <si>
    <t>J.C. Clayton</t>
  </si>
  <si>
    <t>Tissue Engineering</t>
  </si>
  <si>
    <t>Multi-scale mechanical response of freeze-dried collagen scaffolds for tissue engineering applications</t>
  </si>
  <si>
    <t>10.1016/j.jmbbm.2014.10.015</t>
  </si>
  <si>
    <t>ZD #5509</t>
  </si>
  <si>
    <t>Computer-Aided Design</t>
  </si>
  <si>
    <t>Control vectors for splines</t>
  </si>
  <si>
    <t>10.1016/j.cad.2014.08.028</t>
  </si>
  <si>
    <t>Randy John Read</t>
  </si>
  <si>
    <t>Towards engineering hormone-binding globulins as drug delivery agents</t>
  </si>
  <si>
    <t>10.1371/journal.pone.0113402</t>
  </si>
  <si>
    <t>E. Fonteneau</t>
  </si>
  <si>
    <t>Brain network connectivity during language comprehension: Interacting linguistic and perceptual subsystems</t>
  </si>
  <si>
    <t>10.1093/cercor/bhu283</t>
  </si>
  <si>
    <t>A.J. Ballard</t>
  </si>
  <si>
    <t>Superposition-enhanced estimation of optimal temperature spacings for parallel tempering simulations</t>
  </si>
  <si>
    <t>10.1021/ct500797a</t>
  </si>
  <si>
    <t>Marko Hyvonen</t>
  </si>
  <si>
    <t>ChemMedChem</t>
  </si>
  <si>
    <t>Small molecule inhibitors targeting protein-protein interaction in the RAD51 family of recombinases</t>
  </si>
  <si>
    <t>10.1002/cmdc.201402428</t>
  </si>
  <si>
    <t>A Parry</t>
  </si>
  <si>
    <t>Digital Color in Cellulose Nanocrystal Films</t>
  </si>
  <si>
    <t>10.1021/am501995e</t>
  </si>
  <si>
    <t>Animal Behaviour</t>
  </si>
  <si>
    <t>The role of social attraction and its link with boldness in the collective movements of threespined sticklebacks</t>
  </si>
  <si>
    <t>10.1016/j.anbehav.2014.11.004</t>
  </si>
  <si>
    <t>M.K. Godman</t>
  </si>
  <si>
    <t>Australasian Journal of Philosophy</t>
  </si>
  <si>
    <t>The special science dilemma and how culture solves it</t>
  </si>
  <si>
    <t>10.1080/00048402.2014.987149</t>
  </si>
  <si>
    <t>Placenta</t>
  </si>
  <si>
    <t>Kiss1 mutant placentas show normal structure and function</t>
  </si>
  <si>
    <t>10.1016/j.placenta.2014.10.016</t>
  </si>
  <si>
    <t>CURRENT OPINION IN OPHTHALMOLOGY</t>
  </si>
  <si>
    <t>Glia cell interactions and glaucoma</t>
  </si>
  <si>
    <t>10.1097/ICU.0000000000000125</t>
  </si>
  <si>
    <t>Journal of Psychosomatic Research</t>
  </si>
  <si>
    <t>10.1016/j.jpsychores.2014.11.002</t>
  </si>
  <si>
    <t>The association between depressive symptoms in the community, non-psychiatric hospital admission and hospital outcomes: a systematic review</t>
  </si>
  <si>
    <t>Health &amp; Place</t>
  </si>
  <si>
    <t>A longitudinal study of the distance that young people walk to school</t>
  </si>
  <si>
    <t>10.1016/j.healthplace.2014.10.013</t>
  </si>
  <si>
    <t>F. Massabuau</t>
  </si>
  <si>
    <t>Investigation of unintentional indium incorporation into GaN barriers of InGaN/GaN quantum well structures</t>
  </si>
  <si>
    <t>10.1002/pssb.201451543</t>
  </si>
  <si>
    <t>Surface and Coatings Technology</t>
  </si>
  <si>
    <t>Evaluation of Residual Stress Levels in Plasma Electrolytic Oxidation Coatings using a Curvature Method</t>
  </si>
  <si>
    <t>10.1016/j.surfcoat.2014.11.006</t>
  </si>
  <si>
    <t>Pietro Cicuta</t>
  </si>
  <si>
    <t>Philosophical Transactions of the Royal Society B: Biological Sciences</t>
  </si>
  <si>
    <t>The frequency and duration of Salmonella-macrophage adhesion events determines infection efficiency</t>
  </si>
  <si>
    <t>10.1098/rstb.2014.0033</t>
  </si>
  <si>
    <t>A.R. Donovan</t>
  </si>
  <si>
    <t>Geoforum</t>
  </si>
  <si>
    <t>Modelling risk and risking models: the diffusive boundary between science and policy in volcanic risk assessment</t>
  </si>
  <si>
    <t>10.1016/j.geoforum.2014.11.005</t>
  </si>
  <si>
    <t>J. Murray</t>
  </si>
  <si>
    <t>Developmental Psychiatry</t>
  </si>
  <si>
    <t>PERINATAL AND SOCIO-DEMOGRAPHIC FACTORS AT BIRTH PREDICTING CONDUCT PROBLEMS AND VIOLENCE TO AGE 18 YEARS: COMPARISON OF BRAZILIAN AND BRITISH BIRTH COHORTS</t>
  </si>
  <si>
    <t>10.1111/jcpp.12369</t>
  </si>
  <si>
    <t>Endoplasmic reticulum stress is induced in the human placenta during labour</t>
  </si>
  <si>
    <t>10.1016/j.placenta.2014.11.005</t>
  </si>
  <si>
    <t>Gels formed from amino-acid derivatives, their novel rheology as probed by bulk and particle tracking rheological methods</t>
  </si>
  <si>
    <t>10.1016/j.jnnfm.2014.09.008</t>
  </si>
  <si>
    <t>Robin Langley</t>
  </si>
  <si>
    <t>Journal of Sound and Vibration</t>
  </si>
  <si>
    <t>Bounds on the vibrational energy that can be harvested from random base motion</t>
  </si>
  <si>
    <t>10.1016/j.jsv.2014.11.012</t>
  </si>
  <si>
    <t>Transcription</t>
  </si>
  <si>
    <t>Shared transcription factors contribute to distinct cell fates</t>
  </si>
  <si>
    <t>10.4161/21541264.2014.978173</t>
  </si>
  <si>
    <t>G. Lo Iacono</t>
  </si>
  <si>
    <t>PLOS Neglected Tropical Diseases</t>
  </si>
  <si>
    <t>Using modelling to disentangle the relative contributions of zoonotic and anthroponotic transmission: the case of Lassa fever</t>
  </si>
  <si>
    <t>10.1371/journal.pntd.0003398</t>
  </si>
  <si>
    <t>Gonzalo Arrondo-Ostiz</t>
  </si>
  <si>
    <t>British Journal of Psychiatry</t>
  </si>
  <si>
    <t>Hedonic and disgust perceptions of sweet and bitter tastes in borderline personality disorder and depression</t>
  </si>
  <si>
    <t>Royal College of Psychiatrists</t>
  </si>
  <si>
    <t>C. D'Agostino</t>
  </si>
  <si>
    <t>Chemical Communications</t>
  </si>
  <si>
    <t>In situ study of reaction kinetics using compressed sensing NMR</t>
  </si>
  <si>
    <t>10.1039/C4CC06051B</t>
  </si>
  <si>
    <t>Methods to analyze SNARE-dependent vesicular fusion events that regulate autophagosome biogenesis</t>
  </si>
  <si>
    <t>10.1016/j.ymeth.2014.11.005</t>
  </si>
  <si>
    <t>Stem Cells</t>
  </si>
  <si>
    <t>Genetically Induced Cell Death in Bulge Stem Cells Reveals Their Redundancy for Hair and Epidermal Regeneration</t>
  </si>
  <si>
    <t>10.1002/stem.1910</t>
  </si>
  <si>
    <t>Faraday Discussions</t>
  </si>
  <si>
    <t>Comparison of photelectochemical water oxidation activity of a synthetic photocatalyst system with Photosystem II</t>
  </si>
  <si>
    <t xml:space="preserve">10.1039/C4FD00059E </t>
  </si>
  <si>
    <t>Proton reduction by molecular catalysts in water under demanding atmospheres</t>
  </si>
  <si>
    <t xml:space="preserve">10.1039/C4CC06159D </t>
  </si>
  <si>
    <t>Journal of Nutrition Education and Behavior</t>
  </si>
  <si>
    <t>Potential population-level nutritional impact of replacing whole and reduced fat milk with low-fat and skim milk among US children age 2-19y</t>
  </si>
  <si>
    <t>10.1016/j.jneb.2014.11.001</t>
  </si>
  <si>
    <t>The feasibility of meeting the World Health Organization guidelines for sodium and potassium: a cross-national comparison study</t>
  </si>
  <si>
    <t>Evaluating causal relationships between urban built environment characteristics and 2 obesity a methodological review of observational studies</t>
  </si>
  <si>
    <t>10.1186/s12966-014-0142-8</t>
  </si>
  <si>
    <t>Judith Willows</t>
  </si>
  <si>
    <t>The Medical Research Council Cognitive Function and Ageing Study</t>
  </si>
  <si>
    <t>Nano Research</t>
  </si>
  <si>
    <t>Solution Processed MoS2-PVA Composite for Sub-Bandgap Mode-Locking of a Wideband Tunable Ultrafast Er:Fiber Laser</t>
  </si>
  <si>
    <t>10.1007/s12274-014-0637-2</t>
  </si>
  <si>
    <t>C.J. Moore</t>
  </si>
  <si>
    <t>Institute of Astronomy</t>
  </si>
  <si>
    <t>CLASSICAL AND QUANTUM GRAVITY</t>
  </si>
  <si>
    <t>Gravitational-wave sensitivity curves</t>
  </si>
  <si>
    <t>10.1088/0264-9381/32/1/015014</t>
  </si>
  <si>
    <t>D.Ben H. Winpenny</t>
  </si>
  <si>
    <t>Short length scale oxygen isotope heterogeneity in the Icelandic mantle: evidence from plagioclase compositional zones</t>
  </si>
  <si>
    <t>10.1093/petrology/egu066</t>
  </si>
  <si>
    <t>T. Ronson</t>
  </si>
  <si>
    <t>Pyrene-Edged FeII4L6 Cages Adaptively Reconfigure during Guest Binding</t>
  </si>
  <si>
    <t>10.1021/ja507617h</t>
  </si>
  <si>
    <t>Geoff Parks</t>
  </si>
  <si>
    <t>Progress in Nuclear Energy</t>
  </si>
  <si>
    <t>The Effectiveness of Full Actinide Recycle as a Nuclear Waste Management Strategy when Implemented over a Limited Timeframe – Part II: Thorium Fuel Cycle</t>
  </si>
  <si>
    <t>10.1016/j.pnucene.2014.11.016</t>
  </si>
  <si>
    <t>Remote Sensing of Environment</t>
  </si>
  <si>
    <t>Extracting High Temperature Event radiance from satellite images and correcting for saturation using Independent Component Analysis</t>
  </si>
  <si>
    <t>10.1016/j.rse.2014.10.023</t>
  </si>
  <si>
    <t>G.J. Lopes-Bernardes</t>
  </si>
  <si>
    <t>RuII(CO)2-Protein Complexes Spontaneously Release CO in Aqueous Solution, Cells and Mice</t>
  </si>
  <si>
    <t>10.1002/anie.201409344</t>
  </si>
  <si>
    <t>KSR2 mutations are associated with obesity, insulin resistance, and impaired cellular fuel oxidation</t>
  </si>
  <si>
    <t>10.1016/j.cell.2013.09.058</t>
  </si>
  <si>
    <t>M.E. Kazek (Administrator)</t>
  </si>
  <si>
    <t>Large-Eddy Simulation of Pulverized Coal Jet Flame -Effect of Oxygen Concentration on NOx formation</t>
  </si>
  <si>
    <t>A.L. Simpson</t>
  </si>
  <si>
    <t>Detection and correction of artefacts in estimation of rare copy number variants and analysis of rare deletions in type 1 diabetes</t>
  </si>
  <si>
    <t>10.1093/hmg/ddu581</t>
  </si>
  <si>
    <t>Collagen labelling with an azide-proline chemical reporter in live cells</t>
  </si>
  <si>
    <t xml:space="preserve">10.1039/C4CC07974D </t>
  </si>
  <si>
    <t>Kevin Knowles</t>
  </si>
  <si>
    <t>Journal of Elasticity</t>
  </si>
  <si>
    <t>The directional dependence of elastic stiffness and compliance shear coefficients and shear moduli in cubic materials</t>
  </si>
  <si>
    <t>10.1007/s10659-014-9506-1</t>
  </si>
  <si>
    <t>Salim Al-Gailani</t>
  </si>
  <si>
    <t>Studies in History and Philosophy of Science Part C: Studies in History and Philosophy of Biological and Biomedical Sciences</t>
  </si>
  <si>
    <t>Transforming Pregnancy Since 1900 - Introduction</t>
  </si>
  <si>
    <t>10.1016/j.shpsc.2014.07.001</t>
  </si>
  <si>
    <t>Dual binding of an antibody and a small molecule increases the stability of the TERRA G-quadruplex</t>
  </si>
  <si>
    <t>10.1002/anie.201408113</t>
  </si>
  <si>
    <t>Total Syntheses of Linear Poly-Thiazole/Oxazole Plantazolicin A and its biosynthetic precursor Plantazolicin B</t>
  </si>
  <si>
    <t>10.1002/anie.201410063</t>
  </si>
  <si>
    <t>S.M. Driver</t>
  </si>
  <si>
    <t>Epitaxial growth of few-layer MoS2(0001) on FeS2{100}</t>
  </si>
  <si>
    <t>10.1039/C4CC06628F</t>
  </si>
  <si>
    <t>Angela Wood</t>
  </si>
  <si>
    <t>Biometrical Journal</t>
  </si>
  <si>
    <t>The estimation and use of predictions for the assessment of model performance using large samples with multiply imputed data</t>
  </si>
  <si>
    <t>Marie Edmonds</t>
  </si>
  <si>
    <t>Partitioning of light lithophile elements during basalt eruptions on Earth and application to Martian shergottites</t>
  </si>
  <si>
    <t>10.1016/j.epsl.2014.11.034</t>
  </si>
  <si>
    <t>E.P. Jain</t>
  </si>
  <si>
    <t>Frontiers in Neuroscience</t>
  </si>
  <si>
    <t>Mapping tonotopic organization in human temporal cortex: Representational similarity analysis in EMEG source space</t>
  </si>
  <si>
    <t>10.3389/fnins.2014.00368</t>
  </si>
  <si>
    <t>Saphsa Codling</t>
  </si>
  <si>
    <t>Addiction</t>
  </si>
  <si>
    <t>Financial incentives for smoking cessation in pregnancy: a single arm intervention study assessing cessation and gaming</t>
  </si>
  <si>
    <t>10.1111/add.12817</t>
  </si>
  <si>
    <t>S. Schoeneich</t>
  </si>
  <si>
    <t>Journal of Neurophysiology</t>
  </si>
  <si>
    <t>Corollary discharge inhibition of wind-sensitive cercal giant interneurons in the singing field cricket</t>
  </si>
  <si>
    <t xml:space="preserve">10.1152/jn.00520.2014 </t>
  </si>
  <si>
    <t>M. Baghdadi</t>
  </si>
  <si>
    <t>IEEE Transactions on Applied Superconductivity</t>
  </si>
  <si>
    <t>Investigation of demagnetization in HTS stacked tapes implemented in electric machines as a result of crossed magnetic field</t>
  </si>
  <si>
    <t>10.1109/TASC.2014.2372873</t>
  </si>
  <si>
    <t>Plasmid</t>
  </si>
  <si>
    <t>Plasmids in the driving seat: the regulatory RNA Rcd gives plasmid ColE1 control over division and growth of its E. coli host</t>
  </si>
  <si>
    <t>10.1016/j.plasmid.2014.11.002</t>
  </si>
  <si>
    <t>J.A. Usher-Smith</t>
  </si>
  <si>
    <t>The pathway to diagnosis of type 1 diabetes in children: a questionnaire study</t>
  </si>
  <si>
    <t>Molecular basis of histone tail recognition by human TIP5 PHD finger and Bromodomain of the chromatin remodelling complex NoRC</t>
  </si>
  <si>
    <t>10.1016/j.str.2014.10.017</t>
  </si>
  <si>
    <t>Chemistry - A European Journal</t>
  </si>
  <si>
    <t>Interpretation of NMR Relaxation as a Tool for Characterising the Adsorption Strength of Liquids inside Porous Materials</t>
  </si>
  <si>
    <t>10.1002/chem.201403139</t>
  </si>
  <si>
    <t>W.A. Foster</t>
  </si>
  <si>
    <t>Ecology Letters</t>
  </si>
  <si>
    <t>Experimentally testing and assessing the predictive power of species assembly rules for tropical canopy ants</t>
  </si>
  <si>
    <t>10.1111/ele.12403</t>
  </si>
  <si>
    <t>Constrained transcription factor spacing is prevalent and important for transcriptional control of mouse blood cells</t>
  </si>
  <si>
    <t>10.1093/nar/gku1254</t>
  </si>
  <si>
    <t>B Allanach</t>
  </si>
  <si>
    <t>Philosophical Transactions of the Royal Society A: Mathematical, Physical and Engineering Sciences</t>
  </si>
  <si>
    <t>Multiple solutions in supersymmetry and the Higgs</t>
  </si>
  <si>
    <t>10.1098/rsta.2014.0035</t>
  </si>
  <si>
    <t>D.J. Thompson</t>
  </si>
  <si>
    <t>Human Genetics</t>
  </si>
  <si>
    <t>Candidate locus analysis of the TERT-CLPTM1L cancer risk region on chromosome 5p15 identifies multiple independent variants associated with endometrial cancer risk</t>
  </si>
  <si>
    <t>10.1007/s00439-014-1515-4</t>
  </si>
  <si>
    <t>A.B. Gill</t>
  </si>
  <si>
    <t>Department of Radiology</t>
  </si>
  <si>
    <t>Magnetic Resonance Imaging</t>
  </si>
  <si>
    <t>The use of error-category mapping in pharmacokinetic model analysis of dynamic contrast-enhanced MRI data</t>
  </si>
  <si>
    <t>10.1016/j.mri.2014.10.010</t>
  </si>
  <si>
    <t>Estimating binding properties of transcription factors from genome-wide binding profiles</t>
  </si>
  <si>
    <t>10.1093/nar/gku1269</t>
  </si>
  <si>
    <t>C.M. Oefner</t>
  </si>
  <si>
    <t>Collagen type IV at the fetal-maternal interface</t>
  </si>
  <si>
    <t>10.1016/j.placenta.2014.10.012</t>
  </si>
  <si>
    <t>R.L.Z. Hoye</t>
  </si>
  <si>
    <t>Engineering Schottky contacts in open-air fabricated heterojunction solar cells to enable high performance and ohmic charge transport</t>
  </si>
  <si>
    <t>10.1021/am5058663</t>
  </si>
  <si>
    <t>Anna Osipova</t>
  </si>
  <si>
    <t>Journal of Cell Science</t>
  </si>
  <si>
    <t>Sustained signalling by PTH modulates IP3 accumulation and IP3 receptors via cyclic AMP junctions</t>
  </si>
  <si>
    <t>10.1242/​jcs.163071</t>
  </si>
  <si>
    <t>The Company of Biologists</t>
  </si>
  <si>
    <t>F. Buss</t>
  </si>
  <si>
    <t>Disease Models &amp; Mechanisms</t>
  </si>
  <si>
    <t>Huntingtin is required for ER-to-Golgi transport and for secretory vesicle fusion at the plasma membrane</t>
  </si>
  <si>
    <t>10.1242/dmm.017368</t>
  </si>
  <si>
    <t>Autophagy</t>
  </si>
  <si>
    <t>Loss of functional MYO1C/myosin 1c, a motor protein involved in lipid raft trafficking, disrupts autophagosome-lysosome fusion</t>
  </si>
  <si>
    <t>10.4161/15548627.2014.984272</t>
  </si>
  <si>
    <t>Cognitive Neuropsychiatry</t>
  </si>
  <si>
    <t>Delusions and Prediction Error: Clarifying the roles of behavioral and brain responses</t>
  </si>
  <si>
    <t>10.1080/13546805.2014.990625</t>
  </si>
  <si>
    <t>ZD #5880</t>
  </si>
  <si>
    <t>Ashraf Ibrahim</t>
  </si>
  <si>
    <t>Boosting Wnt activity during colorectal cancer progression through selective hypermethylation of Wnt signaling antagonists</t>
  </si>
  <si>
    <t>10.1186/1471-2407-14-891</t>
  </si>
  <si>
    <t>Subgenomic Promoter Recognition by the Norovirus RNA-1! dependent RNA polymerases</t>
  </si>
  <si>
    <t>10.1093/nar/gku1292</t>
  </si>
  <si>
    <t>E.A.L. Reid</t>
  </si>
  <si>
    <t>Journal of Neurology</t>
  </si>
  <si>
    <t>Diagnosis, investigation and management of hereditary spastic paraplegias in the era of next generation sequencing</t>
  </si>
  <si>
    <t>10.1007/s00415-014-7598-y</t>
  </si>
  <si>
    <t>Department of Haematology</t>
  </si>
  <si>
    <t>Local error estimates dramatically improve the utility of homology models for solving crystal structures by molecular replacement</t>
  </si>
  <si>
    <t>10.1016/j.str.2014.11.020</t>
  </si>
  <si>
    <t>M. Huch-Ortega</t>
  </si>
  <si>
    <t>Long term culture of genome-stable bipotent progenitor cells from adult human liver</t>
  </si>
  <si>
    <t>10.1016/j.cell.2014.11.050</t>
  </si>
  <si>
    <t>ZD #5894</t>
  </si>
  <si>
    <t>Dennis Bird</t>
  </si>
  <si>
    <t>A role for vaccinia virus protein C16 in reprogramming cellular energy metabolism</t>
  </si>
  <si>
    <t>10.1099/vir.0.069591-0</t>
  </si>
  <si>
    <t>Nutrition practices of nurseries in England: Comparison with national guidelines</t>
  </si>
  <si>
    <t>10.1016/j.appet.2014.11.002</t>
  </si>
  <si>
    <t>Fine-mapping of the HNF1B multicancer locus identifies candidate variants that mediate endometrial cancer risk</t>
  </si>
  <si>
    <t>10.1093/hmg/ddu552</t>
  </si>
  <si>
    <t>N. Swaminathan</t>
  </si>
  <si>
    <t>Combustion Science and Technology</t>
  </si>
  <si>
    <t>Reaction zones and their structure in MILD combustion</t>
  </si>
  <si>
    <t>10.1080/00102202.2014.902814</t>
  </si>
  <si>
    <t>Enhanced Performance in Fluorene-Free Organometal Halide Perovskite Light Emitting Diodes using Tunable, Low Electron-Affinity Oxide Electron-Injectors</t>
  </si>
  <si>
    <t>10.1002/adma.201405044</t>
  </si>
  <si>
    <t>Combustion and Flame</t>
  </si>
  <si>
    <t>Evaluation of a reduced mechanism for turbulent premixed combustion</t>
  </si>
  <si>
    <t>10.1016/j.combustflame.2014.06.013</t>
  </si>
  <si>
    <t>Heat release rate markers for premixed combustion</t>
  </si>
  <si>
    <t>10.1016/j.combustflame.2014.05.019</t>
  </si>
  <si>
    <t>V. Parr</t>
  </si>
  <si>
    <t>Applied Immunohistochemistry &amp; Molecular Morphology</t>
  </si>
  <si>
    <t>Decline in antigenicity of tumour markers by storage time using pathology sections cut from tissue micro-arrays</t>
  </si>
  <si>
    <t>C.T. Oliver-Williams</t>
  </si>
  <si>
    <t>BJOG: An International Journal of Obstetrics &amp; Gynaecology</t>
  </si>
  <si>
    <t>Previous miscarriage and the subsequent risk of preterm birth in Scotland, 1980 to 2008: a historical cohort study</t>
  </si>
  <si>
    <t>10.1111/1471-0528.13276</t>
  </si>
  <si>
    <t>Subgrid Scale Modelling for MILD Combustion</t>
  </si>
  <si>
    <t>10.1016/j.proci.2014.07.025</t>
  </si>
  <si>
    <t>Glucose tolerance is associated with differential expression of microRNAs in skeletal muscle: results from studies of twins with and without type 2 diabetes</t>
  </si>
  <si>
    <t>10.1007/s00125-014-3434-2</t>
  </si>
  <si>
    <t>M. Welch</t>
  </si>
  <si>
    <t>Journal of Bacteriology</t>
  </si>
  <si>
    <t>Mep72: A metzincin protease that is preferentially secreted by biofilms of Pseudomonas aeruginosa</t>
  </si>
  <si>
    <t>10.1128/JB.02404-14</t>
  </si>
  <si>
    <t>F. Strohl</t>
  </si>
  <si>
    <t>Methods and Applications in Fluorescence</t>
  </si>
  <si>
    <t>A Joint Richardson-Lucy Deconvolution Algorithm for the Reconstruction of Multifocal Structured Illumination Microscopy Data</t>
  </si>
  <si>
    <t>10.1088/2050-6120/3/1/014002</t>
  </si>
  <si>
    <t>J. Gottschalk</t>
  </si>
  <si>
    <t>Contribution of seasonal sub-Antarctic surface water variability to millennial-scale changes in atmospheric CO2 over the last deglaciation and Marine Isotope Stage 3</t>
  </si>
  <si>
    <t>10.1016/j.epsl.2014.11.051</t>
  </si>
  <si>
    <t>Phenylalanine in the Pore of the Erwinia Ligand-Gated Ion Channel Modulates Picrotoxinin Potency but Not Receptor Function</t>
  </si>
  <si>
    <t>10.1021/bi5008035</t>
  </si>
  <si>
    <t>D T Odom</t>
  </si>
  <si>
    <t>Enhancer evolution across twenty mammals</t>
  </si>
  <si>
    <t>10.1016/j.cell.2015.01.006</t>
  </si>
  <si>
    <t>Philip Jones</t>
  </si>
  <si>
    <t>MRC Cancer Unit</t>
  </si>
  <si>
    <t>Cell Cycle</t>
  </si>
  <si>
    <t>Cell competition: Winning out by losing Notch</t>
  </si>
  <si>
    <t>10.4161/15384101.2014.988027</t>
  </si>
  <si>
    <t>Targeting DNA G-Quadruplexes with Helical Small Molecules</t>
  </si>
  <si>
    <t>10.1002/cbic.201402439</t>
  </si>
  <si>
    <t>M. Vicinanza</t>
  </si>
  <si>
    <t>PI(5)P regulates autophagosome biogenesis</t>
  </si>
  <si>
    <t>10.1016/j.molcel.2014.12.007</t>
  </si>
  <si>
    <t>British Journal of Sports Medicine</t>
  </si>
  <si>
    <t>Is there evidence that walking groups have health benefits? A systematic review and meta-analysis</t>
  </si>
  <si>
    <t xml:space="preserve">10.1136/bjsports-2014-094157 </t>
  </si>
  <si>
    <t>Comparison of inter subject variability and reproducibility of whole brain proton spectroscopy</t>
  </si>
  <si>
    <t>10.1371/journal.pone.0115304</t>
  </si>
  <si>
    <t>K.B. Kuchenbacker</t>
  </si>
  <si>
    <t>Breast Cancer Research</t>
  </si>
  <si>
    <t>Associations of common breast cancer susceptibility alleles with risk of breast cancer subtypes in BRCA1 and BRCA2 mutation carriers</t>
  </si>
  <si>
    <t>David Ron</t>
  </si>
  <si>
    <t>Lipid-dependent regulation of the unfolded protein response</t>
  </si>
  <si>
    <t>10.1016/j.ceb.2014.12.002</t>
  </si>
  <si>
    <t>Roman Hovorka</t>
  </si>
  <si>
    <t>Diabetes, Obesity and Metabolism</t>
  </si>
  <si>
    <t>Unsupervised home use of overnight closed-loop system over 3 to 4 weeks – Pooled analysis of randomized controlled studies in adults and adolescents with type 1 diabetes</t>
  </si>
  <si>
    <t>10.1111/dom.12427</t>
  </si>
  <si>
    <t>Pharmacokinetics of diluted (U20) insulin aspart compared with standard (U100) in children aged 3 to 6 years with type 1 diabetes during closed loop insulin delivery</t>
  </si>
  <si>
    <t>10.1007/s00125-014-3483-6</t>
  </si>
  <si>
    <t>F.A. McNair</t>
  </si>
  <si>
    <t>Faculty of History</t>
  </si>
  <si>
    <t>Early Medieval Europe</t>
  </si>
  <si>
    <t>The politics of being Norman in the reign of Richard the Fearless, Duke of Normandy (r. 942-996)</t>
  </si>
  <si>
    <t>Malcolm Smith</t>
  </si>
  <si>
    <t>Automatica</t>
  </si>
  <si>
    <t>A clipped-optimal control algorithm for semi-active vehicle suspensions: theory and experimental evaluation</t>
  </si>
  <si>
    <t>10.1016/j.automatica.2014.12.026</t>
  </si>
  <si>
    <t>W.R. Stauffer</t>
  </si>
  <si>
    <t>Value-based choices reveal probability distortion in macaque monkeys</t>
  </si>
  <si>
    <t>M.G. Spillantini</t>
  </si>
  <si>
    <t>Experimental Neurology</t>
  </si>
  <si>
    <t>Perineuronal net digestion with chondroitinase restores memory in mice with tau pathology</t>
  </si>
  <si>
    <t>10.1016/j.expneurol.2014.11.013</t>
  </si>
  <si>
    <t>S.E. McGowan</t>
  </si>
  <si>
    <t>Physics in Medicine and Biology</t>
  </si>
  <si>
    <t>Defining robustness protocols: a method to include and evaluate robustness in clinical plans</t>
  </si>
  <si>
    <t>40 Gb/s Data Transmission Over a 1 m Long Multimode Polymer Spiral Waveguide for Board-Level Optical Interconnects</t>
  </si>
  <si>
    <t>10.1109/JLT.2014.2371491</t>
  </si>
  <si>
    <t>L. Di Michele</t>
  </si>
  <si>
    <t>Volume and porosity thermal regulation in lipid mesophases by coupling mobile ligands to soft membranes</t>
  </si>
  <si>
    <t>10.1038/ncomms6948</t>
  </si>
  <si>
    <t>NPG</t>
  </si>
  <si>
    <t>Yoryos Lyratzopoulos</t>
  </si>
  <si>
    <t>Rethinking diagnostic delay in cancer: how difficult is the diagnosis?</t>
  </si>
  <si>
    <t>10.1136/bmj.g7400</t>
  </si>
  <si>
    <t>ZD #5979</t>
  </si>
  <si>
    <t>D. P. Chu</t>
  </si>
  <si>
    <t>High Resolution Optically Addressed Spatial Light Modulator based on ZnO Nanoparticles</t>
  </si>
  <si>
    <t>Light: Science and Applications</t>
  </si>
  <si>
    <t>Luke C. Skinner</t>
  </si>
  <si>
    <t>Reduced ventilation and enhanced magnitude of the deep Pacific carbon pool during the last glacial period</t>
  </si>
  <si>
    <t>10.1016/j.epsl.2014.11.024</t>
  </si>
  <si>
    <t>Computer Physics Communications</t>
  </si>
  <si>
    <t>Higher Order Corrections and Unification in the Minimal Supersymmetric Standard Model: SOFTSUSY3.5</t>
  </si>
  <si>
    <t>10.1016/j.cpc.2014.12.006</t>
  </si>
  <si>
    <t>N.R. Harris</t>
  </si>
  <si>
    <t>Rapid transport of East Asian pollution to the deep tropics</t>
  </si>
  <si>
    <t>10.5194/acpd-14-30705-2014</t>
  </si>
  <si>
    <t>Y. Shi</t>
  </si>
  <si>
    <t>Effect of Y-211 Particle Size on the Growth of Single Grain Y-Ba-Cu-O Bulk Superconductors</t>
  </si>
  <si>
    <t>10.1016/j.jcrysgro.2014.11.037</t>
  </si>
  <si>
    <t>Sally Hunter</t>
  </si>
  <si>
    <t>Alzheimers Research &amp; Therapy</t>
  </si>
  <si>
    <t>Re-examining tau-immunoreactive pathology in the Cambridge City over 75s Cohort: granulovacuolar degeneration and neurofibrillary tangles</t>
  </si>
  <si>
    <t>Neil Mathur</t>
  </si>
  <si>
    <t>Perpendicular local magnetization under voltage control in Ni films on ferroelectric BaTiO3 substrates</t>
  </si>
  <si>
    <t>10.1002/adma.201404799</t>
  </si>
  <si>
    <t>Nano-optics of molecular-shunted plasmonic nanojunctions</t>
  </si>
  <si>
    <t>10.1021/nl5041786</t>
  </si>
  <si>
    <t>M.M. Ouberai</t>
  </si>
  <si>
    <t>Colloids and Surfaces B: Biointerfaces</t>
  </si>
  <si>
    <t>Serum protein layers on parylene-C and silicon oxide: effect on cell adhesion</t>
  </si>
  <si>
    <t>10.1016/j.colsurfb.2014.12.020</t>
  </si>
  <si>
    <t>Biochemical Journal</t>
  </si>
  <si>
    <t>The function of phosphatidylinositol 5-phosphate 4-kinase γ (PI5P4Kγ) explored using a specific inhibitor that targets the PI5P binding site</t>
  </si>
  <si>
    <t>Biochemical Society</t>
  </si>
  <si>
    <t>10.1042/BJ20141333</t>
  </si>
  <si>
    <t>S J Eglen</t>
  </si>
  <si>
    <t>Neural Development</t>
  </si>
  <si>
    <t>Quantitative differences in developmental profiles of spontaneous activity in cortical and hippocampal cultures</t>
  </si>
  <si>
    <t>10.1186/s13064-014-0028-0</t>
  </si>
  <si>
    <t>Clive Oppenheimer</t>
  </si>
  <si>
    <t>Megacrystals track magma convection between reservoir and surface</t>
  </si>
  <si>
    <t>10.1016/j.epsl.2014.12.022</t>
  </si>
  <si>
    <t>D.M. Jackson</t>
  </si>
  <si>
    <t>Neurobiology of Aging</t>
  </si>
  <si>
    <t>Association between MAPT haplotype and memory function in Parkinson's disease and healthy aging</t>
  </si>
  <si>
    <t>10.1016/j.neurobiolaging.2014.12.006</t>
  </si>
  <si>
    <t>Nathan Crilly</t>
  </si>
  <si>
    <t>Design Studies</t>
  </si>
  <si>
    <t>Fixation and creativity in concept development: the attitudes and practices of expert designers</t>
  </si>
  <si>
    <t>Oecologia</t>
  </si>
  <si>
    <t>An ant-plant by-product mutualism is robust to selective logging of rain forest and conversion to oil palm plantation</t>
  </si>
  <si>
    <t>10.1007/s00442-014-3208-z</t>
  </si>
  <si>
    <t>G. L. Smith</t>
  </si>
  <si>
    <t>Immunology</t>
  </si>
  <si>
    <t>Enhancement of CD8+ T-cell memory by removal of a vaccinia virus NF-?B inhibitor</t>
  </si>
  <si>
    <t>10.1111/imm.12422</t>
  </si>
  <si>
    <t>Brain Structure &amp; Function</t>
  </si>
  <si>
    <t>From genes to folds: a review of cortical gyrification theory</t>
  </si>
  <si>
    <t>10.1007/s00429-014-0961-z</t>
  </si>
  <si>
    <t>The EMBO Journal</t>
  </si>
  <si>
    <t>Nuclear Matrix Protein Matrin3 regulates alternative splicing and forms overlapping regulatory networks with PTB</t>
  </si>
  <si>
    <t>10.15252/embj.201489852</t>
  </si>
  <si>
    <t>P K Townsend</t>
  </si>
  <si>
    <t>Minimal Massive 3D Gravity Unitarity Redux</t>
  </si>
  <si>
    <t>Julia Davies</t>
  </si>
  <si>
    <t>Plant Biotechnology Journal</t>
  </si>
  <si>
    <t>Exploiting algal NADPH oxidase for biophotovoltaic energy</t>
  </si>
  <si>
    <t>10.1111/pbi.12332</t>
  </si>
  <si>
    <t>Capturing the cloud of MRSA diversity after transmission and during infection reveals complex and heterogenous carriage and transmission</t>
  </si>
  <si>
    <t>W. Zhao</t>
  </si>
  <si>
    <t>Use of Sm-123 + Sm-211 Mixed-powder Buffers to Assist the Growth of SmBCO and ZrO2-doped SmBCO Single Grain, Bulk Superconductors</t>
  </si>
  <si>
    <t>10.1109/TASC.2014.2381855</t>
  </si>
  <si>
    <t>H.J. Wilton</t>
  </si>
  <si>
    <t>Department of Pure Mathematics and Mathematical Statistics</t>
  </si>
  <si>
    <t>Inventiones Mathematicae</t>
  </si>
  <si>
    <t>The triviality problem for profinite completions</t>
  </si>
  <si>
    <t>Inhibiting the interaction between FeO and Al2O3 during chemical looping production of hydrogen</t>
  </si>
  <si>
    <t>10.1039/c4ra11891j</t>
  </si>
  <si>
    <t>CVD Growth of Carbon Nanostructures from Zirconia: Mechanisms and a Method for Enhancing Yield</t>
  </si>
  <si>
    <t>10.1021/ja509872y</t>
  </si>
  <si>
    <t>The influence of intercalated oxygen on the properties of graphene on polycrystalline Cu under various environmental conditions</t>
  </si>
  <si>
    <t xml:space="preserve">10.1039/C4CP04025B </t>
  </si>
  <si>
    <t>R.J. Davenport</t>
  </si>
  <si>
    <t>The Economic History Review</t>
  </si>
  <si>
    <t>Urban inoculation and the decline of smallpox in eighteenth century cities - a reply to Razzell</t>
  </si>
  <si>
    <t>Standard copyright</t>
  </si>
  <si>
    <t>D.C. Rose</t>
  </si>
  <si>
    <t>The case for policy relevant conservation science</t>
  </si>
  <si>
    <t>10.1111/cobi.12444</t>
  </si>
  <si>
    <t>D.O. Sigle</t>
  </si>
  <si>
    <t>Monitoring Morphological Changes in 2D Monolayer Semiconductors Using Atom-Thick Plasmonic Nanocavities</t>
  </si>
  <si>
    <t>10.1021/nn5064198</t>
  </si>
  <si>
    <t>Biophysical Journal</t>
  </si>
  <si>
    <t>Quantifying the Entropy of Binding for Water Molecules In Protein Cavities by Computing Correlations</t>
  </si>
  <si>
    <t>10.1016/j.bpj.2014.12.035</t>
  </si>
  <si>
    <t>Social Science &amp; Medicine</t>
  </si>
  <si>
    <t>I used to be as fit as a linnet†” – Beliefs, attitudes, and environmental supportiveness for physical activity in former mining areas in the North-East of England</t>
  </si>
  <si>
    <t>10.1016/j.socscimed.2014.12.002</t>
  </si>
  <si>
    <t>Methods in Ecology and Evolution</t>
  </si>
  <si>
    <t>10.1111/2041-210X.12324</t>
  </si>
  <si>
    <t>Towards the identification of the loci of adaptive evolution</t>
  </si>
  <si>
    <t>Glia</t>
  </si>
  <si>
    <t>The EIIIA Domain from Astrocyte-Derived Fibronectin Mediates Proliferation of Oligodendrocyte Progenitor Cells Following CNS Demyelination</t>
  </si>
  <si>
    <t>10.1002/glia.22748</t>
  </si>
  <si>
    <t>Stamping colloidal photonic crystals: A facile way towards complex pixel colour patterns for sensing and displays</t>
  </si>
  <si>
    <t>10.1039/C4NR05934D</t>
  </si>
  <si>
    <t>Self-aligned colloidal lithography for controllable and tuneable plasmonic nanogaps</t>
  </si>
  <si>
    <t>10.1002/smll.201402639</t>
  </si>
  <si>
    <t>Alice Reid</t>
  </si>
  <si>
    <t>'A confession of ignorance': deaths from old age and deciphering cause of death statistics in Scotland 1855-1949</t>
  </si>
  <si>
    <t>10.1080/1081602X.2014.1001768</t>
  </si>
  <si>
    <t>A.E. Welchman</t>
  </si>
  <si>
    <t>Vision Research</t>
  </si>
  <si>
    <t>fMRI evidence for areas that process surface gloss in the human visual cortex</t>
  </si>
  <si>
    <t>10.1016/j.visres.2014.11.012</t>
  </si>
  <si>
    <t>K.J. Howell</t>
  </si>
  <si>
    <t>The use of genome wide association methods to investigate pathogenicity, population structure and server in Haemophilus parasuis</t>
  </si>
  <si>
    <t>10.1186/1471-2164-15-1179</t>
  </si>
  <si>
    <t>J.S. Rees</t>
  </si>
  <si>
    <t>Journal of Proteomics</t>
  </si>
  <si>
    <t>SILAC-iPAC- a quantitative method for exploring genuine components of protein complexes and interactomes by parallel affinity capture</t>
  </si>
  <si>
    <t>10.1016/j.dib.2014.12.006</t>
  </si>
  <si>
    <t>C. Cantacessi</t>
  </si>
  <si>
    <t>Trends in Parasitology</t>
  </si>
  <si>
    <t>Past, present and future of Leishmania genomics and transcriptomics</t>
  </si>
  <si>
    <t>10.1016/j.pt.2014.12.012</t>
  </si>
  <si>
    <t>Physical Activity and all-cause mortality across levels of general and abdominal adiposity: The European Prospective Investigation into Cancer and Nutrition Study (EPIC)</t>
  </si>
  <si>
    <t xml:space="preserve">10.3945/​ajcn.114.100065 </t>
  </si>
  <si>
    <t>Bill Adams</t>
  </si>
  <si>
    <t>Journal of Peasant Studies</t>
  </si>
  <si>
    <t>Green Grabbing and the Dynamics of Local Level Engagement with Neoliberalization in Tanzania’s Wildlife Management Areas’</t>
  </si>
  <si>
    <t>10.1080/03066150.2014.967686</t>
  </si>
  <si>
    <t xml:space="preserve">Department of Biochemistry </t>
  </si>
  <si>
    <t>Delineating the biosynthesis of gentamicin X2, the common precursor of the gentamicin C antibiotic complex</t>
  </si>
  <si>
    <t>10.1016/j.chembiol.2014.12.012</t>
  </si>
  <si>
    <t>J. Aston</t>
  </si>
  <si>
    <t>Journal of the American Statistical Association</t>
  </si>
  <si>
    <t>Unifying Amplitude and Phase Analysis]{ Unifying Amplitude and Phase Analysis: \\A Compositional Data Approach to Functional Multivariate Mixed-Effects Modeling of Mandarin Chinese</t>
  </si>
  <si>
    <t>7 T fMRI reveals systematic functional organization for binocular disparity in dorsal visual cortex</t>
  </si>
  <si>
    <t>10.1523/JNEUROSCI.3047-14.2015</t>
  </si>
  <si>
    <t>Journal of Pharmaceutical Sciences</t>
  </si>
  <si>
    <t>Diffusion and Swelling Measurements in Pharmaceutical Powder Compacts Using Terahertz Pulsed Imaging</t>
  </si>
  <si>
    <t>10.1002/jps.24376</t>
  </si>
  <si>
    <t>M.Z. Alfaradhi</t>
  </si>
  <si>
    <t>American Journal of Physiology - Regulatory Integrative and Comparative Physiology</t>
  </si>
  <si>
    <t>Oxidative stress and altered lipid homeostasis in the programming of offspring fatty liver by maternal obesity</t>
  </si>
  <si>
    <t xml:space="preserve">10.1152/ajpregu.00049.2014 </t>
  </si>
  <si>
    <t>Learning and Memory</t>
  </si>
  <si>
    <t>Safety signals as instrumental reinforcers during free-operant avoidance</t>
  </si>
  <si>
    <t xml:space="preserve">10.1101/lm.034603.114 </t>
  </si>
  <si>
    <t>Cold Spring Harbor Laboratory Press</t>
  </si>
  <si>
    <t>M.E. Kazek</t>
  </si>
  <si>
    <t>Functional characterisation of obesity-associated variants involving the alpha and beta isoforms of human SH2B1</t>
  </si>
  <si>
    <t>10.1210/en.2014-1264</t>
  </si>
  <si>
    <t>Chemical biology on genomic DNA: minimizing PCR bias</t>
  </si>
  <si>
    <t xml:space="preserve">10.1039/C4CC05107F </t>
  </si>
  <si>
    <t>Chris Wallace</t>
  </si>
  <si>
    <t>Bioinformatics</t>
  </si>
  <si>
    <t>VSEAMS: A pipeline for variant set enrichment analysis using summary GWAS data identifies IKZF3, BATF and ESRRA as key transcription factors in type 1 diabetes</t>
  </si>
  <si>
    <t>10.1093/bioinformatics/btu571</t>
  </si>
  <si>
    <t>W. Li</t>
  </si>
  <si>
    <t>Regulation of Bone Morphogenetic Protein 9 by Redox-Dependent Proteolysis</t>
  </si>
  <si>
    <t xml:space="preserve">10.1074/jbc.M114.579771 </t>
  </si>
  <si>
    <t>American Sociey for Biochemistry and Molecular Biology</t>
  </si>
  <si>
    <t>Multivariable Mendelian randomization: the use of pleiotropic genetic variants to estimate causal effects</t>
  </si>
  <si>
    <t>10.1371/journal.pone.0108891</t>
  </si>
  <si>
    <t>Genetic Epidemiology</t>
  </si>
  <si>
    <t>A method for gene-based pathway analysis using genomewide association study summary statistics reveals nine new type 1 diabetes associations</t>
  </si>
  <si>
    <t>10.1002/gepi.21853</t>
  </si>
  <si>
    <t>Invoice Number</t>
  </si>
  <si>
    <t>157818OI</t>
  </si>
  <si>
    <t>Not yet invoiced</t>
  </si>
  <si>
    <t>PAB105508</t>
  </si>
  <si>
    <t>W1220720</t>
  </si>
  <si>
    <t>XF 809735</t>
  </si>
  <si>
    <t>2014-13-231084</t>
  </si>
  <si>
    <t>PH 819559</t>
  </si>
  <si>
    <t>PH 814166</t>
  </si>
  <si>
    <t>PH 814133</t>
  </si>
  <si>
    <t>PH 814136</t>
  </si>
  <si>
    <t>W1219802</t>
  </si>
  <si>
    <t>AUTH-1007</t>
  </si>
  <si>
    <t>2936058883</t>
  </si>
  <si>
    <t>2014-0019317-3</t>
  </si>
  <si>
    <t>1062685</t>
  </si>
  <si>
    <t>1000330672</t>
  </si>
  <si>
    <t>16156782</t>
  </si>
  <si>
    <t>E08085661</t>
  </si>
  <si>
    <t>162516OI</t>
  </si>
  <si>
    <t>W1247716</t>
  </si>
  <si>
    <t>PK 852580</t>
  </si>
  <si>
    <t>Cambridge University Open Access Service</t>
  </si>
  <si>
    <t>The data presented here includes all articles for which APCs were paid from RCUK and COAF funds by the Open Access Service in 2014.</t>
  </si>
  <si>
    <t>It does not include:</t>
  </si>
  <si>
    <t>Entirely 'Green' articles</t>
  </si>
  <si>
    <t>APC Data and Publisher compliance 2014</t>
  </si>
  <si>
    <t>Articles for which an APC was paid by the author or another institution</t>
  </si>
  <si>
    <t>Articles for which we agreed to pay an APC but the author did not request Open Access from the publisher (see Note 2 below)</t>
  </si>
  <si>
    <t>Wellcome-funded articles administered under the old system (see Note 1 below)</t>
  </si>
  <si>
    <t>Articles which were subsequently rejected or for publication or withdrawn by the author (see Note 3)</t>
  </si>
  <si>
    <t>Notes:</t>
  </si>
  <si>
    <t>1. Prior to October 2014, the Wellcome Trust Open Access fund was separately administered by the School of Biological Sciences. On 1 October this was integrated into the Open Access Service. The data presented here only includes Wellcome- and COAF-funded articles after this date. The few which appear pre-October are articles which began being processed under the old system, but were finally invoiced after we had taken over.</t>
  </si>
  <si>
    <t>2. These can only be identified where follow-up communication has established that this was the case. It is likely some of the articles where the Publisher has not made the article Open Access and where we have not received an invoice fall into this category, but authors or publishers have simply not informed us.</t>
  </si>
  <si>
    <t>3. Again, we can only identify such articles where authors have informed us. Some of the articles listed as 'Not yet published' may in fact have been rejected or withdrawn, particularly if no invoice has been received.</t>
  </si>
  <si>
    <t>Key to Colour-coding:</t>
  </si>
  <si>
    <t>Article has correct CC BY licence and has been invoiced.</t>
  </si>
  <si>
    <t>Article has correct CC BY licence but we have yet to receive an invoice.</t>
  </si>
  <si>
    <t>Article has been published with an incorrect licence, but the Publisher has not charged us yet.</t>
  </si>
  <si>
    <t>Article does not appear to have been published.</t>
  </si>
  <si>
    <t>We have paid for a CC BY licence but the article has been published with an incorrect licence (see Note 4).</t>
  </si>
  <si>
    <t>4. In most cases we cannot know whether this is due to publisher or author error. From around February 2014, Purchase Orders were issued for all payments, specifying the CC BY licence. Authors were asked to send these to publishers and invoices were generally only accepted where they specifically quoted the PO, accepting its terms and conditions. So in theory at least, publishers should have seen the CC BY requirement on the PO, even if authors filled in the licensing forms incorrectly.</t>
  </si>
  <si>
    <t>Article not accessible</t>
  </si>
  <si>
    <t>Date of APC payment</t>
  </si>
  <si>
    <t>APC paid (£) including VAT if charged</t>
  </si>
  <si>
    <t>Discounts, memberships &amp; pre-payment agreements</t>
  </si>
  <si>
    <t>All publications subscriber - discounted price on APCs</t>
  </si>
  <si>
    <t>Supporter member - 15% discount</t>
  </si>
  <si>
    <t>Royal Society Open Access Member – 25% discount on APCs</t>
  </si>
  <si>
    <t>Invoice amount £</t>
  </si>
  <si>
    <t>VAT</t>
  </si>
  <si>
    <t>RLNK501282936</t>
  </si>
  <si>
    <t>Invoice no, OA no and title not in financial spreadsheet</t>
  </si>
  <si>
    <t>6. Due to the time consuming nature of extracting the financial information, invoice amount and VAT were only able to be provided for a small percentage of the overall invoices.</t>
  </si>
  <si>
    <t xml:space="preserve">5. We have listed the publications that were submitted to our system in 2014 because that was our starting point, rather than starting with the payments from 2014 and working back. This might be an issue for the analysis - it will depend on which way people have interpreted ‘2014’. Note that 74 (12.13%) of the invoices were actually paid in January 2015. </t>
  </si>
  <si>
    <t>Prepared by Dr Philip Boyes and Dr Danny Kingsley 17 March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</si>
</sst>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00;[Red]&quot;£&quot;#,##0.00"/>
  </numFmts>
  <fonts count="12" x14ac:knownFonts="1">
    <font>
      <sz val="11"/>
      <color theme="1"/>
      <name val="Calibri"/>
      <family val="2"/>
      <scheme val="minor"/>
    </font>
    <font>
      <sz val="14"/>
      <color theme="0"/>
      <name val="Gill Sans MT"/>
      <family val="2"/>
    </font>
    <font>
      <sz val="10"/>
      <color theme="1"/>
      <name val="Arial"/>
      <family val="2"/>
    </font>
    <font>
      <b/>
      <sz val="11"/>
      <color theme="1"/>
      <name val="Calibri"/>
      <family val="2"/>
      <scheme val="minor"/>
    </font>
    <font>
      <sz val="48"/>
      <color theme="1"/>
      <name val="Calibri"/>
      <family val="2"/>
      <scheme val="minor"/>
    </font>
    <font>
      <sz val="24"/>
      <color theme="1"/>
      <name val="Calibri"/>
      <family val="2"/>
      <scheme val="minor"/>
    </font>
    <font>
      <sz val="14"/>
      <color theme="1"/>
      <name val="Calibri"/>
      <family val="2"/>
      <scheme val="minor"/>
    </font>
    <font>
      <sz val="10"/>
      <name val="Arial"/>
    </font>
    <font>
      <u/>
      <sz val="11"/>
      <color theme="10"/>
      <name val="Calibri"/>
      <family val="2"/>
      <scheme val="minor"/>
    </font>
    <font>
      <u/>
      <sz val="11"/>
      <color theme="11"/>
      <name val="Calibri"/>
      <family val="2"/>
      <scheme val="minor"/>
    </font>
    <font>
      <sz val="11"/>
      <color rgb="FF000000"/>
      <name val="Calibri"/>
      <family val="2"/>
      <scheme val="minor"/>
    </font>
    <font>
      <sz val="10"/>
      <color theme="1"/>
      <name val="Calibri"/>
      <family val="2"/>
      <scheme val="minor"/>
    </font>
  </fonts>
  <fills count="12">
    <fill>
      <patternFill patternType="none"/>
    </fill>
    <fill>
      <patternFill patternType="gray125"/>
    </fill>
    <fill>
      <patternFill patternType="solid">
        <fgColor theme="3" tint="0.39997558519241921"/>
        <bgColor indexed="64"/>
      </patternFill>
    </fill>
    <fill>
      <patternFill patternType="solid">
        <fgColor theme="6" tint="0.79998168889431442"/>
        <bgColor indexed="64"/>
      </patternFill>
    </fill>
    <fill>
      <patternFill patternType="solid">
        <fgColor rgb="FF92D050"/>
        <bgColor indexed="64"/>
      </patternFill>
    </fill>
    <fill>
      <patternFill patternType="solid">
        <fgColor theme="5" tint="0.39997558519241921"/>
        <bgColor indexed="64"/>
      </patternFill>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8"/>
        <bgColor indexed="64"/>
      </patternFill>
    </fill>
    <fill>
      <patternFill patternType="solid">
        <fgColor rgb="FFD9D9D9"/>
        <bgColor rgb="FFD9D9D9"/>
      </patternFill>
    </fill>
    <fill>
      <patternFill patternType="solid">
        <fgColor theme="8" tint="-0.249977111117893"/>
        <bgColor indexed="64"/>
      </patternFill>
    </fill>
  </fills>
  <borders count="13">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rgb="FF000000"/>
      </bottom>
      <diagonal/>
    </border>
  </borders>
  <cellStyleXfs count="1160">
    <xf numFmtId="0" fontId="0" fillId="0" borderId="0"/>
    <xf numFmtId="0" fontId="2"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62">
    <xf numFmtId="0" fontId="0" fillId="0" borderId="0" xfId="0"/>
    <xf numFmtId="0" fontId="1" fillId="2" borderId="0" xfId="0" applyFont="1" applyFill="1"/>
    <xf numFmtId="0" fontId="0" fillId="0" borderId="0" xfId="0"/>
    <xf numFmtId="49" fontId="1" fillId="2" borderId="0" xfId="0" applyNumberFormat="1" applyFont="1" applyFill="1"/>
    <xf numFmtId="49" fontId="0" fillId="0" borderId="0" xfId="0" applyNumberFormat="1"/>
    <xf numFmtId="0" fontId="0" fillId="3" borderId="0" xfId="0" applyFill="1"/>
    <xf numFmtId="49" fontId="0" fillId="3" borderId="0" xfId="0" applyNumberFormat="1" applyFill="1"/>
    <xf numFmtId="0" fontId="0" fillId="4" borderId="0" xfId="0" applyFill="1"/>
    <xf numFmtId="49" fontId="0" fillId="4" borderId="0" xfId="0" applyNumberFormat="1" applyFill="1"/>
    <xf numFmtId="0" fontId="0" fillId="4" borderId="0" xfId="0" applyFill="1" applyAlignment="1"/>
    <xf numFmtId="0" fontId="0" fillId="5" borderId="0" xfId="0" applyFill="1"/>
    <xf numFmtId="49" fontId="0" fillId="5" borderId="0" xfId="0" applyNumberFormat="1" applyFill="1"/>
    <xf numFmtId="0" fontId="0" fillId="6" borderId="0" xfId="0" applyFill="1"/>
    <xf numFmtId="49" fontId="0" fillId="6" borderId="0" xfId="0" applyNumberFormat="1" applyFill="1"/>
    <xf numFmtId="14" fontId="0" fillId="6" borderId="0" xfId="0" applyNumberFormat="1" applyFill="1"/>
    <xf numFmtId="14" fontId="0" fillId="4" borderId="0" xfId="0" applyNumberFormat="1" applyFill="1"/>
    <xf numFmtId="14" fontId="0" fillId="3" borderId="0" xfId="0" applyNumberFormat="1" applyFill="1"/>
    <xf numFmtId="14" fontId="0" fillId="5" borderId="0" xfId="0" applyNumberFormat="1" applyFill="1"/>
    <xf numFmtId="0" fontId="0" fillId="7" borderId="0" xfId="0" applyFill="1"/>
    <xf numFmtId="14" fontId="0" fillId="7" borderId="0" xfId="0" applyNumberFormat="1" applyFill="1"/>
    <xf numFmtId="49" fontId="0" fillId="7" borderId="0" xfId="0" applyNumberFormat="1" applyFill="1"/>
    <xf numFmtId="0" fontId="4" fillId="8" borderId="1" xfId="0" applyFont="1" applyFill="1" applyBorder="1"/>
    <xf numFmtId="0" fontId="0" fillId="8" borderId="2" xfId="0" applyFill="1" applyBorder="1"/>
    <xf numFmtId="0" fontId="0" fillId="8" borderId="3" xfId="0" applyFill="1" applyBorder="1"/>
    <xf numFmtId="0" fontId="0" fillId="8" borderId="0" xfId="0" applyFill="1" applyBorder="1"/>
    <xf numFmtId="0" fontId="0" fillId="8" borderId="5" xfId="0" applyFill="1" applyBorder="1"/>
    <xf numFmtId="0" fontId="0" fillId="8" borderId="4" xfId="0" applyFill="1" applyBorder="1"/>
    <xf numFmtId="0" fontId="0" fillId="4" borderId="9" xfId="0" applyFill="1" applyBorder="1"/>
    <xf numFmtId="0" fontId="0" fillId="3" borderId="10" xfId="0" applyFill="1" applyBorder="1"/>
    <xf numFmtId="0" fontId="0" fillId="7" borderId="10" xfId="0" applyFill="1" applyBorder="1"/>
    <xf numFmtId="0" fontId="0" fillId="5" borderId="10" xfId="0" applyFill="1" applyBorder="1"/>
    <xf numFmtId="0" fontId="0" fillId="6" borderId="11" xfId="0" applyFill="1" applyBorder="1"/>
    <xf numFmtId="0" fontId="3" fillId="8" borderId="9" xfId="0" applyFont="1" applyFill="1" applyBorder="1"/>
    <xf numFmtId="0" fontId="0" fillId="8" borderId="10" xfId="0" applyFill="1" applyBorder="1"/>
    <xf numFmtId="0" fontId="0" fillId="8" borderId="10" xfId="0" applyFill="1" applyBorder="1" applyAlignment="1">
      <alignment wrapText="1"/>
    </xf>
    <xf numFmtId="0" fontId="0" fillId="8" borderId="11" xfId="0" applyFill="1" applyBorder="1"/>
    <xf numFmtId="0" fontId="0" fillId="9" borderId="0" xfId="0" applyFill="1"/>
    <xf numFmtId="0" fontId="6" fillId="9" borderId="0" xfId="0" applyFont="1" applyFill="1"/>
    <xf numFmtId="0" fontId="3" fillId="9" borderId="0" xfId="0" applyFont="1" applyFill="1"/>
    <xf numFmtId="0" fontId="7" fillId="0" borderId="12" xfId="0" applyFont="1" applyFill="1" applyBorder="1" applyAlignment="1">
      <alignment horizontal="left" wrapText="1"/>
    </xf>
    <xf numFmtId="14" fontId="0" fillId="0" borderId="0" xfId="0" applyNumberFormat="1"/>
    <xf numFmtId="14" fontId="7" fillId="10" borderId="12" xfId="0" applyNumberFormat="1" applyFont="1" applyFill="1" applyBorder="1" applyAlignment="1">
      <alignment horizontal="left" wrapText="1"/>
    </xf>
    <xf numFmtId="0" fontId="11" fillId="0" borderId="0" xfId="0" applyFont="1"/>
    <xf numFmtId="4" fontId="0" fillId="0" borderId="0" xfId="0" applyNumberFormat="1" applyFill="1"/>
    <xf numFmtId="4" fontId="10" fillId="0" borderId="0" xfId="0" applyNumberFormat="1" applyFont="1" applyFill="1"/>
    <xf numFmtId="0" fontId="0" fillId="0" borderId="0" xfId="0" applyFill="1" applyAlignment="1">
      <alignment wrapText="1"/>
    </xf>
    <xf numFmtId="0" fontId="0" fillId="0" borderId="0" xfId="0" applyFill="1"/>
    <xf numFmtId="0" fontId="0" fillId="0" borderId="0" xfId="0" applyNumberFormat="1" applyFill="1"/>
    <xf numFmtId="14" fontId="0" fillId="0" borderId="0" xfId="0" applyNumberFormat="1" applyFill="1"/>
    <xf numFmtId="0" fontId="0" fillId="0" borderId="10" xfId="0" applyFill="1" applyBorder="1" applyAlignment="1">
      <alignment wrapText="1"/>
    </xf>
    <xf numFmtId="0" fontId="0" fillId="0" borderId="10" xfId="0" applyFill="1" applyBorder="1"/>
    <xf numFmtId="164" fontId="7" fillId="10" borderId="12" xfId="0" applyNumberFormat="1" applyFont="1" applyFill="1" applyBorder="1" applyAlignment="1">
      <alignment horizontal="left" wrapText="1"/>
    </xf>
    <xf numFmtId="164" fontId="10" fillId="0" borderId="0" xfId="0" applyNumberFormat="1" applyFont="1"/>
    <xf numFmtId="164" fontId="0" fillId="0" borderId="0" xfId="0" applyNumberFormat="1"/>
    <xf numFmtId="0" fontId="0" fillId="11" borderId="0" xfId="0" applyFill="1" applyAlignment="1">
      <alignment wrapText="1"/>
    </xf>
    <xf numFmtId="0" fontId="0" fillId="0" borderId="11" xfId="0" applyFill="1" applyBorder="1" applyAlignment="1">
      <alignment vertical="top" wrapText="1"/>
    </xf>
    <xf numFmtId="0" fontId="5" fillId="8" borderId="4" xfId="0" applyFont="1" applyFill="1" applyBorder="1" applyAlignment="1">
      <alignment horizontal="center"/>
    </xf>
    <xf numFmtId="0" fontId="5" fillId="8" borderId="0" xfId="0" applyFont="1" applyFill="1" applyBorder="1" applyAlignment="1">
      <alignment horizontal="center"/>
    </xf>
    <xf numFmtId="0" fontId="5" fillId="8" borderId="5" xfId="0" applyFont="1" applyFill="1" applyBorder="1" applyAlignment="1">
      <alignment horizontal="center"/>
    </xf>
    <xf numFmtId="0" fontId="6" fillId="8" borderId="6" xfId="0" applyFont="1" applyFill="1" applyBorder="1" applyAlignment="1">
      <alignment horizontal="center"/>
    </xf>
    <xf numFmtId="0" fontId="6" fillId="8" borderId="7" xfId="0" applyFont="1" applyFill="1" applyBorder="1" applyAlignment="1">
      <alignment horizontal="center"/>
    </xf>
    <xf numFmtId="0" fontId="6" fillId="8" borderId="8" xfId="0" applyFont="1" applyFill="1" applyBorder="1" applyAlignment="1">
      <alignment horizontal="center"/>
    </xf>
  </cellXfs>
  <cellStyles count="116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5" builtinId="9" hidden="1"/>
    <cellStyle name="Followed Hyperlink" xfId="267" builtinId="9" hidden="1"/>
    <cellStyle name="Followed Hyperlink" xfId="269" builtinId="9" hidden="1"/>
    <cellStyle name="Followed Hyperlink" xfId="271" builtinId="9" hidden="1"/>
    <cellStyle name="Followed Hyperlink" xfId="273" builtinId="9" hidden="1"/>
    <cellStyle name="Followed Hyperlink" xfId="275" builtinId="9" hidden="1"/>
    <cellStyle name="Followed Hyperlink" xfId="277" builtinId="9" hidden="1"/>
    <cellStyle name="Followed Hyperlink" xfId="279" builtinId="9" hidden="1"/>
    <cellStyle name="Followed Hyperlink" xfId="281" builtinId="9" hidden="1"/>
    <cellStyle name="Followed Hyperlink" xfId="283" builtinId="9" hidden="1"/>
    <cellStyle name="Followed Hyperlink" xfId="285" builtinId="9" hidden="1"/>
    <cellStyle name="Followed Hyperlink" xfId="287" builtinId="9" hidden="1"/>
    <cellStyle name="Followed Hyperlink" xfId="289" builtinId="9" hidden="1"/>
    <cellStyle name="Followed Hyperlink" xfId="291" builtinId="9" hidden="1"/>
    <cellStyle name="Followed Hyperlink" xfId="293" builtinId="9" hidden="1"/>
    <cellStyle name="Followed Hyperlink" xfId="295" builtinId="9" hidden="1"/>
    <cellStyle name="Followed Hyperlink" xfId="297" builtinId="9" hidden="1"/>
    <cellStyle name="Followed Hyperlink" xfId="299" builtinId="9" hidden="1"/>
    <cellStyle name="Followed Hyperlink" xfId="301" builtinId="9" hidden="1"/>
    <cellStyle name="Followed Hyperlink" xfId="303" builtinId="9" hidden="1"/>
    <cellStyle name="Followed Hyperlink" xfId="305" builtinId="9" hidden="1"/>
    <cellStyle name="Followed Hyperlink" xfId="307" builtinId="9" hidden="1"/>
    <cellStyle name="Followed Hyperlink" xfId="309" builtinId="9" hidden="1"/>
    <cellStyle name="Followed Hyperlink" xfId="311" builtinId="9" hidden="1"/>
    <cellStyle name="Followed Hyperlink" xfId="313" builtinId="9" hidden="1"/>
    <cellStyle name="Followed Hyperlink" xfId="315" builtinId="9" hidden="1"/>
    <cellStyle name="Followed Hyperlink" xfId="317" builtinId="9" hidden="1"/>
    <cellStyle name="Followed Hyperlink" xfId="319" builtinId="9" hidden="1"/>
    <cellStyle name="Followed Hyperlink" xfId="321" builtinId="9" hidden="1"/>
    <cellStyle name="Followed Hyperlink" xfId="323" builtinId="9" hidden="1"/>
    <cellStyle name="Followed Hyperlink" xfId="325" builtinId="9" hidden="1"/>
    <cellStyle name="Followed Hyperlink" xfId="327" builtinId="9" hidden="1"/>
    <cellStyle name="Followed Hyperlink" xfId="329" builtinId="9" hidden="1"/>
    <cellStyle name="Followed Hyperlink" xfId="331" builtinId="9" hidden="1"/>
    <cellStyle name="Followed Hyperlink" xfId="333" builtinId="9" hidden="1"/>
    <cellStyle name="Followed Hyperlink" xfId="335" builtinId="9" hidden="1"/>
    <cellStyle name="Followed Hyperlink" xfId="337" builtinId="9" hidden="1"/>
    <cellStyle name="Followed Hyperlink" xfId="339" builtinId="9" hidden="1"/>
    <cellStyle name="Followed Hyperlink" xfId="341" builtinId="9" hidden="1"/>
    <cellStyle name="Followed Hyperlink" xfId="343" builtinId="9" hidden="1"/>
    <cellStyle name="Followed Hyperlink" xfId="345" builtinId="9" hidden="1"/>
    <cellStyle name="Followed Hyperlink" xfId="347" builtinId="9" hidden="1"/>
    <cellStyle name="Followed Hyperlink" xfId="349" builtinId="9" hidden="1"/>
    <cellStyle name="Followed Hyperlink" xfId="351" builtinId="9" hidden="1"/>
    <cellStyle name="Followed Hyperlink" xfId="353" builtinId="9" hidden="1"/>
    <cellStyle name="Followed Hyperlink" xfId="355" builtinId="9" hidden="1"/>
    <cellStyle name="Followed Hyperlink" xfId="357" builtinId="9" hidden="1"/>
    <cellStyle name="Followed Hyperlink" xfId="359" builtinId="9" hidden="1"/>
    <cellStyle name="Followed Hyperlink" xfId="361" builtinId="9" hidden="1"/>
    <cellStyle name="Followed Hyperlink" xfId="363" builtinId="9" hidden="1"/>
    <cellStyle name="Followed Hyperlink" xfId="365" builtinId="9" hidden="1"/>
    <cellStyle name="Followed Hyperlink" xfId="367" builtinId="9" hidden="1"/>
    <cellStyle name="Followed Hyperlink" xfId="369" builtinId="9" hidden="1"/>
    <cellStyle name="Followed Hyperlink" xfId="371" builtinId="9" hidden="1"/>
    <cellStyle name="Followed Hyperlink" xfId="373" builtinId="9" hidden="1"/>
    <cellStyle name="Followed Hyperlink" xfId="375" builtinId="9" hidden="1"/>
    <cellStyle name="Followed Hyperlink" xfId="377" builtinId="9" hidden="1"/>
    <cellStyle name="Followed Hyperlink" xfId="379" builtinId="9" hidden="1"/>
    <cellStyle name="Followed Hyperlink" xfId="381" builtinId="9" hidden="1"/>
    <cellStyle name="Followed Hyperlink" xfId="383" builtinId="9" hidden="1"/>
    <cellStyle name="Followed Hyperlink" xfId="385" builtinId="9" hidden="1"/>
    <cellStyle name="Followed Hyperlink" xfId="387" builtinId="9" hidden="1"/>
    <cellStyle name="Followed Hyperlink" xfId="389" builtinId="9" hidden="1"/>
    <cellStyle name="Followed Hyperlink" xfId="391" builtinId="9" hidden="1"/>
    <cellStyle name="Followed Hyperlink" xfId="393" builtinId="9" hidden="1"/>
    <cellStyle name="Followed Hyperlink" xfId="395" builtinId="9" hidden="1"/>
    <cellStyle name="Followed Hyperlink" xfId="397" builtinId="9" hidden="1"/>
    <cellStyle name="Followed Hyperlink" xfId="399" builtinId="9" hidden="1"/>
    <cellStyle name="Followed Hyperlink" xfId="401" builtinId="9" hidden="1"/>
    <cellStyle name="Followed Hyperlink" xfId="403" builtinId="9" hidden="1"/>
    <cellStyle name="Followed Hyperlink" xfId="405" builtinId="9" hidden="1"/>
    <cellStyle name="Followed Hyperlink" xfId="407" builtinId="9" hidden="1"/>
    <cellStyle name="Followed Hyperlink" xfId="409" builtinId="9" hidden="1"/>
    <cellStyle name="Followed Hyperlink" xfId="411" builtinId="9" hidden="1"/>
    <cellStyle name="Followed Hyperlink" xfId="413" builtinId="9" hidden="1"/>
    <cellStyle name="Followed Hyperlink" xfId="415" builtinId="9" hidden="1"/>
    <cellStyle name="Followed Hyperlink" xfId="417" builtinId="9" hidden="1"/>
    <cellStyle name="Followed Hyperlink" xfId="419" builtinId="9" hidden="1"/>
    <cellStyle name="Followed Hyperlink" xfId="421" builtinId="9" hidden="1"/>
    <cellStyle name="Followed Hyperlink" xfId="423" builtinId="9" hidden="1"/>
    <cellStyle name="Followed Hyperlink" xfId="425" builtinId="9" hidden="1"/>
    <cellStyle name="Followed Hyperlink" xfId="427" builtinId="9" hidden="1"/>
    <cellStyle name="Followed Hyperlink" xfId="429" builtinId="9" hidden="1"/>
    <cellStyle name="Followed Hyperlink" xfId="431" builtinId="9" hidden="1"/>
    <cellStyle name="Followed Hyperlink" xfId="433" builtinId="9" hidden="1"/>
    <cellStyle name="Followed Hyperlink" xfId="435" builtinId="9" hidden="1"/>
    <cellStyle name="Followed Hyperlink" xfId="437" builtinId="9" hidden="1"/>
    <cellStyle name="Followed Hyperlink" xfId="439" builtinId="9" hidden="1"/>
    <cellStyle name="Followed Hyperlink" xfId="441" builtinId="9" hidden="1"/>
    <cellStyle name="Followed Hyperlink" xfId="443" builtinId="9" hidden="1"/>
    <cellStyle name="Followed Hyperlink" xfId="445" builtinId="9" hidden="1"/>
    <cellStyle name="Followed Hyperlink" xfId="447" builtinId="9" hidden="1"/>
    <cellStyle name="Followed Hyperlink" xfId="449" builtinId="9" hidden="1"/>
    <cellStyle name="Followed Hyperlink" xfId="451" builtinId="9" hidden="1"/>
    <cellStyle name="Followed Hyperlink" xfId="453" builtinId="9" hidden="1"/>
    <cellStyle name="Followed Hyperlink" xfId="455" builtinId="9" hidden="1"/>
    <cellStyle name="Followed Hyperlink" xfId="457" builtinId="9" hidden="1"/>
    <cellStyle name="Followed Hyperlink" xfId="459" builtinId="9" hidden="1"/>
    <cellStyle name="Followed Hyperlink" xfId="461" builtinId="9" hidden="1"/>
    <cellStyle name="Followed Hyperlink" xfId="463" builtinId="9" hidden="1"/>
    <cellStyle name="Followed Hyperlink" xfId="465" builtinId="9" hidden="1"/>
    <cellStyle name="Followed Hyperlink" xfId="467" builtinId="9" hidden="1"/>
    <cellStyle name="Followed Hyperlink" xfId="469" builtinId="9" hidden="1"/>
    <cellStyle name="Followed Hyperlink" xfId="471" builtinId="9" hidden="1"/>
    <cellStyle name="Followed Hyperlink" xfId="473" builtinId="9" hidden="1"/>
    <cellStyle name="Followed Hyperlink" xfId="475" builtinId="9" hidden="1"/>
    <cellStyle name="Followed Hyperlink" xfId="477" builtinId="9" hidden="1"/>
    <cellStyle name="Followed Hyperlink" xfId="479" builtinId="9" hidden="1"/>
    <cellStyle name="Followed Hyperlink" xfId="481" builtinId="9" hidden="1"/>
    <cellStyle name="Followed Hyperlink" xfId="483" builtinId="9" hidden="1"/>
    <cellStyle name="Followed Hyperlink" xfId="485" builtinId="9" hidden="1"/>
    <cellStyle name="Followed Hyperlink" xfId="487" builtinId="9" hidden="1"/>
    <cellStyle name="Followed Hyperlink" xfId="489" builtinId="9" hidden="1"/>
    <cellStyle name="Followed Hyperlink" xfId="491" builtinId="9" hidden="1"/>
    <cellStyle name="Followed Hyperlink" xfId="493" builtinId="9" hidden="1"/>
    <cellStyle name="Followed Hyperlink" xfId="495" builtinId="9" hidden="1"/>
    <cellStyle name="Followed Hyperlink" xfId="497" builtinId="9" hidden="1"/>
    <cellStyle name="Followed Hyperlink" xfId="499" builtinId="9" hidden="1"/>
    <cellStyle name="Followed Hyperlink" xfId="501" builtinId="9" hidden="1"/>
    <cellStyle name="Followed Hyperlink" xfId="503" builtinId="9" hidden="1"/>
    <cellStyle name="Followed Hyperlink" xfId="505" builtinId="9" hidden="1"/>
    <cellStyle name="Followed Hyperlink" xfId="507" builtinId="9" hidden="1"/>
    <cellStyle name="Followed Hyperlink" xfId="509" builtinId="9" hidden="1"/>
    <cellStyle name="Followed Hyperlink" xfId="511" builtinId="9" hidden="1"/>
    <cellStyle name="Followed Hyperlink" xfId="513" builtinId="9" hidden="1"/>
    <cellStyle name="Followed Hyperlink" xfId="515" builtinId="9" hidden="1"/>
    <cellStyle name="Followed Hyperlink" xfId="517" builtinId="9" hidden="1"/>
    <cellStyle name="Followed Hyperlink" xfId="519" builtinId="9" hidden="1"/>
    <cellStyle name="Followed Hyperlink" xfId="521" builtinId="9" hidden="1"/>
    <cellStyle name="Followed Hyperlink" xfId="523" builtinId="9" hidden="1"/>
    <cellStyle name="Followed Hyperlink" xfId="525" builtinId="9" hidden="1"/>
    <cellStyle name="Followed Hyperlink" xfId="527" builtinId="9" hidden="1"/>
    <cellStyle name="Followed Hyperlink" xfId="529" builtinId="9" hidden="1"/>
    <cellStyle name="Followed Hyperlink" xfId="531" builtinId="9" hidden="1"/>
    <cellStyle name="Followed Hyperlink" xfId="533" builtinId="9" hidden="1"/>
    <cellStyle name="Followed Hyperlink" xfId="535" builtinId="9" hidden="1"/>
    <cellStyle name="Followed Hyperlink" xfId="537" builtinId="9" hidden="1"/>
    <cellStyle name="Followed Hyperlink" xfId="539" builtinId="9" hidden="1"/>
    <cellStyle name="Followed Hyperlink" xfId="541" builtinId="9" hidden="1"/>
    <cellStyle name="Followed Hyperlink" xfId="543" builtinId="9" hidden="1"/>
    <cellStyle name="Followed Hyperlink" xfId="545" builtinId="9" hidden="1"/>
    <cellStyle name="Followed Hyperlink" xfId="547" builtinId="9" hidden="1"/>
    <cellStyle name="Followed Hyperlink" xfId="549" builtinId="9" hidden="1"/>
    <cellStyle name="Followed Hyperlink" xfId="551" builtinId="9" hidden="1"/>
    <cellStyle name="Followed Hyperlink" xfId="553" builtinId="9" hidden="1"/>
    <cellStyle name="Followed Hyperlink" xfId="555" builtinId="9" hidden="1"/>
    <cellStyle name="Followed Hyperlink" xfId="557" builtinId="9" hidden="1"/>
    <cellStyle name="Followed Hyperlink" xfId="559" builtinId="9" hidden="1"/>
    <cellStyle name="Followed Hyperlink" xfId="561" builtinId="9" hidden="1"/>
    <cellStyle name="Followed Hyperlink" xfId="563" builtinId="9" hidden="1"/>
    <cellStyle name="Followed Hyperlink" xfId="565" builtinId="9" hidden="1"/>
    <cellStyle name="Followed Hyperlink" xfId="567" builtinId="9" hidden="1"/>
    <cellStyle name="Followed Hyperlink" xfId="569" builtinId="9" hidden="1"/>
    <cellStyle name="Followed Hyperlink" xfId="571" builtinId="9" hidden="1"/>
    <cellStyle name="Followed Hyperlink" xfId="573" builtinId="9" hidden="1"/>
    <cellStyle name="Followed Hyperlink" xfId="575" builtinId="9" hidden="1"/>
    <cellStyle name="Followed Hyperlink" xfId="577" builtinId="9" hidden="1"/>
    <cellStyle name="Followed Hyperlink" xfId="579" builtinId="9" hidden="1"/>
    <cellStyle name="Followed Hyperlink" xfId="581" builtinId="9" hidden="1"/>
    <cellStyle name="Followed Hyperlink" xfId="583" builtinId="9" hidden="1"/>
    <cellStyle name="Followed Hyperlink" xfId="585" builtinId="9" hidden="1"/>
    <cellStyle name="Followed Hyperlink" xfId="587" builtinId="9" hidden="1"/>
    <cellStyle name="Followed Hyperlink" xfId="589" builtinId="9" hidden="1"/>
    <cellStyle name="Followed Hyperlink" xfId="591" builtinId="9" hidden="1"/>
    <cellStyle name="Followed Hyperlink" xfId="593" builtinId="9" hidden="1"/>
    <cellStyle name="Followed Hyperlink" xfId="595" builtinId="9" hidden="1"/>
    <cellStyle name="Followed Hyperlink" xfId="597" builtinId="9" hidden="1"/>
    <cellStyle name="Followed Hyperlink" xfId="599" builtinId="9" hidden="1"/>
    <cellStyle name="Followed Hyperlink" xfId="601" builtinId="9" hidden="1"/>
    <cellStyle name="Followed Hyperlink" xfId="603" builtinId="9" hidden="1"/>
    <cellStyle name="Followed Hyperlink" xfId="605" builtinId="9" hidden="1"/>
    <cellStyle name="Followed Hyperlink" xfId="607" builtinId="9" hidden="1"/>
    <cellStyle name="Followed Hyperlink" xfId="609" builtinId="9" hidden="1"/>
    <cellStyle name="Followed Hyperlink" xfId="611" builtinId="9" hidden="1"/>
    <cellStyle name="Followed Hyperlink" xfId="613" builtinId="9" hidden="1"/>
    <cellStyle name="Followed Hyperlink" xfId="615" builtinId="9" hidden="1"/>
    <cellStyle name="Followed Hyperlink" xfId="617" builtinId="9" hidden="1"/>
    <cellStyle name="Followed Hyperlink" xfId="619" builtinId="9" hidden="1"/>
    <cellStyle name="Followed Hyperlink" xfId="621" builtinId="9" hidden="1"/>
    <cellStyle name="Followed Hyperlink" xfId="623" builtinId="9" hidden="1"/>
    <cellStyle name="Followed Hyperlink" xfId="625" builtinId="9" hidden="1"/>
    <cellStyle name="Followed Hyperlink" xfId="627" builtinId="9" hidden="1"/>
    <cellStyle name="Followed Hyperlink" xfId="629" builtinId="9" hidden="1"/>
    <cellStyle name="Followed Hyperlink" xfId="631" builtinId="9" hidden="1"/>
    <cellStyle name="Followed Hyperlink" xfId="633" builtinId="9" hidden="1"/>
    <cellStyle name="Followed Hyperlink" xfId="635" builtinId="9" hidden="1"/>
    <cellStyle name="Followed Hyperlink" xfId="637" builtinId="9" hidden="1"/>
    <cellStyle name="Followed Hyperlink" xfId="639" builtinId="9" hidden="1"/>
    <cellStyle name="Followed Hyperlink" xfId="641" builtinId="9" hidden="1"/>
    <cellStyle name="Followed Hyperlink" xfId="643" builtinId="9" hidden="1"/>
    <cellStyle name="Followed Hyperlink" xfId="645" builtinId="9" hidden="1"/>
    <cellStyle name="Followed Hyperlink" xfId="647" builtinId="9" hidden="1"/>
    <cellStyle name="Followed Hyperlink" xfId="649" builtinId="9" hidden="1"/>
    <cellStyle name="Followed Hyperlink" xfId="651" builtinId="9" hidden="1"/>
    <cellStyle name="Followed Hyperlink" xfId="653" builtinId="9" hidden="1"/>
    <cellStyle name="Followed Hyperlink" xfId="655" builtinId="9" hidden="1"/>
    <cellStyle name="Followed Hyperlink" xfId="657" builtinId="9" hidden="1"/>
    <cellStyle name="Followed Hyperlink" xfId="659" builtinId="9" hidden="1"/>
    <cellStyle name="Followed Hyperlink" xfId="661" builtinId="9" hidden="1"/>
    <cellStyle name="Followed Hyperlink" xfId="663" builtinId="9" hidden="1"/>
    <cellStyle name="Followed Hyperlink" xfId="665" builtinId="9" hidden="1"/>
    <cellStyle name="Followed Hyperlink" xfId="667" builtinId="9" hidden="1"/>
    <cellStyle name="Followed Hyperlink" xfId="669" builtinId="9" hidden="1"/>
    <cellStyle name="Followed Hyperlink" xfId="671" builtinId="9" hidden="1"/>
    <cellStyle name="Followed Hyperlink" xfId="673" builtinId="9" hidden="1"/>
    <cellStyle name="Followed Hyperlink" xfId="675" builtinId="9" hidden="1"/>
    <cellStyle name="Followed Hyperlink" xfId="677" builtinId="9" hidden="1"/>
    <cellStyle name="Followed Hyperlink" xfId="679" builtinId="9" hidden="1"/>
    <cellStyle name="Followed Hyperlink" xfId="681" builtinId="9" hidden="1"/>
    <cellStyle name="Followed Hyperlink" xfId="683" builtinId="9" hidden="1"/>
    <cellStyle name="Followed Hyperlink" xfId="685" builtinId="9" hidden="1"/>
    <cellStyle name="Followed Hyperlink" xfId="687" builtinId="9" hidden="1"/>
    <cellStyle name="Followed Hyperlink" xfId="689" builtinId="9" hidden="1"/>
    <cellStyle name="Followed Hyperlink" xfId="691" builtinId="9" hidden="1"/>
    <cellStyle name="Followed Hyperlink" xfId="693" builtinId="9" hidden="1"/>
    <cellStyle name="Followed Hyperlink" xfId="695" builtinId="9" hidden="1"/>
    <cellStyle name="Followed Hyperlink" xfId="697" builtinId="9" hidden="1"/>
    <cellStyle name="Followed Hyperlink" xfId="699" builtinId="9" hidden="1"/>
    <cellStyle name="Followed Hyperlink" xfId="701" builtinId="9" hidden="1"/>
    <cellStyle name="Followed Hyperlink" xfId="703" builtinId="9" hidden="1"/>
    <cellStyle name="Followed Hyperlink" xfId="705" builtinId="9" hidden="1"/>
    <cellStyle name="Followed Hyperlink" xfId="707" builtinId="9" hidden="1"/>
    <cellStyle name="Followed Hyperlink" xfId="709" builtinId="9" hidden="1"/>
    <cellStyle name="Followed Hyperlink" xfId="711" builtinId="9" hidden="1"/>
    <cellStyle name="Followed Hyperlink" xfId="713" builtinId="9" hidden="1"/>
    <cellStyle name="Followed Hyperlink" xfId="715" builtinId="9" hidden="1"/>
    <cellStyle name="Followed Hyperlink" xfId="717" builtinId="9" hidden="1"/>
    <cellStyle name="Followed Hyperlink" xfId="719" builtinId="9" hidden="1"/>
    <cellStyle name="Followed Hyperlink" xfId="721" builtinId="9" hidden="1"/>
    <cellStyle name="Followed Hyperlink" xfId="723" builtinId="9" hidden="1"/>
    <cellStyle name="Followed Hyperlink" xfId="725" builtinId="9" hidden="1"/>
    <cellStyle name="Followed Hyperlink" xfId="727" builtinId="9" hidden="1"/>
    <cellStyle name="Followed Hyperlink" xfId="729" builtinId="9" hidden="1"/>
    <cellStyle name="Followed Hyperlink" xfId="731" builtinId="9" hidden="1"/>
    <cellStyle name="Followed Hyperlink" xfId="733" builtinId="9" hidden="1"/>
    <cellStyle name="Followed Hyperlink" xfId="735" builtinId="9" hidden="1"/>
    <cellStyle name="Followed Hyperlink" xfId="737" builtinId="9" hidden="1"/>
    <cellStyle name="Followed Hyperlink" xfId="739" builtinId="9" hidden="1"/>
    <cellStyle name="Followed Hyperlink" xfId="741" builtinId="9" hidden="1"/>
    <cellStyle name="Followed Hyperlink" xfId="743" builtinId="9" hidden="1"/>
    <cellStyle name="Followed Hyperlink" xfId="745" builtinId="9" hidden="1"/>
    <cellStyle name="Followed Hyperlink" xfId="747" builtinId="9" hidden="1"/>
    <cellStyle name="Followed Hyperlink" xfId="749" builtinId="9" hidden="1"/>
    <cellStyle name="Followed Hyperlink" xfId="751" builtinId="9" hidden="1"/>
    <cellStyle name="Followed Hyperlink" xfId="753" builtinId="9" hidden="1"/>
    <cellStyle name="Followed Hyperlink" xfId="755" builtinId="9" hidden="1"/>
    <cellStyle name="Followed Hyperlink" xfId="757" builtinId="9" hidden="1"/>
    <cellStyle name="Followed Hyperlink" xfId="759" builtinId="9" hidden="1"/>
    <cellStyle name="Followed Hyperlink" xfId="761" builtinId="9" hidden="1"/>
    <cellStyle name="Followed Hyperlink" xfId="763" builtinId="9" hidden="1"/>
    <cellStyle name="Followed Hyperlink" xfId="765" builtinId="9" hidden="1"/>
    <cellStyle name="Followed Hyperlink" xfId="767" builtinId="9" hidden="1"/>
    <cellStyle name="Followed Hyperlink" xfId="769" builtinId="9" hidden="1"/>
    <cellStyle name="Followed Hyperlink" xfId="771" builtinId="9" hidden="1"/>
    <cellStyle name="Followed Hyperlink" xfId="773" builtinId="9" hidden="1"/>
    <cellStyle name="Followed Hyperlink" xfId="775" builtinId="9" hidden="1"/>
    <cellStyle name="Followed Hyperlink" xfId="777" builtinId="9" hidden="1"/>
    <cellStyle name="Followed Hyperlink" xfId="779" builtinId="9" hidden="1"/>
    <cellStyle name="Followed Hyperlink" xfId="781" builtinId="9" hidden="1"/>
    <cellStyle name="Followed Hyperlink" xfId="783" builtinId="9" hidden="1"/>
    <cellStyle name="Followed Hyperlink" xfId="785" builtinId="9" hidden="1"/>
    <cellStyle name="Followed Hyperlink" xfId="787" builtinId="9" hidden="1"/>
    <cellStyle name="Followed Hyperlink" xfId="789" builtinId="9" hidden="1"/>
    <cellStyle name="Followed Hyperlink" xfId="791" builtinId="9" hidden="1"/>
    <cellStyle name="Followed Hyperlink" xfId="793" builtinId="9" hidden="1"/>
    <cellStyle name="Followed Hyperlink" xfId="795" builtinId="9" hidden="1"/>
    <cellStyle name="Followed Hyperlink" xfId="797" builtinId="9" hidden="1"/>
    <cellStyle name="Followed Hyperlink" xfId="799" builtinId="9" hidden="1"/>
    <cellStyle name="Followed Hyperlink" xfId="801" builtinId="9" hidden="1"/>
    <cellStyle name="Followed Hyperlink" xfId="803" builtinId="9" hidden="1"/>
    <cellStyle name="Followed Hyperlink" xfId="805" builtinId="9" hidden="1"/>
    <cellStyle name="Followed Hyperlink" xfId="807" builtinId="9" hidden="1"/>
    <cellStyle name="Followed Hyperlink" xfId="809" builtinId="9" hidden="1"/>
    <cellStyle name="Followed Hyperlink" xfId="811" builtinId="9" hidden="1"/>
    <cellStyle name="Followed Hyperlink" xfId="813" builtinId="9" hidden="1"/>
    <cellStyle name="Followed Hyperlink" xfId="815" builtinId="9" hidden="1"/>
    <cellStyle name="Followed Hyperlink" xfId="817" builtinId="9" hidden="1"/>
    <cellStyle name="Followed Hyperlink" xfId="819" builtinId="9" hidden="1"/>
    <cellStyle name="Followed Hyperlink" xfId="821" builtinId="9" hidden="1"/>
    <cellStyle name="Followed Hyperlink" xfId="823" builtinId="9" hidden="1"/>
    <cellStyle name="Followed Hyperlink" xfId="825" builtinId="9" hidden="1"/>
    <cellStyle name="Followed Hyperlink" xfId="827" builtinId="9" hidden="1"/>
    <cellStyle name="Followed Hyperlink" xfId="829" builtinId="9" hidden="1"/>
    <cellStyle name="Followed Hyperlink" xfId="831" builtinId="9" hidden="1"/>
    <cellStyle name="Followed Hyperlink" xfId="833" builtinId="9" hidden="1"/>
    <cellStyle name="Followed Hyperlink" xfId="835" builtinId="9" hidden="1"/>
    <cellStyle name="Followed Hyperlink" xfId="837" builtinId="9" hidden="1"/>
    <cellStyle name="Followed Hyperlink" xfId="839" builtinId="9" hidden="1"/>
    <cellStyle name="Followed Hyperlink" xfId="841" builtinId="9" hidden="1"/>
    <cellStyle name="Followed Hyperlink" xfId="843" builtinId="9" hidden="1"/>
    <cellStyle name="Followed Hyperlink" xfId="845" builtinId="9" hidden="1"/>
    <cellStyle name="Followed Hyperlink" xfId="847" builtinId="9" hidden="1"/>
    <cellStyle name="Followed Hyperlink" xfId="849" builtinId="9" hidden="1"/>
    <cellStyle name="Followed Hyperlink" xfId="851" builtinId="9" hidden="1"/>
    <cellStyle name="Followed Hyperlink" xfId="853" builtinId="9" hidden="1"/>
    <cellStyle name="Followed Hyperlink" xfId="855" builtinId="9" hidden="1"/>
    <cellStyle name="Followed Hyperlink" xfId="857" builtinId="9" hidden="1"/>
    <cellStyle name="Followed Hyperlink" xfId="859" builtinId="9" hidden="1"/>
    <cellStyle name="Followed Hyperlink" xfId="861" builtinId="9" hidden="1"/>
    <cellStyle name="Followed Hyperlink" xfId="863" builtinId="9" hidden="1"/>
    <cellStyle name="Followed Hyperlink" xfId="865" builtinId="9" hidden="1"/>
    <cellStyle name="Followed Hyperlink" xfId="867" builtinId="9" hidden="1"/>
    <cellStyle name="Followed Hyperlink" xfId="869" builtinId="9" hidden="1"/>
    <cellStyle name="Followed Hyperlink" xfId="871" builtinId="9" hidden="1"/>
    <cellStyle name="Followed Hyperlink" xfId="873" builtinId="9" hidden="1"/>
    <cellStyle name="Followed Hyperlink" xfId="875" builtinId="9" hidden="1"/>
    <cellStyle name="Followed Hyperlink" xfId="877" builtinId="9" hidden="1"/>
    <cellStyle name="Followed Hyperlink" xfId="879" builtinId="9" hidden="1"/>
    <cellStyle name="Followed Hyperlink" xfId="881" builtinId="9" hidden="1"/>
    <cellStyle name="Followed Hyperlink" xfId="883" builtinId="9" hidden="1"/>
    <cellStyle name="Followed Hyperlink" xfId="885" builtinId="9" hidden="1"/>
    <cellStyle name="Followed Hyperlink" xfId="887" builtinId="9" hidden="1"/>
    <cellStyle name="Followed Hyperlink" xfId="889" builtinId="9" hidden="1"/>
    <cellStyle name="Followed Hyperlink" xfId="891" builtinId="9" hidden="1"/>
    <cellStyle name="Followed Hyperlink" xfId="893" builtinId="9" hidden="1"/>
    <cellStyle name="Followed Hyperlink" xfId="895" builtinId="9" hidden="1"/>
    <cellStyle name="Followed Hyperlink" xfId="897" builtinId="9" hidden="1"/>
    <cellStyle name="Followed Hyperlink" xfId="899" builtinId="9" hidden="1"/>
    <cellStyle name="Followed Hyperlink" xfId="901" builtinId="9" hidden="1"/>
    <cellStyle name="Followed Hyperlink" xfId="903" builtinId="9" hidden="1"/>
    <cellStyle name="Followed Hyperlink" xfId="905" builtinId="9" hidden="1"/>
    <cellStyle name="Followed Hyperlink" xfId="907" builtinId="9" hidden="1"/>
    <cellStyle name="Followed Hyperlink" xfId="909" builtinId="9" hidden="1"/>
    <cellStyle name="Followed Hyperlink" xfId="911" builtinId="9" hidden="1"/>
    <cellStyle name="Followed Hyperlink" xfId="913" builtinId="9" hidden="1"/>
    <cellStyle name="Followed Hyperlink" xfId="915" builtinId="9" hidden="1"/>
    <cellStyle name="Followed Hyperlink" xfId="917" builtinId="9" hidden="1"/>
    <cellStyle name="Followed Hyperlink" xfId="919" builtinId="9" hidden="1"/>
    <cellStyle name="Followed Hyperlink" xfId="921" builtinId="9" hidden="1"/>
    <cellStyle name="Followed Hyperlink" xfId="923" builtinId="9" hidden="1"/>
    <cellStyle name="Followed Hyperlink" xfId="925" builtinId="9" hidden="1"/>
    <cellStyle name="Followed Hyperlink" xfId="927" builtinId="9" hidden="1"/>
    <cellStyle name="Followed Hyperlink" xfId="929" builtinId="9" hidden="1"/>
    <cellStyle name="Followed Hyperlink" xfId="931" builtinId="9" hidden="1"/>
    <cellStyle name="Followed Hyperlink" xfId="933" builtinId="9" hidden="1"/>
    <cellStyle name="Followed Hyperlink" xfId="935" builtinId="9" hidden="1"/>
    <cellStyle name="Followed Hyperlink" xfId="937" builtinId="9" hidden="1"/>
    <cellStyle name="Followed Hyperlink" xfId="939" builtinId="9" hidden="1"/>
    <cellStyle name="Followed Hyperlink" xfId="941" builtinId="9" hidden="1"/>
    <cellStyle name="Followed Hyperlink" xfId="943" builtinId="9" hidden="1"/>
    <cellStyle name="Followed Hyperlink" xfId="945" builtinId="9" hidden="1"/>
    <cellStyle name="Followed Hyperlink" xfId="947" builtinId="9" hidden="1"/>
    <cellStyle name="Followed Hyperlink" xfId="949" builtinId="9" hidden="1"/>
    <cellStyle name="Followed Hyperlink" xfId="951" builtinId="9" hidden="1"/>
    <cellStyle name="Followed Hyperlink" xfId="953" builtinId="9" hidden="1"/>
    <cellStyle name="Followed Hyperlink" xfId="955" builtinId="9" hidden="1"/>
    <cellStyle name="Followed Hyperlink" xfId="957" builtinId="9" hidden="1"/>
    <cellStyle name="Followed Hyperlink" xfId="959" builtinId="9" hidden="1"/>
    <cellStyle name="Followed Hyperlink" xfId="961" builtinId="9" hidden="1"/>
    <cellStyle name="Followed Hyperlink" xfId="963" builtinId="9" hidden="1"/>
    <cellStyle name="Followed Hyperlink" xfId="965" builtinId="9" hidden="1"/>
    <cellStyle name="Followed Hyperlink" xfId="967" builtinId="9" hidden="1"/>
    <cellStyle name="Followed Hyperlink" xfId="969" builtinId="9" hidden="1"/>
    <cellStyle name="Followed Hyperlink" xfId="971" builtinId="9" hidden="1"/>
    <cellStyle name="Followed Hyperlink" xfId="973" builtinId="9" hidden="1"/>
    <cellStyle name="Followed Hyperlink" xfId="975" builtinId="9" hidden="1"/>
    <cellStyle name="Followed Hyperlink" xfId="977" builtinId="9" hidden="1"/>
    <cellStyle name="Followed Hyperlink" xfId="979" builtinId="9" hidden="1"/>
    <cellStyle name="Followed Hyperlink" xfId="981" builtinId="9" hidden="1"/>
    <cellStyle name="Followed Hyperlink" xfId="983" builtinId="9" hidden="1"/>
    <cellStyle name="Followed Hyperlink" xfId="985" builtinId="9" hidden="1"/>
    <cellStyle name="Followed Hyperlink" xfId="987" builtinId="9" hidden="1"/>
    <cellStyle name="Followed Hyperlink" xfId="989" builtinId="9" hidden="1"/>
    <cellStyle name="Followed Hyperlink" xfId="991" builtinId="9" hidden="1"/>
    <cellStyle name="Followed Hyperlink" xfId="993" builtinId="9" hidden="1"/>
    <cellStyle name="Followed Hyperlink" xfId="995" builtinId="9" hidden="1"/>
    <cellStyle name="Followed Hyperlink" xfId="997" builtinId="9" hidden="1"/>
    <cellStyle name="Followed Hyperlink" xfId="999" builtinId="9" hidden="1"/>
    <cellStyle name="Followed Hyperlink" xfId="1001" builtinId="9" hidden="1"/>
    <cellStyle name="Followed Hyperlink" xfId="1003" builtinId="9" hidden="1"/>
    <cellStyle name="Followed Hyperlink" xfId="1005" builtinId="9" hidden="1"/>
    <cellStyle name="Followed Hyperlink" xfId="1007" builtinId="9" hidden="1"/>
    <cellStyle name="Followed Hyperlink" xfId="1009" builtinId="9" hidden="1"/>
    <cellStyle name="Followed Hyperlink" xfId="1011" builtinId="9" hidden="1"/>
    <cellStyle name="Followed Hyperlink" xfId="1013" builtinId="9" hidden="1"/>
    <cellStyle name="Followed Hyperlink" xfId="1015" builtinId="9" hidden="1"/>
    <cellStyle name="Followed Hyperlink" xfId="1017" builtinId="9" hidden="1"/>
    <cellStyle name="Followed Hyperlink" xfId="1019" builtinId="9" hidden="1"/>
    <cellStyle name="Followed Hyperlink" xfId="1021" builtinId="9" hidden="1"/>
    <cellStyle name="Followed Hyperlink" xfId="1023" builtinId="9" hidden="1"/>
    <cellStyle name="Followed Hyperlink" xfId="1025" builtinId="9" hidden="1"/>
    <cellStyle name="Followed Hyperlink" xfId="1027" builtinId="9" hidden="1"/>
    <cellStyle name="Followed Hyperlink" xfId="1029" builtinId="9" hidden="1"/>
    <cellStyle name="Followed Hyperlink" xfId="1031" builtinId="9" hidden="1"/>
    <cellStyle name="Followed Hyperlink" xfId="1033" builtinId="9" hidden="1"/>
    <cellStyle name="Followed Hyperlink" xfId="1035" builtinId="9" hidden="1"/>
    <cellStyle name="Followed Hyperlink" xfId="1037" builtinId="9" hidden="1"/>
    <cellStyle name="Followed Hyperlink" xfId="1039" builtinId="9" hidden="1"/>
    <cellStyle name="Followed Hyperlink" xfId="1041" builtinId="9" hidden="1"/>
    <cellStyle name="Followed Hyperlink" xfId="1043" builtinId="9" hidden="1"/>
    <cellStyle name="Followed Hyperlink" xfId="1045" builtinId="9" hidden="1"/>
    <cellStyle name="Followed Hyperlink" xfId="1047" builtinId="9" hidden="1"/>
    <cellStyle name="Followed Hyperlink" xfId="1049" builtinId="9" hidden="1"/>
    <cellStyle name="Followed Hyperlink" xfId="1051" builtinId="9" hidden="1"/>
    <cellStyle name="Followed Hyperlink" xfId="1053" builtinId="9" hidden="1"/>
    <cellStyle name="Followed Hyperlink" xfId="1055" builtinId="9" hidden="1"/>
    <cellStyle name="Followed Hyperlink" xfId="1057" builtinId="9" hidden="1"/>
    <cellStyle name="Followed Hyperlink" xfId="1059" builtinId="9" hidden="1"/>
    <cellStyle name="Followed Hyperlink" xfId="1061" builtinId="9" hidden="1"/>
    <cellStyle name="Followed Hyperlink" xfId="1063" builtinId="9" hidden="1"/>
    <cellStyle name="Followed Hyperlink" xfId="1065" builtinId="9" hidden="1"/>
    <cellStyle name="Followed Hyperlink" xfId="1067" builtinId="9" hidden="1"/>
    <cellStyle name="Followed Hyperlink" xfId="1069" builtinId="9" hidden="1"/>
    <cellStyle name="Followed Hyperlink" xfId="1071" builtinId="9" hidden="1"/>
    <cellStyle name="Followed Hyperlink" xfId="1073" builtinId="9" hidden="1"/>
    <cellStyle name="Followed Hyperlink" xfId="1075" builtinId="9" hidden="1"/>
    <cellStyle name="Followed Hyperlink" xfId="1077" builtinId="9" hidden="1"/>
    <cellStyle name="Followed Hyperlink" xfId="1079" builtinId="9" hidden="1"/>
    <cellStyle name="Followed Hyperlink" xfId="1081" builtinId="9" hidden="1"/>
    <cellStyle name="Followed Hyperlink" xfId="1083" builtinId="9" hidden="1"/>
    <cellStyle name="Followed Hyperlink" xfId="1085" builtinId="9" hidden="1"/>
    <cellStyle name="Followed Hyperlink" xfId="1087" builtinId="9" hidden="1"/>
    <cellStyle name="Followed Hyperlink" xfId="1089" builtinId="9" hidden="1"/>
    <cellStyle name="Followed Hyperlink" xfId="1091" builtinId="9" hidden="1"/>
    <cellStyle name="Followed Hyperlink" xfId="1093" builtinId="9" hidden="1"/>
    <cellStyle name="Followed Hyperlink" xfId="1095" builtinId="9" hidden="1"/>
    <cellStyle name="Followed Hyperlink" xfId="1097" builtinId="9" hidden="1"/>
    <cellStyle name="Followed Hyperlink" xfId="1099" builtinId="9" hidden="1"/>
    <cellStyle name="Followed Hyperlink" xfId="1101" builtinId="9" hidden="1"/>
    <cellStyle name="Followed Hyperlink" xfId="1103" builtinId="9" hidden="1"/>
    <cellStyle name="Followed Hyperlink" xfId="1105" builtinId="9" hidden="1"/>
    <cellStyle name="Followed Hyperlink" xfId="1107" builtinId="9" hidden="1"/>
    <cellStyle name="Followed Hyperlink" xfId="1109" builtinId="9" hidden="1"/>
    <cellStyle name="Followed Hyperlink" xfId="1111" builtinId="9" hidden="1"/>
    <cellStyle name="Followed Hyperlink" xfId="1113" builtinId="9" hidden="1"/>
    <cellStyle name="Followed Hyperlink" xfId="1115" builtinId="9" hidden="1"/>
    <cellStyle name="Followed Hyperlink" xfId="1117" builtinId="9" hidden="1"/>
    <cellStyle name="Followed Hyperlink" xfId="1119" builtinId="9" hidden="1"/>
    <cellStyle name="Followed Hyperlink" xfId="1121" builtinId="9" hidden="1"/>
    <cellStyle name="Followed Hyperlink" xfId="1123" builtinId="9" hidden="1"/>
    <cellStyle name="Followed Hyperlink" xfId="1125" builtinId="9" hidden="1"/>
    <cellStyle name="Followed Hyperlink" xfId="1127" builtinId="9" hidden="1"/>
    <cellStyle name="Followed Hyperlink" xfId="1129" builtinId="9" hidden="1"/>
    <cellStyle name="Followed Hyperlink" xfId="1131" builtinId="9" hidden="1"/>
    <cellStyle name="Followed Hyperlink" xfId="1133" builtinId="9" hidden="1"/>
    <cellStyle name="Followed Hyperlink" xfId="1135" builtinId="9" hidden="1"/>
    <cellStyle name="Followed Hyperlink" xfId="1137" builtinId="9" hidden="1"/>
    <cellStyle name="Followed Hyperlink" xfId="1139" builtinId="9" hidden="1"/>
    <cellStyle name="Followed Hyperlink" xfId="1141" builtinId="9" hidden="1"/>
    <cellStyle name="Followed Hyperlink" xfId="1143" builtinId="9" hidden="1"/>
    <cellStyle name="Followed Hyperlink" xfId="1145" builtinId="9" hidden="1"/>
    <cellStyle name="Followed Hyperlink" xfId="1147" builtinId="9" hidden="1"/>
    <cellStyle name="Followed Hyperlink" xfId="1149" builtinId="9" hidden="1"/>
    <cellStyle name="Followed Hyperlink" xfId="1151" builtinId="9" hidden="1"/>
    <cellStyle name="Followed Hyperlink" xfId="1153" builtinId="9" hidden="1"/>
    <cellStyle name="Followed Hyperlink" xfId="1155" builtinId="9" hidden="1"/>
    <cellStyle name="Followed Hyperlink" xfId="1157" builtinId="9" hidden="1"/>
    <cellStyle name="Followed Hyperlink" xfId="1159"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hidden="1"/>
    <cellStyle name="Hyperlink" xfId="264" builtinId="8" hidden="1"/>
    <cellStyle name="Hyperlink" xfId="266" builtinId="8" hidden="1"/>
    <cellStyle name="Hyperlink" xfId="268" builtinId="8" hidden="1"/>
    <cellStyle name="Hyperlink" xfId="270" builtinId="8" hidden="1"/>
    <cellStyle name="Hyperlink" xfId="272" builtinId="8" hidden="1"/>
    <cellStyle name="Hyperlink" xfId="274" builtinId="8" hidden="1"/>
    <cellStyle name="Hyperlink" xfId="276" builtinId="8" hidden="1"/>
    <cellStyle name="Hyperlink" xfId="278" builtinId="8" hidden="1"/>
    <cellStyle name="Hyperlink" xfId="280" builtinId="8" hidden="1"/>
    <cellStyle name="Hyperlink" xfId="282" builtinId="8" hidden="1"/>
    <cellStyle name="Hyperlink" xfId="284" builtinId="8" hidden="1"/>
    <cellStyle name="Hyperlink" xfId="286" builtinId="8" hidden="1"/>
    <cellStyle name="Hyperlink" xfId="288" builtinId="8" hidden="1"/>
    <cellStyle name="Hyperlink" xfId="290" builtinId="8" hidden="1"/>
    <cellStyle name="Hyperlink" xfId="292" builtinId="8" hidden="1"/>
    <cellStyle name="Hyperlink" xfId="294" builtinId="8" hidden="1"/>
    <cellStyle name="Hyperlink" xfId="296" builtinId="8" hidden="1"/>
    <cellStyle name="Hyperlink" xfId="298" builtinId="8" hidden="1"/>
    <cellStyle name="Hyperlink" xfId="300" builtinId="8" hidden="1"/>
    <cellStyle name="Hyperlink" xfId="302" builtinId="8" hidden="1"/>
    <cellStyle name="Hyperlink" xfId="304" builtinId="8" hidden="1"/>
    <cellStyle name="Hyperlink" xfId="306" builtinId="8" hidden="1"/>
    <cellStyle name="Hyperlink" xfId="308" builtinId="8" hidden="1"/>
    <cellStyle name="Hyperlink" xfId="310" builtinId="8" hidden="1"/>
    <cellStyle name="Hyperlink" xfId="312" builtinId="8" hidden="1"/>
    <cellStyle name="Hyperlink" xfId="314" builtinId="8" hidden="1"/>
    <cellStyle name="Hyperlink" xfId="316" builtinId="8" hidden="1"/>
    <cellStyle name="Hyperlink" xfId="318" builtinId="8" hidden="1"/>
    <cellStyle name="Hyperlink" xfId="320" builtinId="8" hidden="1"/>
    <cellStyle name="Hyperlink" xfId="322" builtinId="8" hidden="1"/>
    <cellStyle name="Hyperlink" xfId="324" builtinId="8" hidden="1"/>
    <cellStyle name="Hyperlink" xfId="326" builtinId="8" hidden="1"/>
    <cellStyle name="Hyperlink" xfId="328" builtinId="8" hidden="1"/>
    <cellStyle name="Hyperlink" xfId="330" builtinId="8" hidden="1"/>
    <cellStyle name="Hyperlink" xfId="332" builtinId="8" hidden="1"/>
    <cellStyle name="Hyperlink" xfId="334" builtinId="8" hidden="1"/>
    <cellStyle name="Hyperlink" xfId="336" builtinId="8" hidden="1"/>
    <cellStyle name="Hyperlink" xfId="338" builtinId="8" hidden="1"/>
    <cellStyle name="Hyperlink" xfId="340" builtinId="8" hidden="1"/>
    <cellStyle name="Hyperlink" xfId="342" builtinId="8" hidden="1"/>
    <cellStyle name="Hyperlink" xfId="344" builtinId="8" hidden="1"/>
    <cellStyle name="Hyperlink" xfId="346" builtinId="8" hidden="1"/>
    <cellStyle name="Hyperlink" xfId="348" builtinId="8" hidden="1"/>
    <cellStyle name="Hyperlink" xfId="350" builtinId="8" hidden="1"/>
    <cellStyle name="Hyperlink" xfId="352" builtinId="8" hidden="1"/>
    <cellStyle name="Hyperlink" xfId="354" builtinId="8" hidden="1"/>
    <cellStyle name="Hyperlink" xfId="356" builtinId="8" hidden="1"/>
    <cellStyle name="Hyperlink" xfId="358" builtinId="8" hidden="1"/>
    <cellStyle name="Hyperlink" xfId="360" builtinId="8" hidden="1"/>
    <cellStyle name="Hyperlink" xfId="362" builtinId="8" hidden="1"/>
    <cellStyle name="Hyperlink" xfId="364" builtinId="8" hidden="1"/>
    <cellStyle name="Hyperlink" xfId="366" builtinId="8" hidden="1"/>
    <cellStyle name="Hyperlink" xfId="368" builtinId="8" hidden="1"/>
    <cellStyle name="Hyperlink" xfId="370" builtinId="8" hidden="1"/>
    <cellStyle name="Hyperlink" xfId="372" builtinId="8" hidden="1"/>
    <cellStyle name="Hyperlink" xfId="374" builtinId="8" hidden="1"/>
    <cellStyle name="Hyperlink" xfId="376" builtinId="8" hidden="1"/>
    <cellStyle name="Hyperlink" xfId="378" builtinId="8" hidden="1"/>
    <cellStyle name="Hyperlink" xfId="380" builtinId="8" hidden="1"/>
    <cellStyle name="Hyperlink" xfId="382" builtinId="8" hidden="1"/>
    <cellStyle name="Hyperlink" xfId="384" builtinId="8" hidden="1"/>
    <cellStyle name="Hyperlink" xfId="386" builtinId="8" hidden="1"/>
    <cellStyle name="Hyperlink" xfId="388" builtinId="8" hidden="1"/>
    <cellStyle name="Hyperlink" xfId="390" builtinId="8" hidden="1"/>
    <cellStyle name="Hyperlink" xfId="392" builtinId="8" hidden="1"/>
    <cellStyle name="Hyperlink" xfId="394" builtinId="8" hidden="1"/>
    <cellStyle name="Hyperlink" xfId="396" builtinId="8" hidden="1"/>
    <cellStyle name="Hyperlink" xfId="398" builtinId="8" hidden="1"/>
    <cellStyle name="Hyperlink" xfId="400" builtinId="8" hidden="1"/>
    <cellStyle name="Hyperlink" xfId="402" builtinId="8" hidden="1"/>
    <cellStyle name="Hyperlink" xfId="404" builtinId="8" hidden="1"/>
    <cellStyle name="Hyperlink" xfId="406" builtinId="8" hidden="1"/>
    <cellStyle name="Hyperlink" xfId="408" builtinId="8" hidden="1"/>
    <cellStyle name="Hyperlink" xfId="410" builtinId="8" hidden="1"/>
    <cellStyle name="Hyperlink" xfId="412" builtinId="8" hidden="1"/>
    <cellStyle name="Hyperlink" xfId="414" builtinId="8" hidden="1"/>
    <cellStyle name="Hyperlink" xfId="416" builtinId="8" hidden="1"/>
    <cellStyle name="Hyperlink" xfId="418" builtinId="8" hidden="1"/>
    <cellStyle name="Hyperlink" xfId="420" builtinId="8" hidden="1"/>
    <cellStyle name="Hyperlink" xfId="422" builtinId="8" hidden="1"/>
    <cellStyle name="Hyperlink" xfId="424" builtinId="8" hidden="1"/>
    <cellStyle name="Hyperlink" xfId="426" builtinId="8" hidden="1"/>
    <cellStyle name="Hyperlink" xfId="428" builtinId="8" hidden="1"/>
    <cellStyle name="Hyperlink" xfId="430" builtinId="8" hidden="1"/>
    <cellStyle name="Hyperlink" xfId="432" builtinId="8" hidden="1"/>
    <cellStyle name="Hyperlink" xfId="434" builtinId="8" hidden="1"/>
    <cellStyle name="Hyperlink" xfId="436" builtinId="8" hidden="1"/>
    <cellStyle name="Hyperlink" xfId="438" builtinId="8" hidden="1"/>
    <cellStyle name="Hyperlink" xfId="440" builtinId="8" hidden="1"/>
    <cellStyle name="Hyperlink" xfId="442" builtinId="8" hidden="1"/>
    <cellStyle name="Hyperlink" xfId="444" builtinId="8" hidden="1"/>
    <cellStyle name="Hyperlink" xfId="446" builtinId="8" hidden="1"/>
    <cellStyle name="Hyperlink" xfId="448" builtinId="8" hidden="1"/>
    <cellStyle name="Hyperlink" xfId="450" builtinId="8" hidden="1"/>
    <cellStyle name="Hyperlink" xfId="452" builtinId="8" hidden="1"/>
    <cellStyle name="Hyperlink" xfId="454" builtinId="8" hidden="1"/>
    <cellStyle name="Hyperlink" xfId="456" builtinId="8" hidden="1"/>
    <cellStyle name="Hyperlink" xfId="458" builtinId="8" hidden="1"/>
    <cellStyle name="Hyperlink" xfId="460" builtinId="8" hidden="1"/>
    <cellStyle name="Hyperlink" xfId="462" builtinId="8" hidden="1"/>
    <cellStyle name="Hyperlink" xfId="464" builtinId="8" hidden="1"/>
    <cellStyle name="Hyperlink" xfId="466" builtinId="8" hidden="1"/>
    <cellStyle name="Hyperlink" xfId="468" builtinId="8" hidden="1"/>
    <cellStyle name="Hyperlink" xfId="470" builtinId="8" hidden="1"/>
    <cellStyle name="Hyperlink" xfId="472" builtinId="8" hidden="1"/>
    <cellStyle name="Hyperlink" xfId="474" builtinId="8" hidden="1"/>
    <cellStyle name="Hyperlink" xfId="476" builtinId="8" hidden="1"/>
    <cellStyle name="Hyperlink" xfId="478" builtinId="8" hidden="1"/>
    <cellStyle name="Hyperlink" xfId="480" builtinId="8" hidden="1"/>
    <cellStyle name="Hyperlink" xfId="482" builtinId="8" hidden="1"/>
    <cellStyle name="Hyperlink" xfId="484" builtinId="8" hidden="1"/>
    <cellStyle name="Hyperlink" xfId="486" builtinId="8" hidden="1"/>
    <cellStyle name="Hyperlink" xfId="488" builtinId="8" hidden="1"/>
    <cellStyle name="Hyperlink" xfId="490" builtinId="8" hidden="1"/>
    <cellStyle name="Hyperlink" xfId="492" builtinId="8" hidden="1"/>
    <cellStyle name="Hyperlink" xfId="494" builtinId="8" hidden="1"/>
    <cellStyle name="Hyperlink" xfId="496" builtinId="8" hidden="1"/>
    <cellStyle name="Hyperlink" xfId="498" builtinId="8" hidden="1"/>
    <cellStyle name="Hyperlink" xfId="500" builtinId="8" hidden="1"/>
    <cellStyle name="Hyperlink" xfId="502" builtinId="8" hidden="1"/>
    <cellStyle name="Hyperlink" xfId="504" builtinId="8" hidden="1"/>
    <cellStyle name="Hyperlink" xfId="506" builtinId="8" hidden="1"/>
    <cellStyle name="Hyperlink" xfId="508" builtinId="8" hidden="1"/>
    <cellStyle name="Hyperlink" xfId="510" builtinId="8" hidden="1"/>
    <cellStyle name="Hyperlink" xfId="512" builtinId="8" hidden="1"/>
    <cellStyle name="Hyperlink" xfId="514" builtinId="8" hidden="1"/>
    <cellStyle name="Hyperlink" xfId="516" builtinId="8" hidden="1"/>
    <cellStyle name="Hyperlink" xfId="518" builtinId="8" hidden="1"/>
    <cellStyle name="Hyperlink" xfId="520" builtinId="8" hidden="1"/>
    <cellStyle name="Hyperlink" xfId="522" builtinId="8" hidden="1"/>
    <cellStyle name="Hyperlink" xfId="524" builtinId="8" hidden="1"/>
    <cellStyle name="Hyperlink" xfId="526" builtinId="8" hidden="1"/>
    <cellStyle name="Hyperlink" xfId="528" builtinId="8" hidden="1"/>
    <cellStyle name="Hyperlink" xfId="530" builtinId="8" hidden="1"/>
    <cellStyle name="Hyperlink" xfId="532" builtinId="8" hidden="1"/>
    <cellStyle name="Hyperlink" xfId="534" builtinId="8" hidden="1"/>
    <cellStyle name="Hyperlink" xfId="536" builtinId="8" hidden="1"/>
    <cellStyle name="Hyperlink" xfId="538" builtinId="8" hidden="1"/>
    <cellStyle name="Hyperlink" xfId="540" builtinId="8" hidden="1"/>
    <cellStyle name="Hyperlink" xfId="542" builtinId="8" hidden="1"/>
    <cellStyle name="Hyperlink" xfId="544" builtinId="8" hidden="1"/>
    <cellStyle name="Hyperlink" xfId="546" builtinId="8" hidden="1"/>
    <cellStyle name="Hyperlink" xfId="548" builtinId="8" hidden="1"/>
    <cellStyle name="Hyperlink" xfId="550" builtinId="8" hidden="1"/>
    <cellStyle name="Hyperlink" xfId="552" builtinId="8" hidden="1"/>
    <cellStyle name="Hyperlink" xfId="554" builtinId="8" hidden="1"/>
    <cellStyle name="Hyperlink" xfId="556" builtinId="8" hidden="1"/>
    <cellStyle name="Hyperlink" xfId="558" builtinId="8" hidden="1"/>
    <cellStyle name="Hyperlink" xfId="560" builtinId="8" hidden="1"/>
    <cellStyle name="Hyperlink" xfId="562" builtinId="8" hidden="1"/>
    <cellStyle name="Hyperlink" xfId="564" builtinId="8" hidden="1"/>
    <cellStyle name="Hyperlink" xfId="566" builtinId="8" hidden="1"/>
    <cellStyle name="Hyperlink" xfId="568" builtinId="8" hidden="1"/>
    <cellStyle name="Hyperlink" xfId="570" builtinId="8" hidden="1"/>
    <cellStyle name="Hyperlink" xfId="572" builtinId="8" hidden="1"/>
    <cellStyle name="Hyperlink" xfId="574" builtinId="8" hidden="1"/>
    <cellStyle name="Hyperlink" xfId="576" builtinId="8" hidden="1"/>
    <cellStyle name="Hyperlink" xfId="578" builtinId="8" hidden="1"/>
    <cellStyle name="Hyperlink" xfId="580" builtinId="8" hidden="1"/>
    <cellStyle name="Hyperlink" xfId="582" builtinId="8" hidden="1"/>
    <cellStyle name="Hyperlink" xfId="584" builtinId="8" hidden="1"/>
    <cellStyle name="Hyperlink" xfId="586" builtinId="8" hidden="1"/>
    <cellStyle name="Hyperlink" xfId="588" builtinId="8" hidden="1"/>
    <cellStyle name="Hyperlink" xfId="590" builtinId="8" hidden="1"/>
    <cellStyle name="Hyperlink" xfId="592" builtinId="8" hidden="1"/>
    <cellStyle name="Hyperlink" xfId="594" builtinId="8" hidden="1"/>
    <cellStyle name="Hyperlink" xfId="596" builtinId="8" hidden="1"/>
    <cellStyle name="Hyperlink" xfId="598" builtinId="8" hidden="1"/>
    <cellStyle name="Hyperlink" xfId="600" builtinId="8" hidden="1"/>
    <cellStyle name="Hyperlink" xfId="602" builtinId="8" hidden="1"/>
    <cellStyle name="Hyperlink" xfId="604" builtinId="8" hidden="1"/>
    <cellStyle name="Hyperlink" xfId="606" builtinId="8" hidden="1"/>
    <cellStyle name="Hyperlink" xfId="608" builtinId="8" hidden="1"/>
    <cellStyle name="Hyperlink" xfId="610" builtinId="8" hidden="1"/>
    <cellStyle name="Hyperlink" xfId="612" builtinId="8" hidden="1"/>
    <cellStyle name="Hyperlink" xfId="614" builtinId="8" hidden="1"/>
    <cellStyle name="Hyperlink" xfId="616" builtinId="8" hidden="1"/>
    <cellStyle name="Hyperlink" xfId="618" builtinId="8" hidden="1"/>
    <cellStyle name="Hyperlink" xfId="620" builtinId="8" hidden="1"/>
    <cellStyle name="Hyperlink" xfId="622" builtinId="8" hidden="1"/>
    <cellStyle name="Hyperlink" xfId="624" builtinId="8" hidden="1"/>
    <cellStyle name="Hyperlink" xfId="626" builtinId="8" hidden="1"/>
    <cellStyle name="Hyperlink" xfId="628" builtinId="8" hidden="1"/>
    <cellStyle name="Hyperlink" xfId="630" builtinId="8" hidden="1"/>
    <cellStyle name="Hyperlink" xfId="632" builtinId="8" hidden="1"/>
    <cellStyle name="Hyperlink" xfId="634" builtinId="8" hidden="1"/>
    <cellStyle name="Hyperlink" xfId="636" builtinId="8" hidden="1"/>
    <cellStyle name="Hyperlink" xfId="638" builtinId="8" hidden="1"/>
    <cellStyle name="Hyperlink" xfId="640" builtinId="8" hidden="1"/>
    <cellStyle name="Hyperlink" xfId="642" builtinId="8" hidden="1"/>
    <cellStyle name="Hyperlink" xfId="644" builtinId="8" hidden="1"/>
    <cellStyle name="Hyperlink" xfId="646" builtinId="8" hidden="1"/>
    <cellStyle name="Hyperlink" xfId="648" builtinId="8" hidden="1"/>
    <cellStyle name="Hyperlink" xfId="650" builtinId="8" hidden="1"/>
    <cellStyle name="Hyperlink" xfId="652" builtinId="8" hidden="1"/>
    <cellStyle name="Hyperlink" xfId="654" builtinId="8" hidden="1"/>
    <cellStyle name="Hyperlink" xfId="656" builtinId="8" hidden="1"/>
    <cellStyle name="Hyperlink" xfId="658" builtinId="8" hidden="1"/>
    <cellStyle name="Hyperlink" xfId="660" builtinId="8" hidden="1"/>
    <cellStyle name="Hyperlink" xfId="662" builtinId="8" hidden="1"/>
    <cellStyle name="Hyperlink" xfId="664" builtinId="8" hidden="1"/>
    <cellStyle name="Hyperlink" xfId="666" builtinId="8" hidden="1"/>
    <cellStyle name="Hyperlink" xfId="668" builtinId="8" hidden="1"/>
    <cellStyle name="Hyperlink" xfId="670" builtinId="8" hidden="1"/>
    <cellStyle name="Hyperlink" xfId="672" builtinId="8" hidden="1"/>
    <cellStyle name="Hyperlink" xfId="674" builtinId="8" hidden="1"/>
    <cellStyle name="Hyperlink" xfId="676" builtinId="8" hidden="1"/>
    <cellStyle name="Hyperlink" xfId="678" builtinId="8" hidden="1"/>
    <cellStyle name="Hyperlink" xfId="680" builtinId="8" hidden="1"/>
    <cellStyle name="Hyperlink" xfId="682" builtinId="8" hidden="1"/>
    <cellStyle name="Hyperlink" xfId="684" builtinId="8" hidden="1"/>
    <cellStyle name="Hyperlink" xfId="686" builtinId="8" hidden="1"/>
    <cellStyle name="Hyperlink" xfId="688" builtinId="8" hidden="1"/>
    <cellStyle name="Hyperlink" xfId="690" builtinId="8" hidden="1"/>
    <cellStyle name="Hyperlink" xfId="692" builtinId="8" hidden="1"/>
    <cellStyle name="Hyperlink" xfId="694" builtinId="8" hidden="1"/>
    <cellStyle name="Hyperlink" xfId="696" builtinId="8" hidden="1"/>
    <cellStyle name="Hyperlink" xfId="698" builtinId="8" hidden="1"/>
    <cellStyle name="Hyperlink" xfId="700" builtinId="8" hidden="1"/>
    <cellStyle name="Hyperlink" xfId="702" builtinId="8" hidden="1"/>
    <cellStyle name="Hyperlink" xfId="704" builtinId="8" hidden="1"/>
    <cellStyle name="Hyperlink" xfId="706" builtinId="8" hidden="1"/>
    <cellStyle name="Hyperlink" xfId="708" builtinId="8" hidden="1"/>
    <cellStyle name="Hyperlink" xfId="710" builtinId="8" hidden="1"/>
    <cellStyle name="Hyperlink" xfId="712" builtinId="8" hidden="1"/>
    <cellStyle name="Hyperlink" xfId="714" builtinId="8" hidden="1"/>
    <cellStyle name="Hyperlink" xfId="716" builtinId="8" hidden="1"/>
    <cellStyle name="Hyperlink" xfId="718" builtinId="8" hidden="1"/>
    <cellStyle name="Hyperlink" xfId="720" builtinId="8" hidden="1"/>
    <cellStyle name="Hyperlink" xfId="722" builtinId="8" hidden="1"/>
    <cellStyle name="Hyperlink" xfId="724" builtinId="8" hidden="1"/>
    <cellStyle name="Hyperlink" xfId="726" builtinId="8" hidden="1"/>
    <cellStyle name="Hyperlink" xfId="728" builtinId="8" hidden="1"/>
    <cellStyle name="Hyperlink" xfId="730" builtinId="8" hidden="1"/>
    <cellStyle name="Hyperlink" xfId="732" builtinId="8" hidden="1"/>
    <cellStyle name="Hyperlink" xfId="734" builtinId="8" hidden="1"/>
    <cellStyle name="Hyperlink" xfId="736" builtinId="8" hidden="1"/>
    <cellStyle name="Hyperlink" xfId="738" builtinId="8" hidden="1"/>
    <cellStyle name="Hyperlink" xfId="740" builtinId="8" hidden="1"/>
    <cellStyle name="Hyperlink" xfId="742" builtinId="8" hidden="1"/>
    <cellStyle name="Hyperlink" xfId="744" builtinId="8" hidden="1"/>
    <cellStyle name="Hyperlink" xfId="746" builtinId="8" hidden="1"/>
    <cellStyle name="Hyperlink" xfId="748" builtinId="8" hidden="1"/>
    <cellStyle name="Hyperlink" xfId="750" builtinId="8" hidden="1"/>
    <cellStyle name="Hyperlink" xfId="752" builtinId="8" hidden="1"/>
    <cellStyle name="Hyperlink" xfId="754" builtinId="8" hidden="1"/>
    <cellStyle name="Hyperlink" xfId="756" builtinId="8" hidden="1"/>
    <cellStyle name="Hyperlink" xfId="758" builtinId="8" hidden="1"/>
    <cellStyle name="Hyperlink" xfId="760" builtinId="8" hidden="1"/>
    <cellStyle name="Hyperlink" xfId="762" builtinId="8" hidden="1"/>
    <cellStyle name="Hyperlink" xfId="764" builtinId="8" hidden="1"/>
    <cellStyle name="Hyperlink" xfId="766" builtinId="8" hidden="1"/>
    <cellStyle name="Hyperlink" xfId="768" builtinId="8" hidden="1"/>
    <cellStyle name="Hyperlink" xfId="770" builtinId="8" hidden="1"/>
    <cellStyle name="Hyperlink" xfId="772" builtinId="8" hidden="1"/>
    <cellStyle name="Hyperlink" xfId="774" builtinId="8" hidden="1"/>
    <cellStyle name="Hyperlink" xfId="776" builtinId="8" hidden="1"/>
    <cellStyle name="Hyperlink" xfId="778" builtinId="8" hidden="1"/>
    <cellStyle name="Hyperlink" xfId="780" builtinId="8" hidden="1"/>
    <cellStyle name="Hyperlink" xfId="782" builtinId="8" hidden="1"/>
    <cellStyle name="Hyperlink" xfId="784" builtinId="8" hidden="1"/>
    <cellStyle name="Hyperlink" xfId="786" builtinId="8" hidden="1"/>
    <cellStyle name="Hyperlink" xfId="788" builtinId="8" hidden="1"/>
    <cellStyle name="Hyperlink" xfId="790" builtinId="8" hidden="1"/>
    <cellStyle name="Hyperlink" xfId="792" builtinId="8" hidden="1"/>
    <cellStyle name="Hyperlink" xfId="794" builtinId="8" hidden="1"/>
    <cellStyle name="Hyperlink" xfId="796" builtinId="8" hidden="1"/>
    <cellStyle name="Hyperlink" xfId="798" builtinId="8" hidden="1"/>
    <cellStyle name="Hyperlink" xfId="800" builtinId="8" hidden="1"/>
    <cellStyle name="Hyperlink" xfId="802" builtinId="8" hidden="1"/>
    <cellStyle name="Hyperlink" xfId="804" builtinId="8" hidden="1"/>
    <cellStyle name="Hyperlink" xfId="806" builtinId="8" hidden="1"/>
    <cellStyle name="Hyperlink" xfId="808" builtinId="8" hidden="1"/>
    <cellStyle name="Hyperlink" xfId="810" builtinId="8" hidden="1"/>
    <cellStyle name="Hyperlink" xfId="812" builtinId="8" hidden="1"/>
    <cellStyle name="Hyperlink" xfId="814" builtinId="8" hidden="1"/>
    <cellStyle name="Hyperlink" xfId="816" builtinId="8" hidden="1"/>
    <cellStyle name="Hyperlink" xfId="818" builtinId="8" hidden="1"/>
    <cellStyle name="Hyperlink" xfId="820" builtinId="8" hidden="1"/>
    <cellStyle name="Hyperlink" xfId="822" builtinId="8" hidden="1"/>
    <cellStyle name="Hyperlink" xfId="824" builtinId="8" hidden="1"/>
    <cellStyle name="Hyperlink" xfId="826" builtinId="8" hidden="1"/>
    <cellStyle name="Hyperlink" xfId="828" builtinId="8" hidden="1"/>
    <cellStyle name="Hyperlink" xfId="830" builtinId="8" hidden="1"/>
    <cellStyle name="Hyperlink" xfId="832" builtinId="8" hidden="1"/>
    <cellStyle name="Hyperlink" xfId="834" builtinId="8" hidden="1"/>
    <cellStyle name="Hyperlink" xfId="836" builtinId="8" hidden="1"/>
    <cellStyle name="Hyperlink" xfId="838" builtinId="8" hidden="1"/>
    <cellStyle name="Hyperlink" xfId="840" builtinId="8" hidden="1"/>
    <cellStyle name="Hyperlink" xfId="842" builtinId="8" hidden="1"/>
    <cellStyle name="Hyperlink" xfId="844" builtinId="8" hidden="1"/>
    <cellStyle name="Hyperlink" xfId="846" builtinId="8" hidden="1"/>
    <cellStyle name="Hyperlink" xfId="848" builtinId="8" hidden="1"/>
    <cellStyle name="Hyperlink" xfId="850" builtinId="8" hidden="1"/>
    <cellStyle name="Hyperlink" xfId="852" builtinId="8" hidden="1"/>
    <cellStyle name="Hyperlink" xfId="854" builtinId="8" hidden="1"/>
    <cellStyle name="Hyperlink" xfId="856" builtinId="8" hidden="1"/>
    <cellStyle name="Hyperlink" xfId="858" builtinId="8" hidden="1"/>
    <cellStyle name="Hyperlink" xfId="860" builtinId="8" hidden="1"/>
    <cellStyle name="Hyperlink" xfId="862" builtinId="8" hidden="1"/>
    <cellStyle name="Hyperlink" xfId="864" builtinId="8" hidden="1"/>
    <cellStyle name="Hyperlink" xfId="866" builtinId="8" hidden="1"/>
    <cellStyle name="Hyperlink" xfId="868" builtinId="8" hidden="1"/>
    <cellStyle name="Hyperlink" xfId="870" builtinId="8" hidden="1"/>
    <cellStyle name="Hyperlink" xfId="872" builtinId="8" hidden="1"/>
    <cellStyle name="Hyperlink" xfId="874" builtinId="8" hidden="1"/>
    <cellStyle name="Hyperlink" xfId="876" builtinId="8" hidden="1"/>
    <cellStyle name="Hyperlink" xfId="878" builtinId="8" hidden="1"/>
    <cellStyle name="Hyperlink" xfId="880" builtinId="8" hidden="1"/>
    <cellStyle name="Hyperlink" xfId="882" builtinId="8" hidden="1"/>
    <cellStyle name="Hyperlink" xfId="884" builtinId="8" hidden="1"/>
    <cellStyle name="Hyperlink" xfId="886" builtinId="8" hidden="1"/>
    <cellStyle name="Hyperlink" xfId="888" builtinId="8" hidden="1"/>
    <cellStyle name="Hyperlink" xfId="890" builtinId="8" hidden="1"/>
    <cellStyle name="Hyperlink" xfId="892" builtinId="8" hidden="1"/>
    <cellStyle name="Hyperlink" xfId="894" builtinId="8" hidden="1"/>
    <cellStyle name="Hyperlink" xfId="896" builtinId="8" hidden="1"/>
    <cellStyle name="Hyperlink" xfId="898" builtinId="8" hidden="1"/>
    <cellStyle name="Hyperlink" xfId="900" builtinId="8" hidden="1"/>
    <cellStyle name="Hyperlink" xfId="902" builtinId="8" hidden="1"/>
    <cellStyle name="Hyperlink" xfId="904" builtinId="8" hidden="1"/>
    <cellStyle name="Hyperlink" xfId="906" builtinId="8" hidden="1"/>
    <cellStyle name="Hyperlink" xfId="908" builtinId="8" hidden="1"/>
    <cellStyle name="Hyperlink" xfId="910" builtinId="8" hidden="1"/>
    <cellStyle name="Hyperlink" xfId="912" builtinId="8" hidden="1"/>
    <cellStyle name="Hyperlink" xfId="914" builtinId="8" hidden="1"/>
    <cellStyle name="Hyperlink" xfId="916" builtinId="8" hidden="1"/>
    <cellStyle name="Hyperlink" xfId="918" builtinId="8" hidden="1"/>
    <cellStyle name="Hyperlink" xfId="920" builtinId="8" hidden="1"/>
    <cellStyle name="Hyperlink" xfId="922" builtinId="8" hidden="1"/>
    <cellStyle name="Hyperlink" xfId="924" builtinId="8" hidden="1"/>
    <cellStyle name="Hyperlink" xfId="926" builtinId="8" hidden="1"/>
    <cellStyle name="Hyperlink" xfId="928" builtinId="8" hidden="1"/>
    <cellStyle name="Hyperlink" xfId="930" builtinId="8" hidden="1"/>
    <cellStyle name="Hyperlink" xfId="932" builtinId="8" hidden="1"/>
    <cellStyle name="Hyperlink" xfId="934" builtinId="8" hidden="1"/>
    <cellStyle name="Hyperlink" xfId="936" builtinId="8" hidden="1"/>
    <cellStyle name="Hyperlink" xfId="938" builtinId="8" hidden="1"/>
    <cellStyle name="Hyperlink" xfId="940" builtinId="8" hidden="1"/>
    <cellStyle name="Hyperlink" xfId="942" builtinId="8" hidden="1"/>
    <cellStyle name="Hyperlink" xfId="944" builtinId="8" hidden="1"/>
    <cellStyle name="Hyperlink" xfId="946" builtinId="8" hidden="1"/>
    <cellStyle name="Hyperlink" xfId="948" builtinId="8" hidden="1"/>
    <cellStyle name="Hyperlink" xfId="950" builtinId="8" hidden="1"/>
    <cellStyle name="Hyperlink" xfId="952" builtinId="8" hidden="1"/>
    <cellStyle name="Hyperlink" xfId="954" builtinId="8" hidden="1"/>
    <cellStyle name="Hyperlink" xfId="956" builtinId="8" hidden="1"/>
    <cellStyle name="Hyperlink" xfId="958" builtinId="8" hidden="1"/>
    <cellStyle name="Hyperlink" xfId="960" builtinId="8" hidden="1"/>
    <cellStyle name="Hyperlink" xfId="962" builtinId="8" hidden="1"/>
    <cellStyle name="Hyperlink" xfId="964" builtinId="8" hidden="1"/>
    <cellStyle name="Hyperlink" xfId="966" builtinId="8" hidden="1"/>
    <cellStyle name="Hyperlink" xfId="968" builtinId="8" hidden="1"/>
    <cellStyle name="Hyperlink" xfId="970" builtinId="8" hidden="1"/>
    <cellStyle name="Hyperlink" xfId="972" builtinId="8" hidden="1"/>
    <cellStyle name="Hyperlink" xfId="974" builtinId="8" hidden="1"/>
    <cellStyle name="Hyperlink" xfId="976" builtinId="8" hidden="1"/>
    <cellStyle name="Hyperlink" xfId="978" builtinId="8" hidden="1"/>
    <cellStyle name="Hyperlink" xfId="980" builtinId="8" hidden="1"/>
    <cellStyle name="Hyperlink" xfId="982" builtinId="8" hidden="1"/>
    <cellStyle name="Hyperlink" xfId="984" builtinId="8" hidden="1"/>
    <cellStyle name="Hyperlink" xfId="986" builtinId="8" hidden="1"/>
    <cellStyle name="Hyperlink" xfId="988" builtinId="8" hidden="1"/>
    <cellStyle name="Hyperlink" xfId="990" builtinId="8" hidden="1"/>
    <cellStyle name="Hyperlink" xfId="992" builtinId="8" hidden="1"/>
    <cellStyle name="Hyperlink" xfId="994" builtinId="8" hidden="1"/>
    <cellStyle name="Hyperlink" xfId="996" builtinId="8" hidden="1"/>
    <cellStyle name="Hyperlink" xfId="998" builtinId="8" hidden="1"/>
    <cellStyle name="Hyperlink" xfId="1000" builtinId="8" hidden="1"/>
    <cellStyle name="Hyperlink" xfId="1002" builtinId="8" hidden="1"/>
    <cellStyle name="Hyperlink" xfId="1004" builtinId="8" hidden="1"/>
    <cellStyle name="Hyperlink" xfId="1006" builtinId="8" hidden="1"/>
    <cellStyle name="Hyperlink" xfId="1008" builtinId="8" hidden="1"/>
    <cellStyle name="Hyperlink" xfId="1010" builtinId="8" hidden="1"/>
    <cellStyle name="Hyperlink" xfId="1012" builtinId="8" hidden="1"/>
    <cellStyle name="Hyperlink" xfId="1014" builtinId="8" hidden="1"/>
    <cellStyle name="Hyperlink" xfId="1016" builtinId="8" hidden="1"/>
    <cellStyle name="Hyperlink" xfId="1018" builtinId="8" hidden="1"/>
    <cellStyle name="Hyperlink" xfId="1020" builtinId="8" hidden="1"/>
    <cellStyle name="Hyperlink" xfId="1022" builtinId="8" hidden="1"/>
    <cellStyle name="Hyperlink" xfId="1024" builtinId="8" hidden="1"/>
    <cellStyle name="Hyperlink" xfId="1026" builtinId="8" hidden="1"/>
    <cellStyle name="Hyperlink" xfId="1028" builtinId="8" hidden="1"/>
    <cellStyle name="Hyperlink" xfId="1030" builtinId="8" hidden="1"/>
    <cellStyle name="Hyperlink" xfId="1032" builtinId="8" hidden="1"/>
    <cellStyle name="Hyperlink" xfId="1034" builtinId="8" hidden="1"/>
    <cellStyle name="Hyperlink" xfId="1036" builtinId="8" hidden="1"/>
    <cellStyle name="Hyperlink" xfId="1038" builtinId="8" hidden="1"/>
    <cellStyle name="Hyperlink" xfId="1040" builtinId="8" hidden="1"/>
    <cellStyle name="Hyperlink" xfId="1042" builtinId="8" hidden="1"/>
    <cellStyle name="Hyperlink" xfId="1044" builtinId="8" hidden="1"/>
    <cellStyle name="Hyperlink" xfId="1046" builtinId="8" hidden="1"/>
    <cellStyle name="Hyperlink" xfId="1048" builtinId="8" hidden="1"/>
    <cellStyle name="Hyperlink" xfId="1050" builtinId="8" hidden="1"/>
    <cellStyle name="Hyperlink" xfId="1052" builtinId="8" hidden="1"/>
    <cellStyle name="Hyperlink" xfId="1054" builtinId="8" hidden="1"/>
    <cellStyle name="Hyperlink" xfId="1056" builtinId="8" hidden="1"/>
    <cellStyle name="Hyperlink" xfId="1058" builtinId="8" hidden="1"/>
    <cellStyle name="Hyperlink" xfId="1060" builtinId="8" hidden="1"/>
    <cellStyle name="Hyperlink" xfId="1062" builtinId="8" hidden="1"/>
    <cellStyle name="Hyperlink" xfId="1064" builtinId="8" hidden="1"/>
    <cellStyle name="Hyperlink" xfId="1066" builtinId="8" hidden="1"/>
    <cellStyle name="Hyperlink" xfId="1068" builtinId="8" hidden="1"/>
    <cellStyle name="Hyperlink" xfId="1070" builtinId="8" hidden="1"/>
    <cellStyle name="Hyperlink" xfId="1072" builtinId="8" hidden="1"/>
    <cellStyle name="Hyperlink" xfId="1074" builtinId="8" hidden="1"/>
    <cellStyle name="Hyperlink" xfId="1076" builtinId="8" hidden="1"/>
    <cellStyle name="Hyperlink" xfId="1078" builtinId="8" hidden="1"/>
    <cellStyle name="Hyperlink" xfId="1080" builtinId="8" hidden="1"/>
    <cellStyle name="Hyperlink" xfId="1082" builtinId="8" hidden="1"/>
    <cellStyle name="Hyperlink" xfId="1084" builtinId="8" hidden="1"/>
    <cellStyle name="Hyperlink" xfId="1086" builtinId="8" hidden="1"/>
    <cellStyle name="Hyperlink" xfId="1088" builtinId="8" hidden="1"/>
    <cellStyle name="Hyperlink" xfId="1090" builtinId="8" hidden="1"/>
    <cellStyle name="Hyperlink" xfId="1092" builtinId="8" hidden="1"/>
    <cellStyle name="Hyperlink" xfId="1094" builtinId="8" hidden="1"/>
    <cellStyle name="Hyperlink" xfId="1096" builtinId="8" hidden="1"/>
    <cellStyle name="Hyperlink" xfId="1098" builtinId="8" hidden="1"/>
    <cellStyle name="Hyperlink" xfId="1100" builtinId="8" hidden="1"/>
    <cellStyle name="Hyperlink" xfId="1102" builtinId="8" hidden="1"/>
    <cellStyle name="Hyperlink" xfId="1104" builtinId="8" hidden="1"/>
    <cellStyle name="Hyperlink" xfId="1106" builtinId="8" hidden="1"/>
    <cellStyle name="Hyperlink" xfId="1108" builtinId="8" hidden="1"/>
    <cellStyle name="Hyperlink" xfId="1110" builtinId="8" hidden="1"/>
    <cellStyle name="Hyperlink" xfId="1112" builtinId="8" hidden="1"/>
    <cellStyle name="Hyperlink" xfId="1114" builtinId="8" hidden="1"/>
    <cellStyle name="Hyperlink" xfId="1116" builtinId="8" hidden="1"/>
    <cellStyle name="Hyperlink" xfId="1118" builtinId="8" hidden="1"/>
    <cellStyle name="Hyperlink" xfId="1120" builtinId="8" hidden="1"/>
    <cellStyle name="Hyperlink" xfId="1122" builtinId="8" hidden="1"/>
    <cellStyle name="Hyperlink" xfId="1124" builtinId="8" hidden="1"/>
    <cellStyle name="Hyperlink" xfId="1126" builtinId="8" hidden="1"/>
    <cellStyle name="Hyperlink" xfId="1128" builtinId="8" hidden="1"/>
    <cellStyle name="Hyperlink" xfId="1130" builtinId="8" hidden="1"/>
    <cellStyle name="Hyperlink" xfId="1132" builtinId="8" hidden="1"/>
    <cellStyle name="Hyperlink" xfId="1134" builtinId="8" hidden="1"/>
    <cellStyle name="Hyperlink" xfId="1136" builtinId="8" hidden="1"/>
    <cellStyle name="Hyperlink" xfId="1138" builtinId="8" hidden="1"/>
    <cellStyle name="Hyperlink" xfId="1140" builtinId="8" hidden="1"/>
    <cellStyle name="Hyperlink" xfId="1142" builtinId="8" hidden="1"/>
    <cellStyle name="Hyperlink" xfId="1144" builtinId="8" hidden="1"/>
    <cellStyle name="Hyperlink" xfId="1146" builtinId="8" hidden="1"/>
    <cellStyle name="Hyperlink" xfId="1148" builtinId="8" hidden="1"/>
    <cellStyle name="Hyperlink" xfId="1150" builtinId="8" hidden="1"/>
    <cellStyle name="Hyperlink" xfId="1152" builtinId="8" hidden="1"/>
    <cellStyle name="Hyperlink" xfId="1154" builtinId="8" hidden="1"/>
    <cellStyle name="Hyperlink" xfId="1156" builtinId="8" hidden="1"/>
    <cellStyle name="Hyperlink" xfId="1158"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penAccess/Workflows/OA_ticket_tracking/New%20Finance%20Spreadshee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penAccess/Workflows/OA_ticket_tracking/Standardised%20Ticket%20Report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4"/>
      <sheetName val="Sheet6"/>
      <sheetName val="Sheet3"/>
    </sheetNames>
    <sheetDataSet>
      <sheetData sheetId="0" refreshError="1">
        <row r="1">
          <cell r="A1" t="str">
            <v>OA-Number</v>
          </cell>
          <cell r="B1" t="str">
            <v>ZenDesk Number</v>
          </cell>
          <cell r="C1" t="str">
            <v>Date</v>
          </cell>
          <cell r="D1" t="str">
            <v>Department</v>
          </cell>
          <cell r="E1" t="str">
            <v>Funders</v>
          </cell>
          <cell r="F1" t="str">
            <v>Publisher</v>
          </cell>
          <cell r="G1" t="str">
            <v>Decision</v>
          </cell>
          <cell r="H1" t="str">
            <v>Decision Date</v>
          </cell>
          <cell r="I1" t="str">
            <v>PO Number</v>
          </cell>
          <cell r="J1" t="str">
            <v>Outstanding Commitments</v>
          </cell>
          <cell r="M1" t="str">
            <v>Commitments Note</v>
          </cell>
          <cell r="N1" t="str">
            <v>Original Commitment</v>
          </cell>
          <cell r="Q1" t="str">
            <v>Invoice Number</v>
          </cell>
          <cell r="R1" t="str">
            <v>Amount invoiced</v>
          </cell>
          <cell r="S1" t="str">
            <v>Amount paid</v>
          </cell>
        </row>
        <row r="2">
          <cell r="J2" t="str">
            <v>RCUK</v>
          </cell>
          <cell r="K2" t="str">
            <v>Wellcome</v>
          </cell>
          <cell r="L2" t="str">
            <v>COAF</v>
          </cell>
          <cell r="N2" t="str">
            <v>RCUK</v>
          </cell>
          <cell r="O2" t="str">
            <v>Wellcome</v>
          </cell>
          <cell r="P2" t="str">
            <v>COAF</v>
          </cell>
          <cell r="S2" t="str">
            <v>RCUK</v>
          </cell>
          <cell r="W2" t="str">
            <v>Wellcome</v>
          </cell>
          <cell r="Y2" t="str">
            <v>COAF</v>
          </cell>
        </row>
        <row r="3">
          <cell r="S3" t="str">
            <v>APC</v>
          </cell>
          <cell r="T3" t="str">
            <v>Page and Colour</v>
          </cell>
          <cell r="U3" t="str">
            <v>Memberships</v>
          </cell>
          <cell r="V3" t="str">
            <v>Self-billed VAT</v>
          </cell>
          <cell r="W3" t="str">
            <v>APC</v>
          </cell>
          <cell r="X3" t="str">
            <v>Self-billed VAT</v>
          </cell>
          <cell r="Y3" t="str">
            <v>APC</v>
          </cell>
          <cell r="Z3" t="str">
            <v>Self-billed VAT</v>
          </cell>
        </row>
        <row r="4">
          <cell r="A4">
            <v>1764</v>
          </cell>
          <cell r="B4">
            <v>4765</v>
          </cell>
          <cell r="C4">
            <v>41913</v>
          </cell>
          <cell r="D4" t="str">
            <v>Department of Zoology</v>
          </cell>
          <cell r="E4" t="str">
            <v>RCUK, Wellcome, Other</v>
          </cell>
          <cell r="F4" t="str">
            <v>Elsevier</v>
          </cell>
          <cell r="G4" t="str">
            <v>Gold (Split)</v>
          </cell>
          <cell r="H4">
            <v>41914</v>
          </cell>
          <cell r="I4" t="str">
            <v>VE 1946669</v>
          </cell>
          <cell r="M4" t="str">
            <v>Wellcome contribution</v>
          </cell>
          <cell r="N4">
            <v>2229.3792480000002</v>
          </cell>
          <cell r="Q4" t="str">
            <v>W1243348</v>
          </cell>
          <cell r="R4">
            <v>2069.5422359999998</v>
          </cell>
          <cell r="S4">
            <v>1034.7711179999999</v>
          </cell>
          <cell r="W4">
            <v>1034.7711179999999</v>
          </cell>
        </row>
        <row r="5">
          <cell r="A5">
            <v>1765</v>
          </cell>
          <cell r="B5">
            <v>4766</v>
          </cell>
          <cell r="C5">
            <v>41913</v>
          </cell>
          <cell r="D5" t="str">
            <v>Department of Psychology</v>
          </cell>
          <cell r="E5" t="str">
            <v>None</v>
          </cell>
          <cell r="F5" t="str">
            <v>NPG</v>
          </cell>
          <cell r="G5" t="str">
            <v>Green (Other)</v>
          </cell>
          <cell r="H5">
            <v>41914</v>
          </cell>
        </row>
        <row r="6">
          <cell r="A6">
            <v>1766</v>
          </cell>
          <cell r="B6">
            <v>4768</v>
          </cell>
          <cell r="C6">
            <v>41914</v>
          </cell>
          <cell r="D6" t="str">
            <v>Department of Pharmacology</v>
          </cell>
          <cell r="E6" t="str">
            <v>COAF, Other</v>
          </cell>
          <cell r="F6" t="str">
            <v>American Society for Pharmacology and Experimental Therapeutics</v>
          </cell>
          <cell r="G6" t="str">
            <v>Green (Other)</v>
          </cell>
          <cell r="H6">
            <v>41914</v>
          </cell>
        </row>
        <row r="7">
          <cell r="A7">
            <v>1767</v>
          </cell>
          <cell r="B7">
            <v>4769</v>
          </cell>
          <cell r="C7">
            <v>41914</v>
          </cell>
          <cell r="D7" t="str">
            <v>Department of Psychology</v>
          </cell>
          <cell r="E7" t="str">
            <v>Other</v>
          </cell>
          <cell r="F7" t="str">
            <v>Wiley</v>
          </cell>
          <cell r="G7" t="str">
            <v>Green (Other)</v>
          </cell>
          <cell r="H7">
            <v>41914</v>
          </cell>
        </row>
        <row r="8">
          <cell r="A8">
            <v>1768</v>
          </cell>
          <cell r="B8">
            <v>4770</v>
          </cell>
          <cell r="C8">
            <v>41914</v>
          </cell>
          <cell r="D8" t="str">
            <v>Department of Earth Sciences</v>
          </cell>
          <cell r="E8" t="str">
            <v>Other</v>
          </cell>
          <cell r="F8" t="str">
            <v>Wiley</v>
          </cell>
          <cell r="G8" t="str">
            <v>Green (Other)</v>
          </cell>
          <cell r="H8">
            <v>41914</v>
          </cell>
        </row>
        <row r="9">
          <cell r="B9">
            <v>4772</v>
          </cell>
          <cell r="C9">
            <v>41914</v>
          </cell>
          <cell r="D9" t="str">
            <v>Department of Earth Sciences</v>
          </cell>
          <cell r="E9" t="str">
            <v>RCUK</v>
          </cell>
          <cell r="F9" t="str">
            <v>IOP Publishing</v>
          </cell>
          <cell r="G9" t="str">
            <v>Gold (RCUK)</v>
          </cell>
          <cell r="H9">
            <v>41941</v>
          </cell>
          <cell r="I9" t="str">
            <v>VE 1963616</v>
          </cell>
          <cell r="N9">
            <v>2040</v>
          </cell>
          <cell r="Q9">
            <v>8028056</v>
          </cell>
          <cell r="R9">
            <v>2040</v>
          </cell>
          <cell r="S9">
            <v>2040</v>
          </cell>
        </row>
        <row r="10">
          <cell r="A10">
            <v>1769</v>
          </cell>
          <cell r="B10">
            <v>4774</v>
          </cell>
          <cell r="C10">
            <v>41914</v>
          </cell>
          <cell r="D10" t="str">
            <v>Department of Psychiatry</v>
          </cell>
          <cell r="E10" t="str">
            <v>Wellcome, Other</v>
          </cell>
          <cell r="F10" t="str">
            <v>CUP</v>
          </cell>
          <cell r="G10" t="str">
            <v>Gold (Wellcome)</v>
          </cell>
          <cell r="H10">
            <v>41918</v>
          </cell>
          <cell r="K10">
            <v>2034</v>
          </cell>
          <cell r="M10" t="str">
            <v>Reimbursement so no PO</v>
          </cell>
        </row>
        <row r="11">
          <cell r="A11">
            <v>1770</v>
          </cell>
          <cell r="B11">
            <v>4775</v>
          </cell>
          <cell r="C11">
            <v>41914</v>
          </cell>
          <cell r="D11" t="str">
            <v>Department of Plant Sciences</v>
          </cell>
          <cell r="E11" t="str">
            <v>RCUK, Other</v>
          </cell>
          <cell r="F11" t="str">
            <v>Elsevier</v>
          </cell>
          <cell r="G11" t="str">
            <v>Gold (RCUK)</v>
          </cell>
          <cell r="H11">
            <v>41914</v>
          </cell>
          <cell r="I11" t="str">
            <v>VE 1946685</v>
          </cell>
          <cell r="N11">
            <v>3715.8600587999999</v>
          </cell>
          <cell r="Q11" t="str">
            <v>11257CV8</v>
          </cell>
          <cell r="R11">
            <v>2891.891357</v>
          </cell>
          <cell r="S11">
            <v>2891.891357</v>
          </cell>
          <cell r="T11">
            <v>1258.786621</v>
          </cell>
          <cell r="V11">
            <v>830.13559559999999</v>
          </cell>
        </row>
        <row r="12">
          <cell r="A12">
            <v>1771</v>
          </cell>
          <cell r="B12">
            <v>4776</v>
          </cell>
          <cell r="C12">
            <v>41914</v>
          </cell>
          <cell r="D12" t="str">
            <v>Department of Psychiatry</v>
          </cell>
          <cell r="E12" t="str">
            <v>RCUK, Wellcome, Other</v>
          </cell>
          <cell r="F12" t="str">
            <v>NPG</v>
          </cell>
          <cell r="G12" t="str">
            <v>Gold (Wellcome)</v>
          </cell>
          <cell r="H12">
            <v>41914</v>
          </cell>
          <cell r="O12">
            <v>2760</v>
          </cell>
          <cell r="Q12" t="str">
            <v>RN 848697</v>
          </cell>
          <cell r="R12">
            <v>2880</v>
          </cell>
          <cell r="W12">
            <v>2880</v>
          </cell>
        </row>
        <row r="13">
          <cell r="A13">
            <v>1772</v>
          </cell>
          <cell r="B13">
            <v>4777</v>
          </cell>
          <cell r="C13">
            <v>41914</v>
          </cell>
          <cell r="D13" t="str">
            <v>Department of Psychiatry</v>
          </cell>
          <cell r="E13" t="str">
            <v>Wellcome, Other</v>
          </cell>
          <cell r="F13" t="str">
            <v>PLOS</v>
          </cell>
          <cell r="G13" t="str">
            <v>Gold (Wellcome)</v>
          </cell>
          <cell r="H13">
            <v>41915</v>
          </cell>
        </row>
        <row r="14">
          <cell r="A14">
            <v>1773</v>
          </cell>
          <cell r="B14">
            <v>4779</v>
          </cell>
          <cell r="C14">
            <v>41914</v>
          </cell>
          <cell r="D14" t="str">
            <v>Department of Psychiatry</v>
          </cell>
          <cell r="E14" t="str">
            <v>Wellcome</v>
          </cell>
          <cell r="F14" t="str">
            <v>Wiley</v>
          </cell>
          <cell r="G14" t="str">
            <v>Gold (Other)</v>
          </cell>
          <cell r="H14">
            <v>41915</v>
          </cell>
        </row>
        <row r="15">
          <cell r="A15">
            <v>1774</v>
          </cell>
          <cell r="B15">
            <v>4780</v>
          </cell>
          <cell r="C15">
            <v>41914</v>
          </cell>
          <cell r="D15" t="str">
            <v>Department of Zoology</v>
          </cell>
          <cell r="E15" t="str">
            <v>Other</v>
          </cell>
          <cell r="F15" t="str">
            <v>Wiley</v>
          </cell>
          <cell r="G15" t="str">
            <v>Green (Other)</v>
          </cell>
          <cell r="H15">
            <v>41915</v>
          </cell>
        </row>
        <row r="16">
          <cell r="A16">
            <v>1775</v>
          </cell>
          <cell r="B16">
            <v>4782</v>
          </cell>
          <cell r="C16">
            <v>41914</v>
          </cell>
          <cell r="D16" t="str">
            <v>Department of Psychology</v>
          </cell>
          <cell r="E16" t="str">
            <v>Other</v>
          </cell>
          <cell r="F16" t="str">
            <v>Taylor &amp; Francis</v>
          </cell>
          <cell r="G16" t="str">
            <v>Gold (Other)</v>
          </cell>
          <cell r="H16">
            <v>41915</v>
          </cell>
        </row>
        <row r="17">
          <cell r="A17">
            <v>1776</v>
          </cell>
          <cell r="B17">
            <v>4783</v>
          </cell>
          <cell r="C17">
            <v>41914</v>
          </cell>
          <cell r="D17" t="str">
            <v>Department of Psychiatry</v>
          </cell>
          <cell r="E17" t="str">
            <v>Other</v>
          </cell>
          <cell r="F17" t="str">
            <v>Society of Nuclear Medicine and Molecular Imaging</v>
          </cell>
          <cell r="G17" t="str">
            <v>No compliant option</v>
          </cell>
          <cell r="H17">
            <v>41915</v>
          </cell>
        </row>
        <row r="18">
          <cell r="A18">
            <v>1777</v>
          </cell>
          <cell r="B18">
            <v>4785</v>
          </cell>
          <cell r="C18">
            <v>41914</v>
          </cell>
          <cell r="D18" t="str">
            <v>Department of Materials Science and Metallurgy</v>
          </cell>
          <cell r="E18" t="str">
            <v>Other</v>
          </cell>
          <cell r="F18" t="str">
            <v>IOP Publishing</v>
          </cell>
          <cell r="G18" t="str">
            <v>Green (Other)</v>
          </cell>
          <cell r="H18">
            <v>41915</v>
          </cell>
        </row>
        <row r="19">
          <cell r="A19">
            <v>1778</v>
          </cell>
          <cell r="B19">
            <v>4786</v>
          </cell>
          <cell r="C19">
            <v>41914</v>
          </cell>
          <cell r="D19" t="str">
            <v>Department of Earth Sciences</v>
          </cell>
          <cell r="E19" t="str">
            <v>RCUK</v>
          </cell>
          <cell r="F19" t="str">
            <v>IOP Publishing</v>
          </cell>
          <cell r="G19" t="str">
            <v>Gold (RCUK)</v>
          </cell>
          <cell r="H19">
            <v>41915</v>
          </cell>
          <cell r="I19" t="str">
            <v>VE 1947255</v>
          </cell>
          <cell r="N19">
            <v>2040</v>
          </cell>
          <cell r="Q19">
            <v>7101761</v>
          </cell>
          <cell r="R19">
            <v>2040</v>
          </cell>
          <cell r="S19">
            <v>2040</v>
          </cell>
        </row>
        <row r="20">
          <cell r="A20">
            <v>1779</v>
          </cell>
          <cell r="B20">
            <v>4787</v>
          </cell>
          <cell r="C20">
            <v>41914</v>
          </cell>
          <cell r="D20" t="str">
            <v>Faculty of History</v>
          </cell>
          <cell r="E20" t="str">
            <v>None</v>
          </cell>
          <cell r="F20" t="str">
            <v>Wiley</v>
          </cell>
          <cell r="G20" t="str">
            <v>Green (Other)</v>
          </cell>
          <cell r="H20">
            <v>41915</v>
          </cell>
        </row>
        <row r="21">
          <cell r="A21">
            <v>1780</v>
          </cell>
          <cell r="B21">
            <v>4789</v>
          </cell>
          <cell r="C21">
            <v>41915</v>
          </cell>
          <cell r="D21" t="str">
            <v>Department of Public Health and Primary Care</v>
          </cell>
          <cell r="E21" t="str">
            <v>RCUK, Other</v>
          </cell>
          <cell r="F21" t="str">
            <v>American College of Physicians</v>
          </cell>
          <cell r="G21" t="str">
            <v>No compliant option</v>
          </cell>
          <cell r="H21">
            <v>41915</v>
          </cell>
        </row>
        <row r="22">
          <cell r="A22">
            <v>1781</v>
          </cell>
          <cell r="B22">
            <v>4790</v>
          </cell>
          <cell r="C22">
            <v>41915</v>
          </cell>
          <cell r="D22" t="str">
            <v>Department of Psychology</v>
          </cell>
          <cell r="E22" t="str">
            <v>RCUK, Wellcome, Other</v>
          </cell>
          <cell r="F22" t="str">
            <v>NPG</v>
          </cell>
          <cell r="G22" t="str">
            <v>Green (RCUK)</v>
          </cell>
          <cell r="H22">
            <v>41915</v>
          </cell>
        </row>
        <row r="23">
          <cell r="A23">
            <v>1782</v>
          </cell>
          <cell r="B23">
            <v>4795</v>
          </cell>
          <cell r="C23">
            <v>41915</v>
          </cell>
          <cell r="D23" t="str">
            <v>Department of Public Health and Primary Care</v>
          </cell>
          <cell r="E23" t="str">
            <v>Other</v>
          </cell>
          <cell r="F23" t="str">
            <v>BioMed Central</v>
          </cell>
          <cell r="G23" t="str">
            <v>Gold (Other)</v>
          </cell>
          <cell r="H23">
            <v>41918</v>
          </cell>
        </row>
        <row r="24">
          <cell r="A24">
            <v>1783</v>
          </cell>
          <cell r="B24">
            <v>4797</v>
          </cell>
          <cell r="C24">
            <v>41916</v>
          </cell>
          <cell r="D24" t="str">
            <v>Department of History and Philosophy of Science</v>
          </cell>
          <cell r="E24" t="str">
            <v>Wellcome</v>
          </cell>
          <cell r="F24" t="str">
            <v>Springer</v>
          </cell>
          <cell r="G24" t="str">
            <v>Gold (Wellcome)</v>
          </cell>
          <cell r="H24">
            <v>41918</v>
          </cell>
          <cell r="I24" t="str">
            <v>VE 1947870</v>
          </cell>
          <cell r="O24">
            <v>2252.4960000000001</v>
          </cell>
          <cell r="Q24">
            <v>2936067195</v>
          </cell>
          <cell r="R24">
            <v>1751.639893</v>
          </cell>
          <cell r="W24">
            <v>1751.639893</v>
          </cell>
          <cell r="X24">
            <v>350.32797859999999</v>
          </cell>
        </row>
        <row r="25">
          <cell r="A25">
            <v>1784</v>
          </cell>
          <cell r="B25">
            <v>4801</v>
          </cell>
          <cell r="C25">
            <v>41918</v>
          </cell>
          <cell r="D25" t="str">
            <v>Department of Pharmacology</v>
          </cell>
          <cell r="E25" t="str">
            <v>Wellcome, Other</v>
          </cell>
          <cell r="F25" t="str">
            <v>PLOS</v>
          </cell>
          <cell r="G25" t="str">
            <v>Gold (Wellcome)</v>
          </cell>
          <cell r="H25">
            <v>41919</v>
          </cell>
          <cell r="I25" t="str">
            <v>VE 1948721</v>
          </cell>
          <cell r="O25">
            <v>1009.8496584</v>
          </cell>
          <cell r="Q25" t="str">
            <v>PAB124475</v>
          </cell>
          <cell r="R25">
            <v>841.541382</v>
          </cell>
          <cell r="W25">
            <v>841.541382</v>
          </cell>
          <cell r="X25">
            <v>168.30827640000001</v>
          </cell>
        </row>
        <row r="26">
          <cell r="A26">
            <v>1785</v>
          </cell>
          <cell r="B26">
            <v>4804</v>
          </cell>
          <cell r="C26">
            <v>41918</v>
          </cell>
          <cell r="D26" t="str">
            <v>Department of Biochemistry</v>
          </cell>
          <cell r="E26" t="str">
            <v>Wellcome</v>
          </cell>
          <cell r="F26" t="str">
            <v>OUP</v>
          </cell>
          <cell r="G26" t="str">
            <v>Gold (Wellcome)</v>
          </cell>
          <cell r="H26">
            <v>41918</v>
          </cell>
          <cell r="M26" t="str">
            <v>No PO</v>
          </cell>
        </row>
        <row r="27">
          <cell r="A27">
            <v>1786</v>
          </cell>
          <cell r="B27">
            <v>4806</v>
          </cell>
          <cell r="C27">
            <v>41918</v>
          </cell>
          <cell r="D27" t="str">
            <v>Department of Psychiatry</v>
          </cell>
          <cell r="E27" t="str">
            <v>Wellcome, Other</v>
          </cell>
          <cell r="F27" t="str">
            <v>CUP</v>
          </cell>
          <cell r="G27" t="str">
            <v>Duplicate</v>
          </cell>
          <cell r="H27">
            <v>41918</v>
          </cell>
          <cell r="M27" t="str">
            <v>Duplicate of OA-1731</v>
          </cell>
        </row>
        <row r="28">
          <cell r="A28">
            <v>1787</v>
          </cell>
          <cell r="B28">
            <v>4808</v>
          </cell>
          <cell r="C28">
            <v>41918</v>
          </cell>
          <cell r="D28" t="str">
            <v>Judge Business School</v>
          </cell>
          <cell r="E28" t="str">
            <v>None</v>
          </cell>
          <cell r="F28" t="str">
            <v>Wiley</v>
          </cell>
          <cell r="G28" t="str">
            <v>Green (Retrospective)</v>
          </cell>
          <cell r="H28">
            <v>41918</v>
          </cell>
        </row>
        <row r="29">
          <cell r="A29">
            <v>1788</v>
          </cell>
          <cell r="B29">
            <v>4809</v>
          </cell>
          <cell r="C29">
            <v>41918</v>
          </cell>
          <cell r="D29" t="str">
            <v>Department of Pathology</v>
          </cell>
          <cell r="E29" t="str">
            <v>RCUK, Wellcome</v>
          </cell>
          <cell r="F29" t="str">
            <v>OUP</v>
          </cell>
          <cell r="G29" t="str">
            <v>Gold (Split)</v>
          </cell>
          <cell r="H29">
            <v>41918</v>
          </cell>
          <cell r="I29" t="str">
            <v>VE 1948012</v>
          </cell>
          <cell r="O29">
            <v>852</v>
          </cell>
          <cell r="Q29" t="str">
            <v>E08249386</v>
          </cell>
          <cell r="R29">
            <v>852</v>
          </cell>
          <cell r="W29">
            <v>852</v>
          </cell>
        </row>
        <row r="30">
          <cell r="A30">
            <v>1789</v>
          </cell>
          <cell r="B30">
            <v>4810</v>
          </cell>
          <cell r="C30">
            <v>41918</v>
          </cell>
          <cell r="D30" t="str">
            <v>Department of Haematology</v>
          </cell>
          <cell r="G30" t="str">
            <v>No further action</v>
          </cell>
          <cell r="H30">
            <v>41919</v>
          </cell>
          <cell r="M30" t="str">
            <v>Abstract only</v>
          </cell>
        </row>
        <row r="31">
          <cell r="A31">
            <v>1790</v>
          </cell>
          <cell r="B31">
            <v>4813</v>
          </cell>
          <cell r="C31">
            <v>41918</v>
          </cell>
          <cell r="D31" t="str">
            <v>Judge Business School</v>
          </cell>
          <cell r="E31" t="str">
            <v>None</v>
          </cell>
          <cell r="F31" t="str">
            <v>Elsevier</v>
          </cell>
          <cell r="G31" t="str">
            <v>Gold (Other)</v>
          </cell>
          <cell r="H31">
            <v>41919</v>
          </cell>
          <cell r="M31" t="str">
            <v>Already selected CC BY</v>
          </cell>
        </row>
        <row r="32">
          <cell r="A32">
            <v>1791</v>
          </cell>
          <cell r="B32">
            <v>4815</v>
          </cell>
          <cell r="C32">
            <v>41918</v>
          </cell>
          <cell r="D32" t="str">
            <v>Department of Engineering</v>
          </cell>
          <cell r="E32" t="str">
            <v>None</v>
          </cell>
          <cell r="F32" t="str">
            <v>IOP Publishing</v>
          </cell>
          <cell r="G32" t="str">
            <v>Green (Other)</v>
          </cell>
          <cell r="H32">
            <v>41919</v>
          </cell>
        </row>
        <row r="33">
          <cell r="A33">
            <v>1792</v>
          </cell>
          <cell r="B33">
            <v>4817</v>
          </cell>
          <cell r="C33">
            <v>41918</v>
          </cell>
          <cell r="D33" t="str">
            <v>Gurdon Institute</v>
          </cell>
          <cell r="E33" t="str">
            <v>Wellcome, Other</v>
          </cell>
          <cell r="F33" t="str">
            <v>Royal Society Publishing</v>
          </cell>
          <cell r="G33" t="str">
            <v>Gold (Wellcome)</v>
          </cell>
          <cell r="H33">
            <v>41918</v>
          </cell>
        </row>
        <row r="34">
          <cell r="A34">
            <v>1793</v>
          </cell>
          <cell r="B34">
            <v>4818</v>
          </cell>
          <cell r="C34">
            <v>41918</v>
          </cell>
          <cell r="D34" t="str">
            <v>Department of Biochemistry</v>
          </cell>
          <cell r="E34" t="str">
            <v>RCUK, Other</v>
          </cell>
          <cell r="F34" t="str">
            <v>PLOS</v>
          </cell>
          <cell r="G34" t="str">
            <v>Gold (RCUK)</v>
          </cell>
          <cell r="H34">
            <v>41919</v>
          </cell>
          <cell r="I34" t="str">
            <v>VE 1948713</v>
          </cell>
          <cell r="N34">
            <v>1678.848</v>
          </cell>
          <cell r="Q34" t="str">
            <v>PAB125156</v>
          </cell>
          <cell r="R34">
            <v>1403.8808590000001</v>
          </cell>
          <cell r="S34">
            <v>1403.8808590000001</v>
          </cell>
          <cell r="V34">
            <v>280.77617179999999</v>
          </cell>
        </row>
        <row r="35">
          <cell r="A35">
            <v>1794</v>
          </cell>
          <cell r="B35">
            <v>4820</v>
          </cell>
          <cell r="C35">
            <v>41918</v>
          </cell>
          <cell r="D35" t="str">
            <v>Faculty of Divinity</v>
          </cell>
          <cell r="E35" t="str">
            <v>None</v>
          </cell>
          <cell r="F35" t="str">
            <v>British Library</v>
          </cell>
        </row>
        <row r="36">
          <cell r="A36">
            <v>1795</v>
          </cell>
          <cell r="B36">
            <v>4822</v>
          </cell>
          <cell r="C36">
            <v>41918</v>
          </cell>
          <cell r="D36" t="str">
            <v>Department of Zoology</v>
          </cell>
          <cell r="E36" t="str">
            <v>RCUK, Wellcome, Other</v>
          </cell>
          <cell r="F36" t="str">
            <v>AAAS</v>
          </cell>
          <cell r="G36" t="str">
            <v>Green (RCUK)</v>
          </cell>
          <cell r="H36">
            <v>41918</v>
          </cell>
        </row>
        <row r="37">
          <cell r="A37">
            <v>1796</v>
          </cell>
          <cell r="B37">
            <v>4824</v>
          </cell>
          <cell r="C37">
            <v>41918</v>
          </cell>
          <cell r="D37" t="str">
            <v>Department of Engineering</v>
          </cell>
          <cell r="E37" t="str">
            <v>Other</v>
          </cell>
          <cell r="F37" t="str">
            <v>Elsevier</v>
          </cell>
          <cell r="G37" t="str">
            <v>Green (Other)</v>
          </cell>
          <cell r="H37">
            <v>41918</v>
          </cell>
        </row>
        <row r="38">
          <cell r="A38">
            <v>1797</v>
          </cell>
          <cell r="B38">
            <v>4826</v>
          </cell>
          <cell r="C38">
            <v>41918</v>
          </cell>
          <cell r="D38" t="str">
            <v>Department of Architecture</v>
          </cell>
          <cell r="E38" t="str">
            <v>RCUK</v>
          </cell>
          <cell r="F38" t="str">
            <v>Sage</v>
          </cell>
          <cell r="G38" t="str">
            <v>Green (RCUK)</v>
          </cell>
          <cell r="H38">
            <v>41919</v>
          </cell>
        </row>
        <row r="39">
          <cell r="A39">
            <v>1798</v>
          </cell>
          <cell r="B39">
            <v>4829</v>
          </cell>
          <cell r="C39">
            <v>41919</v>
          </cell>
          <cell r="D39" t="str">
            <v>Department of Haematology</v>
          </cell>
          <cell r="E39" t="str">
            <v>COAF, Wellcome</v>
          </cell>
          <cell r="F39" t="str">
            <v>American Society of Hematology</v>
          </cell>
          <cell r="G39" t="str">
            <v>Green (COAF)</v>
          </cell>
          <cell r="H39">
            <v>41919</v>
          </cell>
        </row>
        <row r="40">
          <cell r="A40">
            <v>1799</v>
          </cell>
          <cell r="B40">
            <v>4831</v>
          </cell>
          <cell r="C40">
            <v>41919</v>
          </cell>
          <cell r="D40" t="str">
            <v>Gurdon Institute</v>
          </cell>
          <cell r="E40" t="str">
            <v>Wellcome, Other</v>
          </cell>
          <cell r="F40" t="str">
            <v>Elsevier</v>
          </cell>
          <cell r="G40" t="str">
            <v>Gold (Wellcome)</v>
          </cell>
          <cell r="H40">
            <v>41948</v>
          </cell>
          <cell r="Q40" t="str">
            <v>PR 847369</v>
          </cell>
          <cell r="R40">
            <v>3750.71</v>
          </cell>
          <cell r="W40">
            <v>3750.71</v>
          </cell>
        </row>
        <row r="41">
          <cell r="A41">
            <v>1800</v>
          </cell>
          <cell r="B41">
            <v>4833</v>
          </cell>
          <cell r="C41">
            <v>41919</v>
          </cell>
          <cell r="D41" t="str">
            <v>Stem Cell Institute</v>
          </cell>
          <cell r="E41" t="str">
            <v>RCUK, Wellcome, Other</v>
          </cell>
          <cell r="F41" t="str">
            <v>Royal Society Publishing</v>
          </cell>
          <cell r="G41" t="str">
            <v>Gold (Split)</v>
          </cell>
          <cell r="H41">
            <v>41919</v>
          </cell>
          <cell r="M41" t="str">
            <v>Sent retrospectively</v>
          </cell>
          <cell r="Q41" t="str">
            <v>PS 855304</v>
          </cell>
          <cell r="R41">
            <v>1260</v>
          </cell>
          <cell r="S41">
            <v>630</v>
          </cell>
          <cell r="W41">
            <v>630</v>
          </cell>
        </row>
        <row r="42">
          <cell r="A42">
            <v>1801</v>
          </cell>
          <cell r="B42">
            <v>4838</v>
          </cell>
          <cell r="C42">
            <v>41919</v>
          </cell>
          <cell r="D42" t="str">
            <v>Department of Chemistry</v>
          </cell>
          <cell r="E42" t="str">
            <v>RCUK</v>
          </cell>
          <cell r="F42" t="str">
            <v>ACS</v>
          </cell>
          <cell r="G42" t="str">
            <v>Gold (RCUK)</v>
          </cell>
          <cell r="H42">
            <v>41919</v>
          </cell>
          <cell r="J42">
            <v>1495.02</v>
          </cell>
        </row>
        <row r="43">
          <cell r="A43">
            <v>1802</v>
          </cell>
          <cell r="B43">
            <v>4840</v>
          </cell>
          <cell r="C43">
            <v>41919</v>
          </cell>
          <cell r="D43" t="str">
            <v>CRUK Cambridge Institute</v>
          </cell>
          <cell r="E43" t="str">
            <v>COAF</v>
          </cell>
          <cell r="F43" t="str">
            <v>OUP</v>
          </cell>
          <cell r="G43" t="str">
            <v>Gold (COAF)</v>
          </cell>
          <cell r="H43">
            <v>41921</v>
          </cell>
          <cell r="I43" t="str">
            <v>VE 1950645</v>
          </cell>
        </row>
        <row r="44">
          <cell r="A44">
            <v>1803</v>
          </cell>
          <cell r="B44">
            <v>4842</v>
          </cell>
          <cell r="C44">
            <v>41919</v>
          </cell>
          <cell r="D44" t="str">
            <v>Department of Chemistry</v>
          </cell>
          <cell r="E44" t="str">
            <v>Other</v>
          </cell>
          <cell r="F44" t="str">
            <v>RSC</v>
          </cell>
          <cell r="G44" t="str">
            <v>Green (Other)</v>
          </cell>
          <cell r="H44">
            <v>41919</v>
          </cell>
        </row>
        <row r="45">
          <cell r="A45">
            <v>1804</v>
          </cell>
          <cell r="B45">
            <v>4844</v>
          </cell>
          <cell r="C45">
            <v>41919</v>
          </cell>
          <cell r="D45" t="str">
            <v>Stem Cell Institute</v>
          </cell>
          <cell r="E45" t="str">
            <v>RCUK, Wellcome, Other</v>
          </cell>
          <cell r="F45" t="str">
            <v>American Society of Hematology</v>
          </cell>
          <cell r="G45" t="str">
            <v>Green (RCUK)</v>
          </cell>
          <cell r="H45">
            <v>41919</v>
          </cell>
        </row>
        <row r="46">
          <cell r="A46">
            <v>1805</v>
          </cell>
          <cell r="B46">
            <v>4848</v>
          </cell>
          <cell r="C46">
            <v>41919</v>
          </cell>
          <cell r="D46" t="str">
            <v>Department of Veterinary Medicine</v>
          </cell>
          <cell r="E46" t="str">
            <v>Other</v>
          </cell>
          <cell r="F46" t="str">
            <v>Sage</v>
          </cell>
          <cell r="G46" t="str">
            <v>Green (Other)</v>
          </cell>
          <cell r="H46">
            <v>41920</v>
          </cell>
        </row>
        <row r="47">
          <cell r="A47">
            <v>1806</v>
          </cell>
          <cell r="B47">
            <v>4849</v>
          </cell>
          <cell r="C47">
            <v>41919</v>
          </cell>
          <cell r="D47" t="str">
            <v>Department of Surgery</v>
          </cell>
          <cell r="E47" t="str">
            <v>Other</v>
          </cell>
          <cell r="F47" t="str">
            <v>Lippincott Williams &amp; Wilkins</v>
          </cell>
          <cell r="G47" t="str">
            <v>Gold (Other)</v>
          </cell>
          <cell r="H47">
            <v>41920</v>
          </cell>
        </row>
        <row r="48">
          <cell r="A48">
            <v>1807</v>
          </cell>
          <cell r="B48">
            <v>4851</v>
          </cell>
          <cell r="C48">
            <v>41920</v>
          </cell>
          <cell r="D48" t="str">
            <v>Department of Materials Science and Metallurgy</v>
          </cell>
          <cell r="E48" t="str">
            <v>RCUK, Other</v>
          </cell>
          <cell r="F48" t="str">
            <v>Elsevier</v>
          </cell>
          <cell r="G48" t="str">
            <v>Gold (RCUK)</v>
          </cell>
          <cell r="H48">
            <v>41920</v>
          </cell>
          <cell r="I48" t="str">
            <v>VE 1949931</v>
          </cell>
          <cell r="N48">
            <v>1369.6936040000001</v>
          </cell>
          <cell r="Q48" t="str">
            <v>W1243346</v>
          </cell>
          <cell r="R48">
            <v>1505.7025149999999</v>
          </cell>
          <cell r="S48">
            <v>1505.7025149999999</v>
          </cell>
        </row>
        <row r="49">
          <cell r="A49">
            <v>1808</v>
          </cell>
          <cell r="B49">
            <v>4853</v>
          </cell>
          <cell r="C49">
            <v>41920</v>
          </cell>
          <cell r="D49" t="str">
            <v>Department of Pure Maths and Mathematical Statistics</v>
          </cell>
          <cell r="E49" t="str">
            <v>None</v>
          </cell>
          <cell r="F49" t="str">
            <v>Applied Probability Trust</v>
          </cell>
          <cell r="H49">
            <v>41920</v>
          </cell>
        </row>
        <row r="50">
          <cell r="A50">
            <v>1809</v>
          </cell>
          <cell r="B50">
            <v>4854</v>
          </cell>
          <cell r="C50">
            <v>41920</v>
          </cell>
          <cell r="D50" t="str">
            <v>Department of Pure Maths and Mathematical Statistics</v>
          </cell>
          <cell r="E50" t="str">
            <v>None</v>
          </cell>
          <cell r="F50" t="str">
            <v>Taylor &amp; Francis</v>
          </cell>
          <cell r="G50" t="str">
            <v>Green (Other)</v>
          </cell>
          <cell r="H50">
            <v>41920</v>
          </cell>
        </row>
        <row r="51">
          <cell r="A51">
            <v>1810</v>
          </cell>
          <cell r="B51">
            <v>4855</v>
          </cell>
          <cell r="C51">
            <v>41920</v>
          </cell>
          <cell r="D51" t="str">
            <v>Department of Pure Maths and Mathematical Statistics</v>
          </cell>
          <cell r="E51" t="str">
            <v>None</v>
          </cell>
          <cell r="F51" t="str">
            <v>Incisive Financial Publishing Ltd</v>
          </cell>
          <cell r="H51">
            <v>41920</v>
          </cell>
        </row>
        <row r="52">
          <cell r="A52">
            <v>1811</v>
          </cell>
          <cell r="B52">
            <v>4857</v>
          </cell>
          <cell r="C52">
            <v>41920</v>
          </cell>
          <cell r="D52" t="str">
            <v>Department of Land Economy</v>
          </cell>
          <cell r="E52" t="str">
            <v>Other</v>
          </cell>
          <cell r="F52" t="str">
            <v>Elsevier</v>
          </cell>
          <cell r="G52" t="str">
            <v>Green (Retrospective)</v>
          </cell>
          <cell r="H52">
            <v>41920</v>
          </cell>
        </row>
        <row r="53">
          <cell r="A53">
            <v>1812</v>
          </cell>
          <cell r="B53">
            <v>4858</v>
          </cell>
          <cell r="C53">
            <v>41920</v>
          </cell>
          <cell r="D53" t="str">
            <v>Department of Land Economy</v>
          </cell>
          <cell r="E53" t="str">
            <v>None</v>
          </cell>
          <cell r="F53" t="str">
            <v>Emerald Publishing Group</v>
          </cell>
          <cell r="G53" t="str">
            <v>Green (Retrospective)</v>
          </cell>
          <cell r="H53">
            <v>41920</v>
          </cell>
        </row>
        <row r="54">
          <cell r="A54">
            <v>1813</v>
          </cell>
          <cell r="B54">
            <v>4859</v>
          </cell>
          <cell r="C54">
            <v>41920</v>
          </cell>
          <cell r="D54" t="str">
            <v>Department of Land Economy</v>
          </cell>
          <cell r="E54" t="str">
            <v>None</v>
          </cell>
          <cell r="F54" t="str">
            <v>Emerald Publishing Group</v>
          </cell>
          <cell r="G54" t="str">
            <v>Green (Other)</v>
          </cell>
          <cell r="H54">
            <v>41920</v>
          </cell>
        </row>
        <row r="55">
          <cell r="A55">
            <v>1814</v>
          </cell>
          <cell r="B55">
            <v>4864</v>
          </cell>
          <cell r="C55">
            <v>41920</v>
          </cell>
          <cell r="D55" t="str">
            <v>Department of Psychiatry</v>
          </cell>
          <cell r="E55" t="str">
            <v>RCUK, Wellcome, Other</v>
          </cell>
          <cell r="F55" t="str">
            <v>Springer</v>
          </cell>
          <cell r="G55" t="str">
            <v>Gold (Split)</v>
          </cell>
          <cell r="H55">
            <v>41920</v>
          </cell>
          <cell r="M55" t="str">
            <v>To be split with Wellcome</v>
          </cell>
          <cell r="N55">
            <v>1867.7639160000001</v>
          </cell>
          <cell r="Q55">
            <v>2936066100</v>
          </cell>
          <cell r="R55">
            <v>1742.8400879999999</v>
          </cell>
          <cell r="S55">
            <v>871.42004399999996</v>
          </cell>
          <cell r="V55">
            <v>174.28400880000001</v>
          </cell>
          <cell r="W55">
            <v>871.42004399999996</v>
          </cell>
          <cell r="X55">
            <v>174.28400880000001</v>
          </cell>
        </row>
        <row r="56">
          <cell r="A56">
            <v>1815</v>
          </cell>
          <cell r="B56">
            <v>4869</v>
          </cell>
          <cell r="C56">
            <v>41920</v>
          </cell>
          <cell r="D56" t="str">
            <v>MRC Epidemiology Unit</v>
          </cell>
          <cell r="E56" t="str">
            <v>RCUK</v>
          </cell>
          <cell r="F56" t="str">
            <v>Elsevier</v>
          </cell>
          <cell r="G56" t="str">
            <v>Gold (RCUK)</v>
          </cell>
          <cell r="H56">
            <v>41921</v>
          </cell>
          <cell r="I56" t="str">
            <v>VE 1957900</v>
          </cell>
          <cell r="M56" t="str">
            <v>Original PO (VE 1950033) issued for LWW journal of same name for $1200. Astrid reissued PO with corrected details.</v>
          </cell>
          <cell r="N56">
            <v>1858.5719730000001</v>
          </cell>
          <cell r="Q56" t="str">
            <v>W1241978</v>
          </cell>
          <cell r="R56">
            <v>2231.726318</v>
          </cell>
          <cell r="S56">
            <v>2231.726318</v>
          </cell>
        </row>
        <row r="57">
          <cell r="A57">
            <v>1816</v>
          </cell>
          <cell r="B57">
            <v>4871</v>
          </cell>
          <cell r="C57">
            <v>41920</v>
          </cell>
          <cell r="D57" t="str">
            <v>Department of Chemistry</v>
          </cell>
          <cell r="E57" t="str">
            <v>RCUK, Other</v>
          </cell>
          <cell r="F57" t="str">
            <v>NPG</v>
          </cell>
          <cell r="G57" t="str">
            <v>Gold (RCUK)</v>
          </cell>
          <cell r="H57">
            <v>41921</v>
          </cell>
          <cell r="I57" t="str">
            <v>VE 1950635</v>
          </cell>
          <cell r="N57">
            <v>1068</v>
          </cell>
          <cell r="Q57" t="str">
            <v>165091OI</v>
          </cell>
          <cell r="R57">
            <v>1068</v>
          </cell>
          <cell r="S57">
            <v>1068</v>
          </cell>
        </row>
        <row r="58">
          <cell r="A58">
            <v>1817</v>
          </cell>
          <cell r="B58">
            <v>4878</v>
          </cell>
          <cell r="C58">
            <v>41920</v>
          </cell>
          <cell r="D58" t="str">
            <v>Department of Engineering</v>
          </cell>
          <cell r="E58" t="str">
            <v>Other</v>
          </cell>
          <cell r="F58" t="str">
            <v>Maney</v>
          </cell>
          <cell r="G58" t="str">
            <v>No Compliant Option (Exception)</v>
          </cell>
          <cell r="H58">
            <v>41921</v>
          </cell>
        </row>
        <row r="59">
          <cell r="A59">
            <v>1818</v>
          </cell>
          <cell r="B59">
            <v>4880</v>
          </cell>
          <cell r="C59">
            <v>41921</v>
          </cell>
          <cell r="D59" t="str">
            <v>MRC Epidemiology Unit</v>
          </cell>
          <cell r="E59" t="str">
            <v>RCUK, COAF</v>
          </cell>
          <cell r="F59" t="str">
            <v>NPG</v>
          </cell>
          <cell r="G59" t="str">
            <v>Green (RCUK)</v>
          </cell>
          <cell r="H59">
            <v>41921</v>
          </cell>
        </row>
        <row r="60">
          <cell r="A60">
            <v>1819</v>
          </cell>
          <cell r="B60">
            <v>4884</v>
          </cell>
          <cell r="C60">
            <v>41921</v>
          </cell>
          <cell r="D60" t="str">
            <v>Department of Medicine</v>
          </cell>
          <cell r="E60" t="str">
            <v>RCUK, Wellcome, Other</v>
          </cell>
          <cell r="F60" t="str">
            <v>Wiley</v>
          </cell>
          <cell r="G60" t="str">
            <v>Gold (Wellcome)</v>
          </cell>
          <cell r="H60">
            <v>41928</v>
          </cell>
          <cell r="K60">
            <v>2253.0996095999999</v>
          </cell>
        </row>
        <row r="61">
          <cell r="A61">
            <v>1820</v>
          </cell>
          <cell r="B61">
            <v>4889</v>
          </cell>
          <cell r="C61">
            <v>41921</v>
          </cell>
          <cell r="D61" t="str">
            <v>Department of Plant Sciences</v>
          </cell>
          <cell r="E61" t="str">
            <v>RCUK</v>
          </cell>
          <cell r="F61" t="str">
            <v>Wiley</v>
          </cell>
          <cell r="G61" t="str">
            <v>Green (RCUK)</v>
          </cell>
          <cell r="H61">
            <v>41921</v>
          </cell>
        </row>
        <row r="62">
          <cell r="A62">
            <v>1821</v>
          </cell>
          <cell r="B62">
            <v>4890</v>
          </cell>
          <cell r="C62">
            <v>41921</v>
          </cell>
          <cell r="D62" t="str">
            <v>Department of Medical Genetics</v>
          </cell>
          <cell r="E62" t="str">
            <v>RCUK, Wellcome, Other</v>
          </cell>
          <cell r="F62" t="str">
            <v>NPG</v>
          </cell>
          <cell r="G62" t="str">
            <v>Gold (Split)</v>
          </cell>
          <cell r="H62">
            <v>41921</v>
          </cell>
          <cell r="O62">
            <v>3780</v>
          </cell>
          <cell r="Q62" t="str">
            <v>SE 856646</v>
          </cell>
          <cell r="R62">
            <v>3780</v>
          </cell>
          <cell r="S62">
            <v>1890</v>
          </cell>
          <cell r="W62">
            <v>1890</v>
          </cell>
        </row>
        <row r="63">
          <cell r="A63">
            <v>1822</v>
          </cell>
          <cell r="B63">
            <v>4891</v>
          </cell>
          <cell r="C63">
            <v>41921</v>
          </cell>
          <cell r="D63" t="str">
            <v>Department of Medical Genetics</v>
          </cell>
          <cell r="E63" t="str">
            <v>RCUK, Wellcome, Other</v>
          </cell>
          <cell r="F63" t="str">
            <v>American Society for Clinical Investigation</v>
          </cell>
          <cell r="G63" t="str">
            <v>Green (RCUK)</v>
          </cell>
          <cell r="H63">
            <v>41922</v>
          </cell>
          <cell r="J63">
            <v>1203.9536135999999</v>
          </cell>
          <cell r="M63" t="str">
            <v>P&amp;C charges only</v>
          </cell>
        </row>
        <row r="64">
          <cell r="A64">
            <v>1823</v>
          </cell>
          <cell r="B64">
            <v>4892</v>
          </cell>
          <cell r="C64">
            <v>41921</v>
          </cell>
          <cell r="D64" t="str">
            <v>Department of Medical Genetics</v>
          </cell>
          <cell r="E64" t="str">
            <v>RCUK, Wellcome, Other</v>
          </cell>
          <cell r="F64" t="str">
            <v>NPG</v>
          </cell>
          <cell r="G64" t="str">
            <v>Green (RCUK)</v>
          </cell>
          <cell r="H64">
            <v>41922</v>
          </cell>
        </row>
        <row r="65">
          <cell r="A65">
            <v>1824</v>
          </cell>
          <cell r="B65">
            <v>4895</v>
          </cell>
          <cell r="C65">
            <v>41921</v>
          </cell>
          <cell r="D65" t="str">
            <v>Department of Psychology</v>
          </cell>
          <cell r="E65" t="str">
            <v>RCUK</v>
          </cell>
          <cell r="F65" t="str">
            <v>Elsevier</v>
          </cell>
          <cell r="G65" t="str">
            <v>Gold (RCUK)</v>
          </cell>
          <cell r="H65">
            <v>41922</v>
          </cell>
          <cell r="Q65" t="str">
            <v>W1239806</v>
          </cell>
          <cell r="R65">
            <v>1404.4609379999999</v>
          </cell>
          <cell r="S65">
            <v>1404.4609379999999</v>
          </cell>
          <cell r="V65">
            <v>280.892</v>
          </cell>
        </row>
        <row r="66">
          <cell r="A66">
            <v>1825</v>
          </cell>
          <cell r="B66">
            <v>4897</v>
          </cell>
          <cell r="C66">
            <v>41921</v>
          </cell>
          <cell r="D66" t="str">
            <v>Department of Engineering</v>
          </cell>
          <cell r="E66" t="str">
            <v>Other</v>
          </cell>
          <cell r="F66" t="str">
            <v>Elsevier</v>
          </cell>
          <cell r="G66" t="str">
            <v>Gold (Other)</v>
          </cell>
          <cell r="H66">
            <v>41922</v>
          </cell>
        </row>
        <row r="67">
          <cell r="A67">
            <v>1826</v>
          </cell>
          <cell r="B67">
            <v>4898</v>
          </cell>
          <cell r="C67">
            <v>41921</v>
          </cell>
          <cell r="D67" t="str">
            <v>Department of Engineering</v>
          </cell>
          <cell r="E67" t="str">
            <v>Other</v>
          </cell>
          <cell r="F67" t="str">
            <v>Elsevier</v>
          </cell>
          <cell r="G67" t="str">
            <v>Gold (Other)</v>
          </cell>
          <cell r="H67">
            <v>41922</v>
          </cell>
        </row>
        <row r="68">
          <cell r="A68">
            <v>1827</v>
          </cell>
          <cell r="B68">
            <v>4901</v>
          </cell>
          <cell r="C68">
            <v>41921</v>
          </cell>
          <cell r="D68" t="str">
            <v>Test</v>
          </cell>
        </row>
        <row r="69">
          <cell r="A69">
            <v>1828</v>
          </cell>
          <cell r="B69">
            <v>4903</v>
          </cell>
          <cell r="C69">
            <v>41921</v>
          </cell>
          <cell r="D69" t="str">
            <v>Department of Physics</v>
          </cell>
          <cell r="E69" t="str">
            <v>Other</v>
          </cell>
          <cell r="F69" t="str">
            <v>AIP</v>
          </cell>
          <cell r="G69" t="str">
            <v>Green (Other)</v>
          </cell>
          <cell r="H69">
            <v>41922</v>
          </cell>
        </row>
        <row r="70">
          <cell r="A70">
            <v>1829</v>
          </cell>
          <cell r="B70">
            <v>4906</v>
          </cell>
          <cell r="C70">
            <v>41921</v>
          </cell>
          <cell r="D70" t="str">
            <v>Department of Physiology, Development and Neuroscience</v>
          </cell>
          <cell r="E70" t="str">
            <v>Wellcome, Other</v>
          </cell>
          <cell r="F70" t="str">
            <v>NPG</v>
          </cell>
          <cell r="G70" t="str">
            <v>Green (Wellcome)</v>
          </cell>
          <cell r="H70">
            <v>41922</v>
          </cell>
        </row>
        <row r="71">
          <cell r="A71">
            <v>1830</v>
          </cell>
          <cell r="B71">
            <v>4907</v>
          </cell>
          <cell r="C71">
            <v>41921</v>
          </cell>
          <cell r="D71" t="str">
            <v>Department of Engineering</v>
          </cell>
          <cell r="E71" t="str">
            <v>None</v>
          </cell>
          <cell r="F71" t="str">
            <v>Elsevier</v>
          </cell>
          <cell r="G71" t="str">
            <v>Green (Other)</v>
          </cell>
          <cell r="H71">
            <v>41922</v>
          </cell>
        </row>
        <row r="72">
          <cell r="A72">
            <v>1831</v>
          </cell>
          <cell r="B72">
            <v>4911</v>
          </cell>
          <cell r="C72">
            <v>41922</v>
          </cell>
          <cell r="D72" t="str">
            <v>Faculty of Law</v>
          </cell>
          <cell r="E72" t="str">
            <v>None</v>
          </cell>
          <cell r="F72" t="str">
            <v>CUP</v>
          </cell>
          <cell r="G72" t="str">
            <v>Green (Retrospective)</v>
          </cell>
          <cell r="H72">
            <v>41922</v>
          </cell>
        </row>
        <row r="73">
          <cell r="A73">
            <v>1832</v>
          </cell>
          <cell r="B73">
            <v>4912</v>
          </cell>
          <cell r="C73">
            <v>41922</v>
          </cell>
          <cell r="D73" t="str">
            <v>Faculty of Law</v>
          </cell>
          <cell r="E73" t="str">
            <v>Other</v>
          </cell>
          <cell r="F73" t="str">
            <v>American Society of International Law</v>
          </cell>
          <cell r="H73">
            <v>41922</v>
          </cell>
        </row>
        <row r="74">
          <cell r="A74">
            <v>1833</v>
          </cell>
          <cell r="B74">
            <v>4913</v>
          </cell>
          <cell r="C74">
            <v>41922</v>
          </cell>
          <cell r="D74" t="str">
            <v>Faculty of Law</v>
          </cell>
          <cell r="E74" t="str">
            <v>None</v>
          </cell>
          <cell r="F74" t="str">
            <v>OUP</v>
          </cell>
          <cell r="G74" t="str">
            <v>Withdrawn</v>
          </cell>
          <cell r="H74">
            <v>41922</v>
          </cell>
        </row>
        <row r="75">
          <cell r="A75">
            <v>1834</v>
          </cell>
          <cell r="B75">
            <v>4914</v>
          </cell>
          <cell r="C75">
            <v>41922</v>
          </cell>
          <cell r="D75" t="str">
            <v>Faculty of Law</v>
          </cell>
          <cell r="E75" t="str">
            <v>None</v>
          </cell>
          <cell r="F75" t="str">
            <v>Euromoney Institutional Investor PLC</v>
          </cell>
          <cell r="H75">
            <v>41922</v>
          </cell>
        </row>
        <row r="76">
          <cell r="A76">
            <v>1835</v>
          </cell>
          <cell r="B76">
            <v>4915</v>
          </cell>
          <cell r="C76">
            <v>41922</v>
          </cell>
          <cell r="D76" t="str">
            <v>Faculty of Law</v>
          </cell>
          <cell r="E76" t="str">
            <v>None</v>
          </cell>
          <cell r="F76" t="str">
            <v>American Society of International Law</v>
          </cell>
          <cell r="H76">
            <v>41922</v>
          </cell>
        </row>
        <row r="77">
          <cell r="A77">
            <v>1836</v>
          </cell>
          <cell r="B77">
            <v>4916</v>
          </cell>
          <cell r="C77">
            <v>41922</v>
          </cell>
          <cell r="D77" t="str">
            <v>Faculty of Law</v>
          </cell>
          <cell r="E77" t="str">
            <v>None</v>
          </cell>
          <cell r="F77" t="str">
            <v>Palgrave Macmillan</v>
          </cell>
          <cell r="G77" t="str">
            <v>Withdrawn</v>
          </cell>
          <cell r="H77">
            <v>41922</v>
          </cell>
        </row>
        <row r="78">
          <cell r="A78">
            <v>1837</v>
          </cell>
          <cell r="B78">
            <v>4917</v>
          </cell>
          <cell r="C78">
            <v>41922</v>
          </cell>
          <cell r="D78" t="str">
            <v>Faculty of Law</v>
          </cell>
          <cell r="E78" t="str">
            <v>Other</v>
          </cell>
          <cell r="F78" t="str">
            <v>Ediciones RAP</v>
          </cell>
        </row>
        <row r="79">
          <cell r="A79">
            <v>1838</v>
          </cell>
          <cell r="B79">
            <v>4918</v>
          </cell>
          <cell r="C79">
            <v>41922</v>
          </cell>
          <cell r="D79" t="str">
            <v>Faculty of Law</v>
          </cell>
          <cell r="E79" t="str">
            <v>None</v>
          </cell>
          <cell r="F79" t="str">
            <v>Sweet &amp; Maxwell</v>
          </cell>
          <cell r="G79" t="str">
            <v>Green (Retrospective)</v>
          </cell>
          <cell r="H79">
            <v>41922</v>
          </cell>
        </row>
        <row r="80">
          <cell r="A80">
            <v>1839</v>
          </cell>
          <cell r="B80">
            <v>4919</v>
          </cell>
          <cell r="C80">
            <v>41922</v>
          </cell>
          <cell r="D80" t="str">
            <v>Faculty of Law</v>
          </cell>
          <cell r="E80" t="str">
            <v>None</v>
          </cell>
          <cell r="F80" t="str">
            <v>CUP</v>
          </cell>
          <cell r="G80" t="str">
            <v>Green (Retrospective)</v>
          </cell>
          <cell r="H80">
            <v>41925</v>
          </cell>
        </row>
        <row r="81">
          <cell r="A81">
            <v>1840</v>
          </cell>
          <cell r="B81">
            <v>4920</v>
          </cell>
          <cell r="C81">
            <v>41922</v>
          </cell>
          <cell r="D81" t="str">
            <v>Department of Land Economy</v>
          </cell>
          <cell r="E81" t="str">
            <v>None</v>
          </cell>
          <cell r="F81" t="str">
            <v>Emerald Publishing Group</v>
          </cell>
          <cell r="G81" t="str">
            <v>Green (Other)</v>
          </cell>
          <cell r="H81">
            <v>41925</v>
          </cell>
        </row>
        <row r="82">
          <cell r="A82">
            <v>1841</v>
          </cell>
          <cell r="B82">
            <v>4921</v>
          </cell>
          <cell r="C82">
            <v>41922</v>
          </cell>
          <cell r="D82" t="str">
            <v>Department of Psychiatry</v>
          </cell>
          <cell r="E82" t="str">
            <v>Other</v>
          </cell>
          <cell r="F82" t="str">
            <v>Springer</v>
          </cell>
          <cell r="G82" t="str">
            <v>Gold (Other)</v>
          </cell>
          <cell r="H82">
            <v>41925</v>
          </cell>
        </row>
        <row r="83">
          <cell r="A83">
            <v>1842</v>
          </cell>
          <cell r="B83">
            <v>4925</v>
          </cell>
          <cell r="C83">
            <v>41922</v>
          </cell>
          <cell r="D83" t="str">
            <v>Department of Engineering</v>
          </cell>
          <cell r="E83" t="str">
            <v>RCUK, Other</v>
          </cell>
          <cell r="F83" t="str">
            <v>CUP</v>
          </cell>
          <cell r="G83" t="str">
            <v>Green (RCUK)</v>
          </cell>
          <cell r="H83">
            <v>41925</v>
          </cell>
        </row>
        <row r="84">
          <cell r="A84">
            <v>1843</v>
          </cell>
          <cell r="B84">
            <v>4926</v>
          </cell>
          <cell r="C84">
            <v>41922</v>
          </cell>
          <cell r="D84" t="str">
            <v>Department of Engineering</v>
          </cell>
          <cell r="E84" t="str">
            <v>RCUK, Other</v>
          </cell>
          <cell r="F84" t="str">
            <v>IOP Publishing</v>
          </cell>
          <cell r="G84" t="str">
            <v>Gold (RCUK)</v>
          </cell>
          <cell r="H84">
            <v>41925</v>
          </cell>
          <cell r="I84" t="str">
            <v>VE 1952551</v>
          </cell>
          <cell r="N84">
            <v>2040</v>
          </cell>
          <cell r="Q84">
            <v>8023036</v>
          </cell>
          <cell r="R84">
            <v>2040</v>
          </cell>
          <cell r="S84">
            <v>2040</v>
          </cell>
        </row>
        <row r="85">
          <cell r="A85">
            <v>1844</v>
          </cell>
          <cell r="B85">
            <v>4927</v>
          </cell>
          <cell r="C85">
            <v>41922</v>
          </cell>
          <cell r="D85" t="str">
            <v>Department of Land Economy</v>
          </cell>
          <cell r="E85" t="str">
            <v>None</v>
          </cell>
          <cell r="F85" t="str">
            <v>Sweet &amp; Maxwell</v>
          </cell>
          <cell r="G85" t="str">
            <v>Green (Other)</v>
          </cell>
          <cell r="H85">
            <v>41925</v>
          </cell>
        </row>
        <row r="86">
          <cell r="A86">
            <v>1845</v>
          </cell>
          <cell r="B86">
            <v>4928</v>
          </cell>
          <cell r="C86">
            <v>41922</v>
          </cell>
          <cell r="D86" t="str">
            <v>Department of Land Economy</v>
          </cell>
          <cell r="E86" t="str">
            <v>None</v>
          </cell>
          <cell r="F86" t="str">
            <v>Thomson Reuters</v>
          </cell>
          <cell r="G86" t="str">
            <v>Green (Other)</v>
          </cell>
          <cell r="H86">
            <v>41933</v>
          </cell>
        </row>
        <row r="87">
          <cell r="A87">
            <v>1846</v>
          </cell>
          <cell r="B87">
            <v>4929</v>
          </cell>
          <cell r="C87">
            <v>41923</v>
          </cell>
          <cell r="D87" t="str">
            <v>Department of Engineering</v>
          </cell>
          <cell r="E87" t="str">
            <v>RCUK, Other</v>
          </cell>
          <cell r="F87" t="str">
            <v>IOP Publishing</v>
          </cell>
          <cell r="G87" t="str">
            <v>Gold (RCUK)</v>
          </cell>
          <cell r="H87">
            <v>41925</v>
          </cell>
          <cell r="I87" t="str">
            <v>VE 1952560</v>
          </cell>
          <cell r="N87">
            <v>2040</v>
          </cell>
          <cell r="Q87">
            <v>8023067</v>
          </cell>
          <cell r="R87">
            <v>2040</v>
          </cell>
          <cell r="S87">
            <v>2040</v>
          </cell>
        </row>
        <row r="88">
          <cell r="A88">
            <v>1847</v>
          </cell>
          <cell r="B88">
            <v>4930</v>
          </cell>
          <cell r="C88">
            <v>41923</v>
          </cell>
          <cell r="D88" t="str">
            <v>Department of History and Philosophy of Science</v>
          </cell>
          <cell r="E88" t="str">
            <v>None</v>
          </cell>
          <cell r="F88" t="str">
            <v>CUP</v>
          </cell>
          <cell r="G88" t="str">
            <v>Green (Other)</v>
          </cell>
          <cell r="H88">
            <v>41925</v>
          </cell>
        </row>
        <row r="89">
          <cell r="A89">
            <v>1848</v>
          </cell>
          <cell r="B89">
            <v>4931</v>
          </cell>
          <cell r="C89">
            <v>41923</v>
          </cell>
          <cell r="D89" t="str">
            <v>Department of Physics</v>
          </cell>
          <cell r="E89" t="str">
            <v>Wellcome, Other</v>
          </cell>
          <cell r="F89" t="str">
            <v>Elsevier</v>
          </cell>
          <cell r="G89" t="str">
            <v>Gold (Wellcome)</v>
          </cell>
          <cell r="H89">
            <v>41925</v>
          </cell>
          <cell r="I89" t="str">
            <v>VE 1953574</v>
          </cell>
          <cell r="O89">
            <v>3766.7159184000002</v>
          </cell>
          <cell r="Q89" t="str">
            <v>11149CV2</v>
          </cell>
          <cell r="R89">
            <v>2853.907471</v>
          </cell>
          <cell r="W89">
            <v>2853.907471</v>
          </cell>
          <cell r="X89">
            <v>570.7814942</v>
          </cell>
        </row>
        <row r="90">
          <cell r="A90">
            <v>1849</v>
          </cell>
          <cell r="B90">
            <v>4932</v>
          </cell>
          <cell r="C90">
            <v>41923</v>
          </cell>
          <cell r="D90" t="str">
            <v>Department of Physics</v>
          </cell>
          <cell r="E90" t="str">
            <v>RCUK, Other</v>
          </cell>
          <cell r="F90" t="str">
            <v>ACS</v>
          </cell>
          <cell r="G90" t="str">
            <v>Gold (RCUK)</v>
          </cell>
          <cell r="H90">
            <v>41926</v>
          </cell>
          <cell r="I90" t="str">
            <v>VE 1954614</v>
          </cell>
          <cell r="M90" t="str">
            <v>Includes membership fees</v>
          </cell>
          <cell r="N90">
            <v>1595.0767579999999</v>
          </cell>
          <cell r="Q90" t="str">
            <v>APC501431631</v>
          </cell>
          <cell r="R90">
            <v>1240.6180420000001</v>
          </cell>
          <cell r="S90">
            <v>1240.6180420000001</v>
          </cell>
          <cell r="U90">
            <v>96.2</v>
          </cell>
          <cell r="V90">
            <v>248.12360839999999</v>
          </cell>
        </row>
        <row r="91">
          <cell r="A91">
            <v>1850</v>
          </cell>
          <cell r="B91">
            <v>4934</v>
          </cell>
          <cell r="C91">
            <v>41924</v>
          </cell>
          <cell r="D91" t="str">
            <v>Faculty of Law</v>
          </cell>
          <cell r="E91" t="str">
            <v>None</v>
          </cell>
          <cell r="G91" t="str">
            <v>Withdrawn</v>
          </cell>
          <cell r="H91">
            <v>41926</v>
          </cell>
        </row>
        <row r="92">
          <cell r="A92">
            <v>1851</v>
          </cell>
          <cell r="B92">
            <v>4935</v>
          </cell>
          <cell r="C92">
            <v>41924</v>
          </cell>
          <cell r="D92" t="str">
            <v>Faculty of Law</v>
          </cell>
          <cell r="E92" t="str">
            <v>None</v>
          </cell>
          <cell r="F92" t="str">
            <v>Wiley</v>
          </cell>
          <cell r="G92" t="str">
            <v>Green (Retrospective)</v>
          </cell>
          <cell r="H92">
            <v>41926</v>
          </cell>
        </row>
        <row r="93">
          <cell r="A93">
            <v>1852</v>
          </cell>
          <cell r="B93">
            <v>4936</v>
          </cell>
          <cell r="C93">
            <v>41924</v>
          </cell>
          <cell r="D93" t="str">
            <v>Department of Veterinary Medicine</v>
          </cell>
          <cell r="E93" t="str">
            <v>None</v>
          </cell>
          <cell r="F93" t="str">
            <v>Wiley</v>
          </cell>
          <cell r="G93" t="str">
            <v>No Compliant Option (Exception)</v>
          </cell>
          <cell r="H93">
            <v>41926</v>
          </cell>
        </row>
        <row r="94">
          <cell r="A94">
            <v>1853</v>
          </cell>
          <cell r="B94">
            <v>4937</v>
          </cell>
          <cell r="C94">
            <v>41924</v>
          </cell>
          <cell r="D94" t="str">
            <v>Faculty of Law</v>
          </cell>
          <cell r="E94" t="str">
            <v>None</v>
          </cell>
          <cell r="F94" t="str">
            <v>CUP</v>
          </cell>
          <cell r="G94" t="str">
            <v>Green (Retrospective)</v>
          </cell>
          <cell r="H94">
            <v>41926</v>
          </cell>
        </row>
        <row r="95">
          <cell r="A95">
            <v>1854</v>
          </cell>
          <cell r="B95">
            <v>4938</v>
          </cell>
          <cell r="C95">
            <v>41924</v>
          </cell>
          <cell r="D95" t="str">
            <v>Faculty of Law</v>
          </cell>
          <cell r="E95" t="str">
            <v>None</v>
          </cell>
          <cell r="F95" t="str">
            <v>Canadian Journal of Comparative and Contemporary Law</v>
          </cell>
          <cell r="H95">
            <v>41926</v>
          </cell>
        </row>
        <row r="96">
          <cell r="A96">
            <v>1855</v>
          </cell>
          <cell r="B96">
            <v>4940</v>
          </cell>
          <cell r="C96">
            <v>41924</v>
          </cell>
          <cell r="D96" t="str">
            <v>Department of Earth Sciences</v>
          </cell>
          <cell r="E96" t="str">
            <v>RCUK</v>
          </cell>
          <cell r="F96" t="str">
            <v>OUP</v>
          </cell>
          <cell r="G96" t="str">
            <v>Gold (RCUK)</v>
          </cell>
          <cell r="H96">
            <v>41926</v>
          </cell>
          <cell r="I96" t="str">
            <v>VE 1953542</v>
          </cell>
          <cell r="M96" t="str">
            <v>P&amp;C charges on invoice E08293969</v>
          </cell>
          <cell r="N96">
            <v>2100</v>
          </cell>
          <cell r="Q96" t="str">
            <v>E08263186</v>
          </cell>
          <cell r="R96">
            <v>2100</v>
          </cell>
          <cell r="S96">
            <v>2100</v>
          </cell>
          <cell r="T96">
            <v>360</v>
          </cell>
        </row>
        <row r="97">
          <cell r="A97">
            <v>1856</v>
          </cell>
          <cell r="B97">
            <v>4942</v>
          </cell>
          <cell r="C97">
            <v>41925</v>
          </cell>
          <cell r="D97" t="str">
            <v>Department of Chemical Engineering and Biotechnology</v>
          </cell>
          <cell r="E97" t="str">
            <v>Other</v>
          </cell>
          <cell r="F97" t="str">
            <v>Elsevier</v>
          </cell>
          <cell r="G97" t="str">
            <v>Green (Other)</v>
          </cell>
          <cell r="H97">
            <v>41926</v>
          </cell>
        </row>
        <row r="98">
          <cell r="A98">
            <v>1857</v>
          </cell>
          <cell r="B98">
            <v>4943</v>
          </cell>
          <cell r="C98">
            <v>41925</v>
          </cell>
          <cell r="D98" t="str">
            <v>Department of Veterinary Medicine</v>
          </cell>
          <cell r="E98" t="str">
            <v>Other</v>
          </cell>
          <cell r="F98" t="str">
            <v>PLOS</v>
          </cell>
          <cell r="G98" t="str">
            <v>Duplicate</v>
          </cell>
          <cell r="H98">
            <v>41926</v>
          </cell>
          <cell r="M98" t="str">
            <v>Duplicate of OA-1404</v>
          </cell>
        </row>
        <row r="99">
          <cell r="A99">
            <v>1858</v>
          </cell>
          <cell r="B99">
            <v>4944</v>
          </cell>
          <cell r="C99">
            <v>41925</v>
          </cell>
          <cell r="D99" t="str">
            <v>Department of Land Economy</v>
          </cell>
          <cell r="E99" t="str">
            <v>Other</v>
          </cell>
          <cell r="F99" t="str">
            <v>Elsevier</v>
          </cell>
          <cell r="G99" t="str">
            <v>Green (Other)</v>
          </cell>
          <cell r="H99">
            <v>41926</v>
          </cell>
        </row>
        <row r="100">
          <cell r="A100">
            <v>1859</v>
          </cell>
          <cell r="B100">
            <v>4947</v>
          </cell>
          <cell r="C100">
            <v>41925</v>
          </cell>
          <cell r="D100" t="str">
            <v>Department of Engineering</v>
          </cell>
          <cell r="E100" t="str">
            <v>RCUK</v>
          </cell>
          <cell r="F100" t="str">
            <v>IEEE</v>
          </cell>
          <cell r="G100" t="str">
            <v>Green (RCUK)</v>
          </cell>
          <cell r="H100">
            <v>41926</v>
          </cell>
        </row>
        <row r="101">
          <cell r="A101">
            <v>1860</v>
          </cell>
          <cell r="B101">
            <v>4948</v>
          </cell>
          <cell r="C101">
            <v>41925</v>
          </cell>
          <cell r="D101" t="str">
            <v>Department of Public Health and Primary Care</v>
          </cell>
          <cell r="E101" t="str">
            <v>RCUK, Wellcome, Other</v>
          </cell>
          <cell r="F101" t="str">
            <v>Elsevier</v>
          </cell>
          <cell r="G101" t="str">
            <v>Green (RCUK)</v>
          </cell>
          <cell r="H101">
            <v>41926</v>
          </cell>
        </row>
        <row r="102">
          <cell r="A102">
            <v>1861</v>
          </cell>
          <cell r="B102">
            <v>4949</v>
          </cell>
          <cell r="C102">
            <v>41925</v>
          </cell>
          <cell r="D102" t="str">
            <v>Department of Veterinary Medicine</v>
          </cell>
          <cell r="E102" t="str">
            <v>None</v>
          </cell>
          <cell r="F102" t="str">
            <v>Wiley</v>
          </cell>
          <cell r="G102" t="str">
            <v>Duplicate</v>
          </cell>
          <cell r="H102">
            <v>41926</v>
          </cell>
          <cell r="M102" t="str">
            <v>Duplicate of OA-1852</v>
          </cell>
        </row>
        <row r="103">
          <cell r="A103">
            <v>1862</v>
          </cell>
          <cell r="B103">
            <v>4950</v>
          </cell>
          <cell r="C103">
            <v>41925</v>
          </cell>
          <cell r="D103" t="str">
            <v>Department of Public Health and Primary Care</v>
          </cell>
          <cell r="E103" t="str">
            <v>RCUK</v>
          </cell>
          <cell r="F103" t="str">
            <v>BioMed Central</v>
          </cell>
          <cell r="G103" t="str">
            <v>Gold (RCUK)</v>
          </cell>
          <cell r="H103">
            <v>41926</v>
          </cell>
          <cell r="I103" t="str">
            <v>VE 1953545</v>
          </cell>
          <cell r="N103">
            <v>1351.5</v>
          </cell>
          <cell r="Q103">
            <v>6106108767</v>
          </cell>
          <cell r="R103">
            <v>1332</v>
          </cell>
          <cell r="S103">
            <v>1332</v>
          </cell>
        </row>
        <row r="104">
          <cell r="A104">
            <v>1863</v>
          </cell>
          <cell r="B104">
            <v>4951</v>
          </cell>
          <cell r="C104">
            <v>41925</v>
          </cell>
          <cell r="D104" t="str">
            <v>Institute of Metabolic Science</v>
          </cell>
          <cell r="E104" t="str">
            <v>RCUK, Wellcome, Other</v>
          </cell>
          <cell r="F104" t="str">
            <v>American Society for Clinical Investigation</v>
          </cell>
          <cell r="G104" t="str">
            <v>Green (RCUK)</v>
          </cell>
          <cell r="H104">
            <v>41926</v>
          </cell>
        </row>
        <row r="105">
          <cell r="A105">
            <v>1864</v>
          </cell>
          <cell r="B105">
            <v>4952</v>
          </cell>
          <cell r="C105">
            <v>41925</v>
          </cell>
          <cell r="D105" t="str">
            <v>Department of Public Health and Primary Care</v>
          </cell>
          <cell r="E105" t="str">
            <v>RCUK, COAF</v>
          </cell>
          <cell r="F105" t="str">
            <v>BMJ Group</v>
          </cell>
          <cell r="G105" t="str">
            <v>Gold (Split)</v>
          </cell>
          <cell r="H105">
            <v>41926</v>
          </cell>
        </row>
        <row r="106">
          <cell r="A106">
            <v>1865</v>
          </cell>
          <cell r="B106">
            <v>4953</v>
          </cell>
          <cell r="C106">
            <v>41925</v>
          </cell>
          <cell r="D106" t="str">
            <v>Department of Pharmacology</v>
          </cell>
          <cell r="E106" t="str">
            <v>RCUK, Other</v>
          </cell>
          <cell r="F106" t="str">
            <v>ASBMB</v>
          </cell>
          <cell r="G106" t="str">
            <v>Gold (RCUK)</v>
          </cell>
          <cell r="H106">
            <v>41926</v>
          </cell>
          <cell r="I106" t="str">
            <v>VE 1955532</v>
          </cell>
          <cell r="N106">
            <v>1125.4932131999999</v>
          </cell>
          <cell r="Q106">
            <v>91303857</v>
          </cell>
          <cell r="R106">
            <v>939.02545199999997</v>
          </cell>
          <cell r="S106">
            <v>939.02545199999997</v>
          </cell>
          <cell r="V106">
            <v>187.80509040000001</v>
          </cell>
        </row>
        <row r="107">
          <cell r="A107">
            <v>1866</v>
          </cell>
          <cell r="B107">
            <v>4955</v>
          </cell>
          <cell r="C107">
            <v>41925</v>
          </cell>
          <cell r="D107" t="str">
            <v>Faculty of Clinical Medicine</v>
          </cell>
          <cell r="E107" t="str">
            <v>None</v>
          </cell>
          <cell r="F107" t="str">
            <v>OUP</v>
          </cell>
          <cell r="G107" t="str">
            <v>Green (Other)</v>
          </cell>
          <cell r="H107">
            <v>41926</v>
          </cell>
        </row>
        <row r="108">
          <cell r="A108">
            <v>1867</v>
          </cell>
          <cell r="B108">
            <v>4956</v>
          </cell>
          <cell r="C108">
            <v>41925</v>
          </cell>
          <cell r="D108" t="str">
            <v>Department of Chemistry</v>
          </cell>
          <cell r="E108" t="str">
            <v>RCUK, Other</v>
          </cell>
          <cell r="F108" t="str">
            <v>ACS</v>
          </cell>
          <cell r="G108" t="str">
            <v>Gold (RCUK)</v>
          </cell>
          <cell r="H108">
            <v>41926</v>
          </cell>
          <cell r="I108" t="str">
            <v>VE 1995817</v>
          </cell>
          <cell r="N108">
            <v>1529.0519532000001</v>
          </cell>
          <cell r="Q108" t="str">
            <v>APC501514971</v>
          </cell>
          <cell r="R108">
            <v>1314.751953</v>
          </cell>
          <cell r="S108">
            <v>1314.751953</v>
          </cell>
          <cell r="V108">
            <v>262.95039059999999</v>
          </cell>
        </row>
        <row r="109">
          <cell r="A109">
            <v>1868</v>
          </cell>
          <cell r="B109">
            <v>4959</v>
          </cell>
          <cell r="C109">
            <v>41926</v>
          </cell>
          <cell r="D109" t="str">
            <v>Department of Public Health and Primary Care</v>
          </cell>
          <cell r="E109" t="str">
            <v>RCUK, Other</v>
          </cell>
          <cell r="F109" t="str">
            <v>IOS Press</v>
          </cell>
          <cell r="G109" t="str">
            <v>Gold (RCUK)</v>
          </cell>
          <cell r="H109">
            <v>41926</v>
          </cell>
          <cell r="I109" t="str">
            <v>VE 1953549</v>
          </cell>
          <cell r="N109">
            <v>2100</v>
          </cell>
          <cell r="Q109">
            <v>201403161</v>
          </cell>
          <cell r="R109">
            <v>710.72997999999995</v>
          </cell>
          <cell r="S109">
            <v>710.72997999999995</v>
          </cell>
          <cell r="V109">
            <v>142.145996</v>
          </cell>
        </row>
        <row r="110">
          <cell r="A110">
            <v>1869</v>
          </cell>
          <cell r="B110">
            <v>4961</v>
          </cell>
          <cell r="C110">
            <v>41926</v>
          </cell>
          <cell r="D110" t="str">
            <v>Department of Physiology, Development and Neuroscience</v>
          </cell>
          <cell r="E110" t="str">
            <v>RCUK, Other</v>
          </cell>
          <cell r="F110" t="str">
            <v>Wiley</v>
          </cell>
          <cell r="G110" t="str">
            <v>Gold (RCUK)</v>
          </cell>
          <cell r="H110">
            <v>41926</v>
          </cell>
          <cell r="I110" t="str">
            <v>VE 1953554</v>
          </cell>
          <cell r="N110">
            <v>2260.5984371999998</v>
          </cell>
          <cell r="Q110">
            <v>9360484</v>
          </cell>
          <cell r="R110">
            <v>1863.8160399999999</v>
          </cell>
          <cell r="S110">
            <v>1863.8160399999999</v>
          </cell>
          <cell r="V110">
            <v>372.76320800000002</v>
          </cell>
        </row>
        <row r="111">
          <cell r="A111">
            <v>1870</v>
          </cell>
          <cell r="B111">
            <v>4962</v>
          </cell>
          <cell r="C111">
            <v>41926</v>
          </cell>
          <cell r="D111" t="str">
            <v>Department of Land Economy</v>
          </cell>
          <cell r="E111" t="str">
            <v>None</v>
          </cell>
          <cell r="F111" t="str">
            <v>Emerald Publishing Group</v>
          </cell>
          <cell r="G111" t="str">
            <v>Duplicate</v>
          </cell>
          <cell r="H111">
            <v>41926</v>
          </cell>
          <cell r="M111" t="str">
            <v>Duplicate of OA-1840</v>
          </cell>
        </row>
        <row r="112">
          <cell r="A112">
            <v>1871</v>
          </cell>
          <cell r="B112">
            <v>4964</v>
          </cell>
          <cell r="C112">
            <v>41926</v>
          </cell>
          <cell r="D112" t="str">
            <v>Department of Psychology</v>
          </cell>
          <cell r="E112" t="str">
            <v>RCUK, Other</v>
          </cell>
          <cell r="F112" t="str">
            <v>Elsevier</v>
          </cell>
          <cell r="G112" t="str">
            <v>Gold (RCUK)</v>
          </cell>
          <cell r="H112">
            <v>41926</v>
          </cell>
          <cell r="I112" t="str">
            <v>VE 1953564</v>
          </cell>
          <cell r="N112">
            <v>1883.3579592000001</v>
          </cell>
          <cell r="Q112" t="str">
            <v>W1243713</v>
          </cell>
          <cell r="R112">
            <v>1712.782471</v>
          </cell>
          <cell r="S112">
            <v>1712.782471</v>
          </cell>
        </row>
        <row r="113">
          <cell r="A113">
            <v>1872</v>
          </cell>
          <cell r="B113">
            <v>4965</v>
          </cell>
          <cell r="C113">
            <v>41926</v>
          </cell>
          <cell r="D113" t="str">
            <v>Department of Biochemistry</v>
          </cell>
          <cell r="E113" t="str">
            <v>RCUK, Other</v>
          </cell>
          <cell r="F113" t="str">
            <v>American Society for Microbiology</v>
          </cell>
          <cell r="G113" t="str">
            <v>Green (RCUK)</v>
          </cell>
          <cell r="H113">
            <v>41926</v>
          </cell>
          <cell r="M113" t="str">
            <v>P&amp;C charges to pay</v>
          </cell>
          <cell r="Q113">
            <v>138825</v>
          </cell>
          <cell r="R113">
            <v>867.78149399999995</v>
          </cell>
          <cell r="T113">
            <v>867.78149399999995</v>
          </cell>
          <cell r="V113">
            <v>173.55629880000001</v>
          </cell>
        </row>
        <row r="114">
          <cell r="A114">
            <v>1873</v>
          </cell>
          <cell r="B114">
            <v>4966</v>
          </cell>
          <cell r="C114">
            <v>41926</v>
          </cell>
          <cell r="D114" t="str">
            <v>Department of Chemistry</v>
          </cell>
          <cell r="E114" t="str">
            <v>RCUK, Other</v>
          </cell>
          <cell r="F114" t="str">
            <v>RSC</v>
          </cell>
          <cell r="G114" t="str">
            <v>Gold (RCUK)</v>
          </cell>
          <cell r="H114">
            <v>41926</v>
          </cell>
          <cell r="I114" t="str">
            <v>VE 1954594</v>
          </cell>
          <cell r="N114">
            <v>1632</v>
          </cell>
          <cell r="Q114" t="str">
            <v>C00625</v>
          </cell>
          <cell r="R114">
            <v>1632</v>
          </cell>
          <cell r="S114">
            <v>1632</v>
          </cell>
        </row>
        <row r="115">
          <cell r="A115">
            <v>1874</v>
          </cell>
          <cell r="B115">
            <v>4969</v>
          </cell>
          <cell r="C115">
            <v>41926</v>
          </cell>
          <cell r="D115" t="str">
            <v>Department of Pathology</v>
          </cell>
          <cell r="E115" t="str">
            <v>Wellcome, COAF, Other</v>
          </cell>
          <cell r="F115" t="str">
            <v>RSC</v>
          </cell>
          <cell r="G115" t="str">
            <v>Green (Other)</v>
          </cell>
          <cell r="H115">
            <v>41927</v>
          </cell>
        </row>
        <row r="116">
          <cell r="A116">
            <v>1875</v>
          </cell>
          <cell r="B116">
            <v>4971</v>
          </cell>
          <cell r="C116">
            <v>41926</v>
          </cell>
          <cell r="D116" t="str">
            <v>Department of Psychiatry</v>
          </cell>
          <cell r="E116" t="str">
            <v>RCUK, Wellcome, Other</v>
          </cell>
          <cell r="F116" t="str">
            <v>Elsevier</v>
          </cell>
          <cell r="G116" t="str">
            <v>Gold (Split)</v>
          </cell>
          <cell r="H116">
            <v>41948</v>
          </cell>
          <cell r="I116" t="str">
            <v>VE 1967746</v>
          </cell>
          <cell r="N116">
            <v>941.73749999999995</v>
          </cell>
          <cell r="O116">
            <v>941.73749999999995</v>
          </cell>
          <cell r="Q116" t="str">
            <v>11251CV3</v>
          </cell>
          <cell r="R116">
            <v>1591.8500979999999</v>
          </cell>
          <cell r="S116">
            <v>795.92504899999994</v>
          </cell>
          <cell r="V116">
            <v>159.18500979999999</v>
          </cell>
          <cell r="W116">
            <v>795.92504899999994</v>
          </cell>
          <cell r="X116">
            <v>159.18500979999999</v>
          </cell>
        </row>
        <row r="117">
          <cell r="A117">
            <v>1876</v>
          </cell>
          <cell r="B117">
            <v>4972</v>
          </cell>
          <cell r="C117">
            <v>41926</v>
          </cell>
          <cell r="D117" t="str">
            <v>Department of Engineering</v>
          </cell>
          <cell r="E117" t="str">
            <v>None</v>
          </cell>
          <cell r="F117" t="str">
            <v>IEEE</v>
          </cell>
          <cell r="G117" t="str">
            <v>Green (Other)</v>
          </cell>
          <cell r="H117">
            <v>41927</v>
          </cell>
        </row>
        <row r="118">
          <cell r="A118">
            <v>1877</v>
          </cell>
          <cell r="B118">
            <v>4973</v>
          </cell>
          <cell r="C118">
            <v>41927</v>
          </cell>
          <cell r="D118" t="str">
            <v>Department of Chemistry</v>
          </cell>
          <cell r="E118" t="str">
            <v>Other</v>
          </cell>
          <cell r="F118" t="str">
            <v>ACS</v>
          </cell>
          <cell r="G118" t="str">
            <v>Green (Other)</v>
          </cell>
          <cell r="H118">
            <v>41927</v>
          </cell>
        </row>
        <row r="119">
          <cell r="A119">
            <v>1878</v>
          </cell>
          <cell r="B119">
            <v>4976</v>
          </cell>
          <cell r="C119">
            <v>41927</v>
          </cell>
          <cell r="D119" t="str">
            <v>Department of Archaeology and Anthropology</v>
          </cell>
          <cell r="E119" t="str">
            <v>RCUK, Wellcome</v>
          </cell>
          <cell r="F119" t="str">
            <v>Wiley</v>
          </cell>
          <cell r="G119" t="str">
            <v>Gold (Split)</v>
          </cell>
          <cell r="H119">
            <v>41927</v>
          </cell>
          <cell r="I119" t="str">
            <v>VE 1954602</v>
          </cell>
          <cell r="N119">
            <v>566.17999999999995</v>
          </cell>
          <cell r="O119">
            <v>1698.54</v>
          </cell>
          <cell r="Q119">
            <v>31825</v>
          </cell>
          <cell r="R119">
            <v>2253.0996089999999</v>
          </cell>
          <cell r="S119">
            <v>563.27490224999997</v>
          </cell>
          <cell r="W119">
            <v>1689.8247067499999</v>
          </cell>
        </row>
        <row r="120">
          <cell r="A120">
            <v>1879</v>
          </cell>
          <cell r="B120">
            <v>4978</v>
          </cell>
          <cell r="C120">
            <v>41927</v>
          </cell>
          <cell r="D120" t="str">
            <v>Department of Chemistry</v>
          </cell>
          <cell r="E120" t="str">
            <v>RCUK, Other</v>
          </cell>
          <cell r="F120" t="str">
            <v>ACS</v>
          </cell>
          <cell r="G120" t="str">
            <v>Gold (RCUK)</v>
          </cell>
          <cell r="H120">
            <v>41927</v>
          </cell>
          <cell r="I120" t="str">
            <v>ve 1954612</v>
          </cell>
          <cell r="N120">
            <v>1501.5960689999999</v>
          </cell>
          <cell r="Q120" t="str">
            <v>apc501432424</v>
          </cell>
        </row>
        <row r="121">
          <cell r="A121">
            <v>1880</v>
          </cell>
          <cell r="B121">
            <v>4980</v>
          </cell>
          <cell r="C121">
            <v>41927</v>
          </cell>
          <cell r="D121" t="str">
            <v>Department of Chemistry</v>
          </cell>
          <cell r="E121" t="str">
            <v>RCUK, Other</v>
          </cell>
          <cell r="F121" t="str">
            <v>APS</v>
          </cell>
          <cell r="G121" t="str">
            <v>Green (RCUK)</v>
          </cell>
          <cell r="H121">
            <v>41927</v>
          </cell>
        </row>
        <row r="122">
          <cell r="A122">
            <v>1881</v>
          </cell>
          <cell r="B122">
            <v>4981</v>
          </cell>
          <cell r="C122">
            <v>41927</v>
          </cell>
          <cell r="D122" t="str">
            <v>Department of Engineering</v>
          </cell>
          <cell r="E122" t="str">
            <v>RCUK, Other</v>
          </cell>
          <cell r="F122" t="str">
            <v>CUP</v>
          </cell>
          <cell r="G122" t="str">
            <v>Green (RCUK)</v>
          </cell>
          <cell r="H122">
            <v>41927</v>
          </cell>
        </row>
        <row r="123">
          <cell r="A123">
            <v>1882</v>
          </cell>
          <cell r="B123">
            <v>4984</v>
          </cell>
          <cell r="C123">
            <v>41927</v>
          </cell>
          <cell r="D123" t="str">
            <v>CRUK Cambridge Institute</v>
          </cell>
          <cell r="E123" t="str">
            <v>COAF, Other</v>
          </cell>
          <cell r="F123" t="str">
            <v>AACR</v>
          </cell>
        </row>
        <row r="124">
          <cell r="A124">
            <v>1883</v>
          </cell>
          <cell r="B124">
            <v>4987</v>
          </cell>
          <cell r="C124">
            <v>41927</v>
          </cell>
          <cell r="D124" t="str">
            <v>Department of Zoology</v>
          </cell>
          <cell r="F124" t="str">
            <v>PLOS</v>
          </cell>
          <cell r="G124" t="str">
            <v>Gold (RCUK)</v>
          </cell>
          <cell r="H124">
            <v>41928</v>
          </cell>
          <cell r="M124" t="str">
            <v>To be paid by Liverpool</v>
          </cell>
        </row>
        <row r="125">
          <cell r="A125">
            <v>1884</v>
          </cell>
          <cell r="B125">
            <v>4992</v>
          </cell>
          <cell r="C125">
            <v>41928</v>
          </cell>
          <cell r="D125" t="str">
            <v>MRC Epidemiology Unit</v>
          </cell>
          <cell r="E125" t="str">
            <v>RCUK, COAF, Other</v>
          </cell>
          <cell r="F125" t="str">
            <v>Elsevier</v>
          </cell>
          <cell r="G125" t="str">
            <v>Gold (RCUK)</v>
          </cell>
          <cell r="H125">
            <v>41934</v>
          </cell>
          <cell r="Q125" t="str">
            <v>W1244792</v>
          </cell>
          <cell r="R125">
            <v>1646.5816649999999</v>
          </cell>
          <cell r="S125">
            <v>823.29083249999996</v>
          </cell>
          <cell r="Y125">
            <v>823.29083249999996</v>
          </cell>
        </row>
        <row r="126">
          <cell r="A126">
            <v>1885</v>
          </cell>
          <cell r="B126">
            <v>4993</v>
          </cell>
          <cell r="C126">
            <v>41928</v>
          </cell>
          <cell r="D126" t="str">
            <v>Department of Chemistry</v>
          </cell>
          <cell r="E126" t="str">
            <v>RCUK, Other</v>
          </cell>
          <cell r="F126" t="str">
            <v>Wiley</v>
          </cell>
          <cell r="G126" t="str">
            <v>Duplicate</v>
          </cell>
          <cell r="H126">
            <v>41928</v>
          </cell>
          <cell r="M126" t="str">
            <v>Duplicate of OA-890</v>
          </cell>
        </row>
        <row r="127">
          <cell r="A127">
            <v>1886</v>
          </cell>
          <cell r="B127">
            <v>4997</v>
          </cell>
          <cell r="C127">
            <v>41928</v>
          </cell>
          <cell r="D127" t="str">
            <v>Department of Chemistry</v>
          </cell>
          <cell r="E127" t="str">
            <v>RCUK, Other</v>
          </cell>
          <cell r="F127" t="str">
            <v>Wiley</v>
          </cell>
          <cell r="G127" t="str">
            <v>Gold (RCUK)</v>
          </cell>
          <cell r="H127">
            <v>41928</v>
          </cell>
          <cell r="I127" t="str">
            <v>VE 1955525</v>
          </cell>
          <cell r="N127">
            <v>3349.0798823999999</v>
          </cell>
          <cell r="Q127">
            <v>4047796</v>
          </cell>
          <cell r="R127">
            <v>2322.6496579999998</v>
          </cell>
          <cell r="S127">
            <v>2322.6496579999998</v>
          </cell>
          <cell r="V127">
            <v>464.5299316</v>
          </cell>
        </row>
        <row r="128">
          <cell r="A128">
            <v>1887</v>
          </cell>
          <cell r="B128">
            <v>5000</v>
          </cell>
          <cell r="C128">
            <v>41928</v>
          </cell>
          <cell r="D128" t="str">
            <v>Department of Medical Genetics</v>
          </cell>
          <cell r="E128" t="str">
            <v>RCUK, Wellcome, Other</v>
          </cell>
          <cell r="F128" t="str">
            <v>Elsevier</v>
          </cell>
          <cell r="G128" t="str">
            <v>Gold (Split)</v>
          </cell>
          <cell r="H128">
            <v>41928</v>
          </cell>
          <cell r="I128" t="str">
            <v>VE 1955536</v>
          </cell>
          <cell r="O128">
            <v>2247.3323736000002</v>
          </cell>
          <cell r="Q128" t="str">
            <v>W1242509</v>
          </cell>
          <cell r="R128">
            <v>2069.279297</v>
          </cell>
          <cell r="W128">
            <v>2069.279297</v>
          </cell>
        </row>
        <row r="129">
          <cell r="A129">
            <v>1889</v>
          </cell>
          <cell r="B129">
            <v>5003</v>
          </cell>
          <cell r="C129">
            <v>41928</v>
          </cell>
          <cell r="D129" t="str">
            <v>Department of History and Philosophy of Science</v>
          </cell>
          <cell r="E129" t="str">
            <v>RCUK</v>
          </cell>
          <cell r="F129" t="str">
            <v>CUP</v>
          </cell>
          <cell r="G129" t="str">
            <v>Green (RCUK)</v>
          </cell>
          <cell r="H129">
            <v>41929</v>
          </cell>
        </row>
        <row r="130">
          <cell r="A130">
            <v>1890</v>
          </cell>
          <cell r="B130">
            <v>5004</v>
          </cell>
          <cell r="C130">
            <v>41928</v>
          </cell>
          <cell r="D130" t="str">
            <v>Department of Chemistry</v>
          </cell>
          <cell r="E130" t="str">
            <v>Other</v>
          </cell>
          <cell r="F130" t="str">
            <v>Beilstein-Institut</v>
          </cell>
          <cell r="G130" t="str">
            <v>Gold (Other)</v>
          </cell>
          <cell r="H130">
            <v>41929</v>
          </cell>
        </row>
        <row r="131">
          <cell r="A131">
            <v>1891</v>
          </cell>
          <cell r="B131">
            <v>5006</v>
          </cell>
          <cell r="C131">
            <v>41929</v>
          </cell>
          <cell r="D131" t="str">
            <v>Faculty of Economics</v>
          </cell>
          <cell r="E131" t="str">
            <v>Other</v>
          </cell>
          <cell r="F131" t="str">
            <v>American Economic Association</v>
          </cell>
          <cell r="G131" t="str">
            <v>Green (Other)</v>
          </cell>
          <cell r="H131">
            <v>41929</v>
          </cell>
        </row>
        <row r="132">
          <cell r="A132">
            <v>1892</v>
          </cell>
          <cell r="B132">
            <v>5007</v>
          </cell>
          <cell r="C132">
            <v>41929</v>
          </cell>
          <cell r="D132" t="str">
            <v>Department of Psychology</v>
          </cell>
          <cell r="E132" t="str">
            <v>RCUK</v>
          </cell>
          <cell r="F132" t="str">
            <v>Elsevier</v>
          </cell>
          <cell r="G132" t="str">
            <v>Gold (RCUK)</v>
          </cell>
          <cell r="H132">
            <v>41929</v>
          </cell>
          <cell r="I132" t="str">
            <v>VE 1956215</v>
          </cell>
          <cell r="N132">
            <v>1641.3830568000001</v>
          </cell>
          <cell r="Q132" t="str">
            <v>W1248472</v>
          </cell>
          <cell r="R132">
            <v>1529.6148679999999</v>
          </cell>
          <cell r="S132">
            <v>1529.6148679999999</v>
          </cell>
        </row>
        <row r="133">
          <cell r="A133">
            <v>1893</v>
          </cell>
          <cell r="B133">
            <v>5008</v>
          </cell>
          <cell r="C133">
            <v>41929</v>
          </cell>
          <cell r="D133" t="str">
            <v>Department of Veterinary Medicine</v>
          </cell>
          <cell r="E133" t="str">
            <v>None</v>
          </cell>
          <cell r="F133" t="str">
            <v>Wiley</v>
          </cell>
          <cell r="G133" t="str">
            <v>Green (Other)</v>
          </cell>
          <cell r="H133">
            <v>41929</v>
          </cell>
        </row>
        <row r="134">
          <cell r="A134">
            <v>1894</v>
          </cell>
          <cell r="B134">
            <v>5009</v>
          </cell>
          <cell r="C134">
            <v>41929</v>
          </cell>
          <cell r="D134" t="str">
            <v>Department of Materials Science and Metallurgy</v>
          </cell>
          <cell r="E134" t="str">
            <v>Other</v>
          </cell>
          <cell r="F134" t="str">
            <v>AIP</v>
          </cell>
          <cell r="G134" t="str">
            <v>Green (Other)</v>
          </cell>
          <cell r="H134">
            <v>41929</v>
          </cell>
        </row>
        <row r="135">
          <cell r="A135">
            <v>1895</v>
          </cell>
          <cell r="B135">
            <v>5010</v>
          </cell>
          <cell r="C135">
            <v>41929</v>
          </cell>
          <cell r="D135" t="str">
            <v>Department of Chemistry</v>
          </cell>
          <cell r="E135" t="str">
            <v>RCUK, Wellcome, Other</v>
          </cell>
          <cell r="F135" t="str">
            <v>PNAS</v>
          </cell>
          <cell r="G135" t="str">
            <v>Green (RCUK)</v>
          </cell>
          <cell r="H135">
            <v>41932</v>
          </cell>
        </row>
        <row r="136">
          <cell r="A136">
            <v>1896</v>
          </cell>
          <cell r="B136">
            <v>5017</v>
          </cell>
          <cell r="C136">
            <v>41932</v>
          </cell>
          <cell r="D136" t="str">
            <v>Institute of Metabolic Science</v>
          </cell>
          <cell r="E136" t="str">
            <v>RCUK, Wellcome</v>
          </cell>
          <cell r="F136" t="str">
            <v>American Diabetes Association</v>
          </cell>
          <cell r="G136" t="str">
            <v>Green (RCUK)</v>
          </cell>
          <cell r="H136">
            <v>41932</v>
          </cell>
        </row>
        <row r="137">
          <cell r="A137">
            <v>1897</v>
          </cell>
          <cell r="B137">
            <v>5020</v>
          </cell>
          <cell r="C137">
            <v>41932</v>
          </cell>
          <cell r="D137" t="str">
            <v>Department of Earth Sciences</v>
          </cell>
          <cell r="E137" t="str">
            <v>RCUK, Other</v>
          </cell>
          <cell r="F137" t="str">
            <v>Springer</v>
          </cell>
          <cell r="G137" t="str">
            <v>Gold (RCUK)</v>
          </cell>
          <cell r="H137">
            <v>41932</v>
          </cell>
          <cell r="I137" t="str">
            <v>VE 1957174</v>
          </cell>
          <cell r="N137">
            <v>2227.031982</v>
          </cell>
          <cell r="Q137">
            <v>2936066675</v>
          </cell>
          <cell r="R137">
            <v>1727.4399410000001</v>
          </cell>
          <cell r="S137">
            <v>1727.4399410000001</v>
          </cell>
          <cell r="V137">
            <v>345.48798820000002</v>
          </cell>
        </row>
        <row r="138">
          <cell r="A138">
            <v>1898</v>
          </cell>
          <cell r="B138">
            <v>5023</v>
          </cell>
          <cell r="C138">
            <v>41932</v>
          </cell>
          <cell r="D138" t="str">
            <v>Department of Engineering</v>
          </cell>
          <cell r="E138" t="str">
            <v>None</v>
          </cell>
          <cell r="F138" t="str">
            <v>Elsevier</v>
          </cell>
          <cell r="G138" t="str">
            <v>Green (Other)</v>
          </cell>
          <cell r="H138">
            <v>41932</v>
          </cell>
        </row>
        <row r="139">
          <cell r="A139">
            <v>1899</v>
          </cell>
          <cell r="B139">
            <v>5024</v>
          </cell>
          <cell r="C139">
            <v>41932</v>
          </cell>
          <cell r="D139" t="str">
            <v>Department of Veterinary Medicine</v>
          </cell>
          <cell r="E139" t="str">
            <v>Other</v>
          </cell>
          <cell r="F139" t="str">
            <v>Springer</v>
          </cell>
          <cell r="G139" t="str">
            <v>Gold (Other)</v>
          </cell>
          <cell r="H139">
            <v>41932</v>
          </cell>
        </row>
        <row r="140">
          <cell r="A140">
            <v>1900</v>
          </cell>
          <cell r="B140">
            <v>5026</v>
          </cell>
          <cell r="C140">
            <v>41932</v>
          </cell>
          <cell r="D140" t="str">
            <v>Department of Theoretical and Applied Linguistics</v>
          </cell>
          <cell r="E140" t="str">
            <v>Other</v>
          </cell>
          <cell r="F140" t="str">
            <v>Romanian Academy</v>
          </cell>
        </row>
        <row r="141">
          <cell r="A141">
            <v>1901</v>
          </cell>
          <cell r="B141">
            <v>5027</v>
          </cell>
          <cell r="C141">
            <v>41932</v>
          </cell>
          <cell r="D141" t="str">
            <v>Department of History and Philosophy of Science</v>
          </cell>
          <cell r="E141" t="str">
            <v>RCUK, Wellcome</v>
          </cell>
          <cell r="F141" t="str">
            <v>The Johns Hopkins University Press</v>
          </cell>
          <cell r="G141" t="str">
            <v>Duplicate</v>
          </cell>
          <cell r="H141">
            <v>41932</v>
          </cell>
          <cell r="M141" t="str">
            <v>OA-937</v>
          </cell>
        </row>
        <row r="142">
          <cell r="A142">
            <v>1902</v>
          </cell>
          <cell r="B142">
            <v>5029</v>
          </cell>
          <cell r="C142">
            <v>41932</v>
          </cell>
          <cell r="D142" t="str">
            <v>Department of Pathology</v>
          </cell>
          <cell r="E142" t="str">
            <v>Wellcome</v>
          </cell>
          <cell r="F142" t="str">
            <v>Elsevier</v>
          </cell>
          <cell r="G142" t="str">
            <v>Gold (Wellcome)</v>
          </cell>
          <cell r="H142">
            <v>41932</v>
          </cell>
          <cell r="I142" t="str">
            <v>VE 1957200</v>
          </cell>
          <cell r="O142">
            <v>1855.8599124</v>
          </cell>
          <cell r="Q142" t="str">
            <v>W1243061</v>
          </cell>
          <cell r="R142">
            <v>1723.73938</v>
          </cell>
          <cell r="W142">
            <v>1723.73938</v>
          </cell>
        </row>
        <row r="143">
          <cell r="A143">
            <v>1903</v>
          </cell>
          <cell r="B143">
            <v>5030</v>
          </cell>
          <cell r="C143">
            <v>41932</v>
          </cell>
          <cell r="D143" t="str">
            <v>Department of Pharmacology</v>
          </cell>
          <cell r="E143" t="str">
            <v>RCUK, Other</v>
          </cell>
          <cell r="F143" t="str">
            <v>Elsevier</v>
          </cell>
          <cell r="G143" t="str">
            <v>Gold (RCUK)</v>
          </cell>
          <cell r="H143">
            <v>41932</v>
          </cell>
          <cell r="I143" t="str">
            <v>VE 1957181</v>
          </cell>
          <cell r="N143">
            <v>1634.1679692</v>
          </cell>
          <cell r="Q143" t="str">
            <v>W1243332</v>
          </cell>
          <cell r="R143">
            <v>1508.980957</v>
          </cell>
          <cell r="S143">
            <v>1508.980957</v>
          </cell>
        </row>
        <row r="144">
          <cell r="A144">
            <v>1904</v>
          </cell>
          <cell r="B144">
            <v>5034</v>
          </cell>
          <cell r="C144">
            <v>41932</v>
          </cell>
          <cell r="D144" t="str">
            <v>Department of Engineering</v>
          </cell>
          <cell r="E144" t="str">
            <v>Other</v>
          </cell>
          <cell r="F144" t="str">
            <v>ACS</v>
          </cell>
          <cell r="G144" t="str">
            <v>Duplicate</v>
          </cell>
          <cell r="H144">
            <v>41932</v>
          </cell>
          <cell r="M144" t="str">
            <v>OA-1231</v>
          </cell>
        </row>
        <row r="145">
          <cell r="A145">
            <v>1905</v>
          </cell>
          <cell r="B145">
            <v>5035</v>
          </cell>
          <cell r="C145">
            <v>41932</v>
          </cell>
          <cell r="D145" t="str">
            <v>Department of Engineering</v>
          </cell>
          <cell r="E145" t="str">
            <v>Other</v>
          </cell>
          <cell r="F145" t="str">
            <v>ACS</v>
          </cell>
          <cell r="G145" t="str">
            <v>Green (Retrospective)</v>
          </cell>
          <cell r="H145">
            <v>41933</v>
          </cell>
        </row>
        <row r="146">
          <cell r="A146">
            <v>1906</v>
          </cell>
          <cell r="B146">
            <v>5036</v>
          </cell>
          <cell r="C146">
            <v>41932</v>
          </cell>
          <cell r="D146" t="str">
            <v>Department of Oncology</v>
          </cell>
          <cell r="E146" t="str">
            <v>RCUK, COAF, Other</v>
          </cell>
          <cell r="F146" t="str">
            <v>BioMed Central</v>
          </cell>
          <cell r="G146" t="str">
            <v>Gold (Split)</v>
          </cell>
          <cell r="H146">
            <v>41933</v>
          </cell>
          <cell r="I146" t="str">
            <v>VE 1963137</v>
          </cell>
          <cell r="N146">
            <v>954</v>
          </cell>
          <cell r="P146">
            <v>636</v>
          </cell>
          <cell r="Q146">
            <v>6106110628</v>
          </cell>
          <cell r="R146">
            <v>1411.5</v>
          </cell>
          <cell r="S146">
            <v>705.75</v>
          </cell>
          <cell r="Y146">
            <v>705.75</v>
          </cell>
        </row>
        <row r="147">
          <cell r="A147">
            <v>1907</v>
          </cell>
          <cell r="B147">
            <v>5037</v>
          </cell>
          <cell r="C147">
            <v>41932</v>
          </cell>
          <cell r="D147" t="str">
            <v>Department of Pathology</v>
          </cell>
          <cell r="E147" t="str">
            <v>RCUK, COAF</v>
          </cell>
          <cell r="F147" t="str">
            <v>NPG</v>
          </cell>
          <cell r="G147" t="str">
            <v>Green (RCUK)</v>
          </cell>
          <cell r="H147">
            <v>41933</v>
          </cell>
        </row>
        <row r="148">
          <cell r="A148">
            <v>1908</v>
          </cell>
          <cell r="B148">
            <v>5038</v>
          </cell>
          <cell r="C148">
            <v>41932</v>
          </cell>
          <cell r="D148" t="str">
            <v>Department of Engineering</v>
          </cell>
          <cell r="E148" t="str">
            <v>RCUK, Other</v>
          </cell>
          <cell r="F148" t="str">
            <v>ACS</v>
          </cell>
          <cell r="G148" t="str">
            <v>Gold (RCUK)</v>
          </cell>
          <cell r="H148">
            <v>41933</v>
          </cell>
          <cell r="I148" t="str">
            <v>VE 1957891</v>
          </cell>
          <cell r="N148">
            <v>1487.9112299999999</v>
          </cell>
          <cell r="Q148" t="str">
            <v>APC50143474</v>
          </cell>
          <cell r="R148">
            <v>1268.0699460000001</v>
          </cell>
          <cell r="S148">
            <v>1268.0699460000001</v>
          </cell>
          <cell r="V148">
            <v>253.61398919999999</v>
          </cell>
        </row>
        <row r="149">
          <cell r="A149">
            <v>1909</v>
          </cell>
          <cell r="B149">
            <v>5039</v>
          </cell>
          <cell r="C149">
            <v>41933</v>
          </cell>
          <cell r="D149" t="str">
            <v>Department of Chemistry</v>
          </cell>
          <cell r="E149" t="str">
            <v>None</v>
          </cell>
          <cell r="F149" t="str">
            <v>RSC</v>
          </cell>
          <cell r="G149" t="str">
            <v>Green (Other)</v>
          </cell>
          <cell r="H149">
            <v>41933</v>
          </cell>
        </row>
        <row r="150">
          <cell r="A150">
            <v>1910</v>
          </cell>
          <cell r="B150">
            <v>5042</v>
          </cell>
          <cell r="C150">
            <v>41933</v>
          </cell>
          <cell r="D150" t="str">
            <v>Department of Pure Maths and Mathematical Statistics</v>
          </cell>
          <cell r="E150" t="str">
            <v>None</v>
          </cell>
          <cell r="F150" t="str">
            <v>European Mathematical Sociey Publishing House</v>
          </cell>
        </row>
        <row r="151">
          <cell r="A151">
            <v>1911</v>
          </cell>
          <cell r="B151">
            <v>5043</v>
          </cell>
          <cell r="C151">
            <v>41933</v>
          </cell>
          <cell r="D151" t="str">
            <v>Department of Chemistry</v>
          </cell>
          <cell r="E151" t="str">
            <v>Other</v>
          </cell>
          <cell r="F151" t="str">
            <v>ACS</v>
          </cell>
          <cell r="G151" t="str">
            <v>Green (Other)</v>
          </cell>
          <cell r="H151">
            <v>41933</v>
          </cell>
        </row>
        <row r="152">
          <cell r="A152">
            <v>1912</v>
          </cell>
          <cell r="B152">
            <v>5045</v>
          </cell>
          <cell r="C152">
            <v>41933</v>
          </cell>
          <cell r="D152" t="str">
            <v>Department of Chemistry</v>
          </cell>
          <cell r="E152" t="str">
            <v>RCUK</v>
          </cell>
          <cell r="F152" t="str">
            <v>American Association for Clinical Chemistry</v>
          </cell>
          <cell r="G152" t="str">
            <v>Green (Other)</v>
          </cell>
          <cell r="H152">
            <v>41933</v>
          </cell>
        </row>
        <row r="153">
          <cell r="A153">
            <v>1913</v>
          </cell>
          <cell r="B153">
            <v>5046</v>
          </cell>
          <cell r="C153">
            <v>41933</v>
          </cell>
          <cell r="D153" t="str">
            <v>Department of Public Health and Primary Care</v>
          </cell>
          <cell r="E153" t="str">
            <v>Other</v>
          </cell>
          <cell r="F153" t="str">
            <v>Elsevier</v>
          </cell>
          <cell r="G153" t="str">
            <v>Gold (Other)</v>
          </cell>
          <cell r="H153">
            <v>41933</v>
          </cell>
        </row>
        <row r="154">
          <cell r="A154">
            <v>1914</v>
          </cell>
          <cell r="B154">
            <v>5047</v>
          </cell>
          <cell r="C154">
            <v>41933</v>
          </cell>
          <cell r="D154" t="str">
            <v>Department of Public Health and Primary Care</v>
          </cell>
          <cell r="E154" t="str">
            <v>RCUK, COAF, Other</v>
          </cell>
          <cell r="F154" t="str">
            <v>Elsevier</v>
          </cell>
          <cell r="G154" t="str">
            <v>Gold (Split)</v>
          </cell>
          <cell r="H154">
            <v>41933</v>
          </cell>
          <cell r="I154" t="str">
            <v>VE 1963154</v>
          </cell>
          <cell r="N154">
            <v>1392.8475000000001</v>
          </cell>
          <cell r="P154">
            <v>464.28250000000003</v>
          </cell>
          <cell r="Q154" t="str">
            <v>W1245743</v>
          </cell>
          <cell r="R154">
            <v>1714.9738769999999</v>
          </cell>
          <cell r="S154">
            <v>1286.2304077499998</v>
          </cell>
          <cell r="Y154">
            <v>428.74346924999998</v>
          </cell>
        </row>
        <row r="155">
          <cell r="A155">
            <v>1915</v>
          </cell>
          <cell r="B155">
            <v>5048</v>
          </cell>
          <cell r="C155">
            <v>41933</v>
          </cell>
          <cell r="D155" t="str">
            <v>Department of Pathology</v>
          </cell>
          <cell r="E155" t="str">
            <v>RCUK, COAF, Other</v>
          </cell>
          <cell r="F155" t="str">
            <v>American Society for Microbiology</v>
          </cell>
          <cell r="G155" t="str">
            <v>Green (RCUK)</v>
          </cell>
          <cell r="H155">
            <v>41934</v>
          </cell>
        </row>
        <row r="156">
          <cell r="A156">
            <v>1916</v>
          </cell>
          <cell r="B156">
            <v>5051</v>
          </cell>
          <cell r="C156">
            <v>41933</v>
          </cell>
          <cell r="D156" t="str">
            <v>Faculty of English</v>
          </cell>
          <cell r="E156" t="str">
            <v>RCUK</v>
          </cell>
          <cell r="F156" t="str">
            <v>Liverpool University Press</v>
          </cell>
          <cell r="G156" t="str">
            <v>Gold (RCUK)</v>
          </cell>
          <cell r="H156">
            <v>41934</v>
          </cell>
          <cell r="I156" t="str">
            <v>VE 1964252</v>
          </cell>
          <cell r="N156">
            <v>1500</v>
          </cell>
          <cell r="Q156" t="str">
            <v>LUP 3682</v>
          </cell>
          <cell r="R156">
            <v>1500</v>
          </cell>
          <cell r="S156">
            <v>1500</v>
          </cell>
        </row>
        <row r="157">
          <cell r="A157">
            <v>1917</v>
          </cell>
          <cell r="B157">
            <v>5052</v>
          </cell>
          <cell r="C157">
            <v>41934</v>
          </cell>
          <cell r="D157" t="str">
            <v>Department of Chemistry</v>
          </cell>
          <cell r="E157" t="str">
            <v>RCUK, Other</v>
          </cell>
          <cell r="F157" t="str">
            <v>RSC</v>
          </cell>
          <cell r="G157" t="str">
            <v>Gold (RCUK)</v>
          </cell>
          <cell r="H157">
            <v>41934</v>
          </cell>
          <cell r="I157" t="str">
            <v>VE 1959469</v>
          </cell>
          <cell r="N157">
            <v>1632</v>
          </cell>
          <cell r="Q157" t="str">
            <v>SL12249</v>
          </cell>
          <cell r="R157">
            <v>1632</v>
          </cell>
          <cell r="S157">
            <v>1632</v>
          </cell>
        </row>
        <row r="158">
          <cell r="A158">
            <v>1918</v>
          </cell>
          <cell r="B158">
            <v>5053</v>
          </cell>
          <cell r="C158">
            <v>41934</v>
          </cell>
          <cell r="D158" t="str">
            <v>Department of Chemistry</v>
          </cell>
          <cell r="E158" t="str">
            <v>Other</v>
          </cell>
          <cell r="F158" t="str">
            <v>Wiley</v>
          </cell>
          <cell r="G158" t="str">
            <v>Green (Other)</v>
          </cell>
          <cell r="H158">
            <v>41934</v>
          </cell>
        </row>
        <row r="159">
          <cell r="A159">
            <v>1919</v>
          </cell>
          <cell r="B159">
            <v>5056</v>
          </cell>
          <cell r="C159">
            <v>41934</v>
          </cell>
          <cell r="D159" t="str">
            <v>Department of History and Philosophy of Science</v>
          </cell>
          <cell r="E159" t="str">
            <v>None</v>
          </cell>
          <cell r="F159" t="str">
            <v>Wiley</v>
          </cell>
          <cell r="G159" t="str">
            <v>Green (Other)</v>
          </cell>
          <cell r="H159">
            <v>41934</v>
          </cell>
        </row>
        <row r="160">
          <cell r="A160">
            <v>1920</v>
          </cell>
          <cell r="B160">
            <v>5058</v>
          </cell>
          <cell r="C160">
            <v>41934</v>
          </cell>
          <cell r="D160" t="str">
            <v>Department of Biochemistry</v>
          </cell>
          <cell r="E160" t="str">
            <v>COAF, Other</v>
          </cell>
          <cell r="F160" t="str">
            <v>Elsevier</v>
          </cell>
          <cell r="G160" t="str">
            <v>Gold (COAF)</v>
          </cell>
          <cell r="H160">
            <v>41934</v>
          </cell>
          <cell r="I160" t="str">
            <v>VE 1959474</v>
          </cell>
          <cell r="O160">
            <v>1646.9112299999999</v>
          </cell>
          <cell r="Q160" t="str">
            <v>W1243528</v>
          </cell>
          <cell r="R160">
            <v>1508.2094729999999</v>
          </cell>
          <cell r="W160">
            <v>1508.2094729999999</v>
          </cell>
        </row>
        <row r="161">
          <cell r="A161">
            <v>1921</v>
          </cell>
          <cell r="B161">
            <v>5060</v>
          </cell>
          <cell r="C161">
            <v>41934</v>
          </cell>
          <cell r="D161" t="str">
            <v>Department of Chemistry</v>
          </cell>
          <cell r="E161" t="str">
            <v>RCUK</v>
          </cell>
          <cell r="F161" t="str">
            <v>CSIRO</v>
          </cell>
          <cell r="G161" t="str">
            <v>Green (RCUK)</v>
          </cell>
          <cell r="H161">
            <v>41934</v>
          </cell>
        </row>
        <row r="162">
          <cell r="A162">
            <v>1922</v>
          </cell>
          <cell r="B162">
            <v>5061</v>
          </cell>
          <cell r="C162">
            <v>41934</v>
          </cell>
          <cell r="D162" t="str">
            <v>Department of Chemistry</v>
          </cell>
          <cell r="E162" t="str">
            <v>RCUK</v>
          </cell>
          <cell r="F162" t="str">
            <v>ACS</v>
          </cell>
          <cell r="G162" t="str">
            <v>Gold (RCUK)</v>
          </cell>
          <cell r="H162">
            <v>41934</v>
          </cell>
          <cell r="I162" t="str">
            <v>VE 1959716</v>
          </cell>
          <cell r="N162">
            <v>1496.4455568000001</v>
          </cell>
          <cell r="Q162" t="str">
            <v>APC501437270</v>
          </cell>
          <cell r="R162">
            <v>1263.424072</v>
          </cell>
          <cell r="S162">
            <v>1263.424072</v>
          </cell>
          <cell r="V162">
            <v>252.68481439999999</v>
          </cell>
        </row>
        <row r="163">
          <cell r="A163">
            <v>1923</v>
          </cell>
          <cell r="B163">
            <v>5067</v>
          </cell>
          <cell r="C163">
            <v>41934</v>
          </cell>
          <cell r="D163" t="str">
            <v>Department of Chemistry</v>
          </cell>
          <cell r="E163" t="str">
            <v>RCUK, Other</v>
          </cell>
          <cell r="F163" t="str">
            <v>PNAS</v>
          </cell>
          <cell r="G163" t="str">
            <v>Green (RCUK)</v>
          </cell>
          <cell r="H163">
            <v>41934</v>
          </cell>
        </row>
        <row r="164">
          <cell r="A164">
            <v>1924</v>
          </cell>
          <cell r="B164">
            <v>5068</v>
          </cell>
          <cell r="C164">
            <v>41934</v>
          </cell>
          <cell r="D164" t="str">
            <v>Department of Public Health and Primary Care</v>
          </cell>
          <cell r="E164" t="str">
            <v>RCUK, Wellcome, Other</v>
          </cell>
          <cell r="F164" t="str">
            <v>Wiley</v>
          </cell>
          <cell r="G164" t="str">
            <v>Gold (Split)</v>
          </cell>
          <cell r="H164">
            <v>41934</v>
          </cell>
          <cell r="M164" t="str">
            <v>OA paid for by Bristol</v>
          </cell>
        </row>
        <row r="165">
          <cell r="A165">
            <v>1925</v>
          </cell>
          <cell r="B165">
            <v>5069</v>
          </cell>
          <cell r="C165">
            <v>41934</v>
          </cell>
          <cell r="D165" t="str">
            <v>Department of Chemistry</v>
          </cell>
          <cell r="E165" t="str">
            <v>Other</v>
          </cell>
          <cell r="F165" t="str">
            <v>Wiley</v>
          </cell>
          <cell r="G165" t="str">
            <v>Green (Retrospective)</v>
          </cell>
          <cell r="H165">
            <v>41935</v>
          </cell>
        </row>
        <row r="166">
          <cell r="A166">
            <v>1926</v>
          </cell>
          <cell r="B166">
            <v>5070</v>
          </cell>
          <cell r="C166">
            <v>41934</v>
          </cell>
          <cell r="D166" t="str">
            <v>Department of Chemistry</v>
          </cell>
          <cell r="E166" t="str">
            <v>Other</v>
          </cell>
          <cell r="F166" t="str">
            <v>Wiley</v>
          </cell>
          <cell r="G166" t="str">
            <v>Green (Retrospective)</v>
          </cell>
          <cell r="H166">
            <v>41935</v>
          </cell>
        </row>
        <row r="167">
          <cell r="A167">
            <v>1927</v>
          </cell>
          <cell r="B167">
            <v>5071</v>
          </cell>
          <cell r="C167">
            <v>41934</v>
          </cell>
          <cell r="D167" t="str">
            <v>Department of Chemistry</v>
          </cell>
          <cell r="E167" t="str">
            <v>Other</v>
          </cell>
          <cell r="F167" t="str">
            <v>Wiley</v>
          </cell>
          <cell r="G167" t="str">
            <v>Green (Retrospective)</v>
          </cell>
          <cell r="H167">
            <v>41935</v>
          </cell>
        </row>
        <row r="168">
          <cell r="A168">
            <v>1928</v>
          </cell>
          <cell r="B168">
            <v>5072</v>
          </cell>
          <cell r="C168">
            <v>41934</v>
          </cell>
          <cell r="D168" t="str">
            <v>Department of Chemistry</v>
          </cell>
          <cell r="E168" t="str">
            <v>Other</v>
          </cell>
          <cell r="F168" t="str">
            <v>AACR</v>
          </cell>
          <cell r="G168" t="str">
            <v>Green (Retrospective)</v>
          </cell>
          <cell r="H168">
            <v>41935</v>
          </cell>
        </row>
        <row r="169">
          <cell r="A169">
            <v>1929</v>
          </cell>
          <cell r="B169">
            <v>5073</v>
          </cell>
          <cell r="C169">
            <v>41934</v>
          </cell>
          <cell r="D169" t="str">
            <v>Department of Chemistry</v>
          </cell>
          <cell r="E169" t="str">
            <v>Other</v>
          </cell>
          <cell r="F169" t="str">
            <v>RSC</v>
          </cell>
          <cell r="G169" t="str">
            <v>Green (Retrospective)</v>
          </cell>
          <cell r="H169">
            <v>41935</v>
          </cell>
        </row>
        <row r="170">
          <cell r="A170">
            <v>1930</v>
          </cell>
          <cell r="B170">
            <v>5074</v>
          </cell>
          <cell r="C170">
            <v>41934</v>
          </cell>
          <cell r="D170" t="str">
            <v>Department of Chemistry</v>
          </cell>
          <cell r="E170" t="str">
            <v>Other</v>
          </cell>
          <cell r="F170" t="str">
            <v>RSC</v>
          </cell>
          <cell r="G170" t="str">
            <v>Green (Retrospective)</v>
          </cell>
          <cell r="H170">
            <v>41935</v>
          </cell>
        </row>
        <row r="171">
          <cell r="A171">
            <v>1931</v>
          </cell>
          <cell r="B171">
            <v>5075</v>
          </cell>
          <cell r="C171">
            <v>41934</v>
          </cell>
          <cell r="D171" t="str">
            <v>Department of Chemistry</v>
          </cell>
          <cell r="E171" t="str">
            <v>RCUK, Other</v>
          </cell>
          <cell r="F171" t="str">
            <v>ACS</v>
          </cell>
          <cell r="G171" t="str">
            <v>Green (Retrospective)</v>
          </cell>
          <cell r="H171">
            <v>41935</v>
          </cell>
        </row>
        <row r="172">
          <cell r="A172">
            <v>1932</v>
          </cell>
          <cell r="B172">
            <v>5077</v>
          </cell>
          <cell r="C172">
            <v>41934</v>
          </cell>
          <cell r="D172" t="str">
            <v>Judge Business School</v>
          </cell>
          <cell r="E172" t="str">
            <v>None</v>
          </cell>
          <cell r="F172" t="str">
            <v>Sage</v>
          </cell>
          <cell r="G172" t="str">
            <v>Green (Retrospective)</v>
          </cell>
          <cell r="H172">
            <v>41935</v>
          </cell>
        </row>
        <row r="173">
          <cell r="A173">
            <v>1933</v>
          </cell>
          <cell r="B173">
            <v>5078</v>
          </cell>
          <cell r="C173">
            <v>41934</v>
          </cell>
          <cell r="D173" t="str">
            <v>Judge Business School</v>
          </cell>
          <cell r="E173" t="str">
            <v>None</v>
          </cell>
          <cell r="F173" t="str">
            <v>Academy of Management</v>
          </cell>
          <cell r="G173" t="str">
            <v>No Compliant Option (Exception)</v>
          </cell>
          <cell r="H173">
            <v>41935</v>
          </cell>
        </row>
        <row r="174">
          <cell r="A174">
            <v>1934</v>
          </cell>
          <cell r="B174">
            <v>5079</v>
          </cell>
          <cell r="C174">
            <v>41934</v>
          </cell>
          <cell r="D174" t="str">
            <v>Judge Business School</v>
          </cell>
          <cell r="E174" t="str">
            <v>None</v>
          </cell>
          <cell r="F174" t="str">
            <v>Academy of Management</v>
          </cell>
          <cell r="G174" t="str">
            <v>No Compliant Option (Exception)</v>
          </cell>
          <cell r="H174">
            <v>41935</v>
          </cell>
        </row>
        <row r="175">
          <cell r="A175">
            <v>1935</v>
          </cell>
          <cell r="B175">
            <v>5081</v>
          </cell>
          <cell r="C175">
            <v>41935</v>
          </cell>
          <cell r="D175" t="str">
            <v>Department of Biochemistry</v>
          </cell>
          <cell r="E175" t="str">
            <v>COAF</v>
          </cell>
          <cell r="F175" t="str">
            <v>Elsevier</v>
          </cell>
          <cell r="G175" t="str">
            <v>Gold (COAF)</v>
          </cell>
          <cell r="H175">
            <v>41935</v>
          </cell>
          <cell r="I175" t="str">
            <v>VE 1960155</v>
          </cell>
          <cell r="O175">
            <v>1648.6615727999999</v>
          </cell>
          <cell r="Q175" t="str">
            <v>W1243529</v>
          </cell>
          <cell r="R175">
            <v>1508.2094729999999</v>
          </cell>
          <cell r="W175">
            <v>1508.2094729999999</v>
          </cell>
        </row>
        <row r="176">
          <cell r="A176">
            <v>1936</v>
          </cell>
          <cell r="B176">
            <v>5082</v>
          </cell>
          <cell r="C176">
            <v>41935</v>
          </cell>
          <cell r="D176" t="str">
            <v>MRC Epidemiology Unit</v>
          </cell>
          <cell r="E176" t="str">
            <v>RCUK, Wellcome, Other</v>
          </cell>
          <cell r="F176" t="str">
            <v>Elsevier</v>
          </cell>
          <cell r="G176" t="str">
            <v>Gold (Split)</v>
          </cell>
          <cell r="H176">
            <v>41935</v>
          </cell>
        </row>
        <row r="177">
          <cell r="A177">
            <v>1937</v>
          </cell>
          <cell r="B177">
            <v>5083</v>
          </cell>
          <cell r="C177">
            <v>41935</v>
          </cell>
          <cell r="D177" t="str">
            <v>MRC Epidemiology Unit</v>
          </cell>
          <cell r="E177" t="str">
            <v>RCUK, COAF</v>
          </cell>
          <cell r="F177" t="str">
            <v>CUP</v>
          </cell>
          <cell r="G177" t="str">
            <v>Green (RCUK)</v>
          </cell>
          <cell r="H177">
            <v>41935</v>
          </cell>
        </row>
        <row r="178">
          <cell r="A178">
            <v>1938</v>
          </cell>
          <cell r="B178">
            <v>5088</v>
          </cell>
          <cell r="C178">
            <v>41935</v>
          </cell>
          <cell r="D178" t="str">
            <v>Department of Chemistry</v>
          </cell>
          <cell r="E178" t="str">
            <v>Other</v>
          </cell>
          <cell r="F178" t="str">
            <v>NPG</v>
          </cell>
        </row>
        <row r="179">
          <cell r="A179">
            <v>1939</v>
          </cell>
          <cell r="B179">
            <v>5089</v>
          </cell>
          <cell r="C179">
            <v>41935</v>
          </cell>
          <cell r="D179" t="str">
            <v>Department of Oncology</v>
          </cell>
          <cell r="E179" t="str">
            <v>COAF, Other</v>
          </cell>
          <cell r="F179" t="str">
            <v>British Institute of Radiology</v>
          </cell>
          <cell r="G179" t="str">
            <v>Gold (COAF)</v>
          </cell>
          <cell r="H179">
            <v>41935</v>
          </cell>
          <cell r="I179" t="str">
            <v>VE 1960158</v>
          </cell>
          <cell r="P179">
            <v>2220</v>
          </cell>
          <cell r="Q179">
            <v>1008</v>
          </cell>
          <cell r="R179">
            <v>1850</v>
          </cell>
          <cell r="Y179">
            <v>1850</v>
          </cell>
          <cell r="Z179">
            <v>370</v>
          </cell>
        </row>
        <row r="180">
          <cell r="A180">
            <v>1940</v>
          </cell>
          <cell r="B180">
            <v>5090</v>
          </cell>
          <cell r="C180">
            <v>41935</v>
          </cell>
          <cell r="D180" t="str">
            <v>Department of Engineering</v>
          </cell>
          <cell r="E180" t="str">
            <v>None</v>
          </cell>
          <cell r="F180" t="str">
            <v>IOP Publishing</v>
          </cell>
          <cell r="G180" t="str">
            <v>Green (Other)</v>
          </cell>
          <cell r="H180">
            <v>41935</v>
          </cell>
        </row>
        <row r="181">
          <cell r="A181">
            <v>1941</v>
          </cell>
          <cell r="B181">
            <v>5094</v>
          </cell>
          <cell r="C181">
            <v>41935</v>
          </cell>
          <cell r="D181" t="str">
            <v>Department of Chemistry</v>
          </cell>
          <cell r="E181" t="str">
            <v>RCUK, Other</v>
          </cell>
          <cell r="F181" t="str">
            <v>Maney</v>
          </cell>
          <cell r="G181" t="str">
            <v>Gold (RCUK)</v>
          </cell>
          <cell r="H181">
            <v>41935</v>
          </cell>
          <cell r="I181" t="str">
            <v>VE 1960167</v>
          </cell>
          <cell r="J181">
            <v>600</v>
          </cell>
        </row>
        <row r="182">
          <cell r="A182">
            <v>1942</v>
          </cell>
          <cell r="B182">
            <v>5095</v>
          </cell>
          <cell r="C182">
            <v>41935</v>
          </cell>
          <cell r="D182" t="str">
            <v>Department of Psychology</v>
          </cell>
          <cell r="E182" t="str">
            <v>Wellcome, Other</v>
          </cell>
          <cell r="F182" t="str">
            <v>Association for Research in Vision and Ophthalmology</v>
          </cell>
          <cell r="G182" t="str">
            <v>Green (Wellcome)</v>
          </cell>
          <cell r="H182">
            <v>41935</v>
          </cell>
        </row>
        <row r="183">
          <cell r="A183">
            <v>1943</v>
          </cell>
          <cell r="B183">
            <v>5097</v>
          </cell>
          <cell r="C183">
            <v>41935</v>
          </cell>
          <cell r="D183" t="str">
            <v>Department of Zoology</v>
          </cell>
          <cell r="E183" t="str">
            <v>RCUK, Other</v>
          </cell>
          <cell r="F183" t="str">
            <v>Magnolia Press</v>
          </cell>
          <cell r="G183" t="str">
            <v>Gold (RCUK)</v>
          </cell>
          <cell r="H183">
            <v>41969</v>
          </cell>
          <cell r="N183">
            <v>91.370599200000001</v>
          </cell>
          <cell r="Q183" t="str">
            <v>150108UK-rd-zt</v>
          </cell>
          <cell r="R183">
            <v>79.702438000000001</v>
          </cell>
          <cell r="S183">
            <v>79.702438000000001</v>
          </cell>
          <cell r="V183">
            <v>15.940487600000001</v>
          </cell>
        </row>
        <row r="184">
          <cell r="A184">
            <v>1944</v>
          </cell>
          <cell r="B184">
            <v>5099</v>
          </cell>
          <cell r="C184">
            <v>41935</v>
          </cell>
          <cell r="D184" t="str">
            <v>Department of Chemistry</v>
          </cell>
          <cell r="E184" t="str">
            <v>RCUK, Other</v>
          </cell>
          <cell r="F184" t="str">
            <v>ACS</v>
          </cell>
          <cell r="G184" t="str">
            <v>Gold (RCUK)</v>
          </cell>
          <cell r="H184">
            <v>41936</v>
          </cell>
          <cell r="I184" t="str">
            <v>VE 1960858</v>
          </cell>
          <cell r="N184">
            <v>1493.1862788000001</v>
          </cell>
          <cell r="Q184" t="str">
            <v>APC501515934</v>
          </cell>
          <cell r="R184">
            <v>1314.751953</v>
          </cell>
          <cell r="S184">
            <v>1314.751953</v>
          </cell>
          <cell r="V184">
            <v>262.95039059999999</v>
          </cell>
        </row>
        <row r="185">
          <cell r="A185">
            <v>1945</v>
          </cell>
          <cell r="B185">
            <v>5102</v>
          </cell>
          <cell r="C185">
            <v>41935</v>
          </cell>
          <cell r="D185" t="str">
            <v>Department of Public Health and Primary Care</v>
          </cell>
          <cell r="E185" t="str">
            <v>RCUK, COAF</v>
          </cell>
          <cell r="F185" t="str">
            <v>Lippincott Williams &amp; Wilkins</v>
          </cell>
          <cell r="G185" t="str">
            <v>Gold (Split)</v>
          </cell>
          <cell r="H185">
            <v>41939</v>
          </cell>
          <cell r="I185" t="str">
            <v>VE 1961722</v>
          </cell>
          <cell r="J185">
            <v>1413.1645020000001</v>
          </cell>
          <cell r="L185">
            <v>1413.1645020000001</v>
          </cell>
        </row>
        <row r="186">
          <cell r="A186">
            <v>1946</v>
          </cell>
          <cell r="B186">
            <v>5103</v>
          </cell>
          <cell r="C186">
            <v>41935</v>
          </cell>
          <cell r="D186" t="str">
            <v>Department of Chemistry</v>
          </cell>
          <cell r="E186" t="str">
            <v>RCUK, Other</v>
          </cell>
          <cell r="F186" t="str">
            <v>NPG</v>
          </cell>
          <cell r="G186" t="str">
            <v>Green (RCUK)</v>
          </cell>
          <cell r="H186">
            <v>41936</v>
          </cell>
        </row>
        <row r="187">
          <cell r="A187">
            <v>1947</v>
          </cell>
          <cell r="B187">
            <v>5106</v>
          </cell>
          <cell r="C187">
            <v>41936</v>
          </cell>
          <cell r="D187" t="str">
            <v>Department of Psychiatry</v>
          </cell>
          <cell r="E187" t="str">
            <v>Wellcome, Other</v>
          </cell>
          <cell r="F187" t="str">
            <v>Elsevier</v>
          </cell>
          <cell r="G187" t="str">
            <v>Green (Wellcome)</v>
          </cell>
          <cell r="H187">
            <v>41936</v>
          </cell>
        </row>
        <row r="188">
          <cell r="A188">
            <v>1948</v>
          </cell>
          <cell r="B188">
            <v>5107</v>
          </cell>
          <cell r="C188">
            <v>41936</v>
          </cell>
          <cell r="D188" t="str">
            <v>Cambridge Stem Cell Institute</v>
          </cell>
          <cell r="E188" t="str">
            <v>RCUK, Wellcome</v>
          </cell>
          <cell r="F188" t="str">
            <v>Wiley</v>
          </cell>
          <cell r="G188" t="str">
            <v>Gold (Split)</v>
          </cell>
          <cell r="H188">
            <v>41936</v>
          </cell>
          <cell r="I188" t="str">
            <v>VE 1960844</v>
          </cell>
          <cell r="M188" t="str">
            <v>Split 50/50</v>
          </cell>
          <cell r="N188">
            <v>1119.8897460000001</v>
          </cell>
          <cell r="O188">
            <v>1119.8897460000001</v>
          </cell>
          <cell r="Q188">
            <v>506193</v>
          </cell>
          <cell r="R188">
            <v>1912.776001</v>
          </cell>
          <cell r="S188">
            <v>956.38800049999998</v>
          </cell>
          <cell r="V188">
            <v>191.2776001</v>
          </cell>
          <cell r="W188">
            <v>956.38800049999998</v>
          </cell>
          <cell r="X188">
            <v>191.2776001</v>
          </cell>
        </row>
        <row r="189">
          <cell r="A189">
            <v>1949</v>
          </cell>
          <cell r="B189">
            <v>5111</v>
          </cell>
          <cell r="C189">
            <v>41936</v>
          </cell>
          <cell r="D189" t="str">
            <v>Department of Psychiatry</v>
          </cell>
          <cell r="E189" t="str">
            <v>RCUK, Wellcome, Other</v>
          </cell>
          <cell r="F189" t="str">
            <v>American Medical Association</v>
          </cell>
          <cell r="G189" t="str">
            <v>No Compliant Option (Exception)</v>
          </cell>
          <cell r="H189">
            <v>41936</v>
          </cell>
        </row>
        <row r="190">
          <cell r="A190">
            <v>1950</v>
          </cell>
          <cell r="B190">
            <v>5113</v>
          </cell>
          <cell r="C190">
            <v>41936</v>
          </cell>
          <cell r="D190" t="str">
            <v>Department of Engineering</v>
          </cell>
          <cell r="E190" t="str">
            <v>None</v>
          </cell>
          <cell r="F190" t="str">
            <v>Elsevier</v>
          </cell>
          <cell r="G190" t="str">
            <v>Green (Other)</v>
          </cell>
          <cell r="H190">
            <v>41936</v>
          </cell>
        </row>
        <row r="191">
          <cell r="A191">
            <v>1951</v>
          </cell>
          <cell r="B191">
            <v>5114</v>
          </cell>
          <cell r="C191">
            <v>41936</v>
          </cell>
          <cell r="D191" t="str">
            <v>Department of Engineering</v>
          </cell>
          <cell r="E191" t="str">
            <v>Other</v>
          </cell>
          <cell r="F191" t="str">
            <v>IEEE</v>
          </cell>
          <cell r="G191" t="str">
            <v>Green (Other)</v>
          </cell>
          <cell r="H191">
            <v>41936</v>
          </cell>
        </row>
        <row r="192">
          <cell r="A192">
            <v>1952</v>
          </cell>
          <cell r="B192">
            <v>5115</v>
          </cell>
          <cell r="C192">
            <v>41936</v>
          </cell>
          <cell r="D192" t="str">
            <v>Department of Engineering</v>
          </cell>
          <cell r="E192" t="str">
            <v>Other</v>
          </cell>
          <cell r="F192" t="str">
            <v>Fraunhofer Institute</v>
          </cell>
        </row>
        <row r="193">
          <cell r="A193">
            <v>1953</v>
          </cell>
          <cell r="B193">
            <v>5117</v>
          </cell>
          <cell r="C193">
            <v>41936</v>
          </cell>
          <cell r="D193" t="str">
            <v>Department of Paediatrics</v>
          </cell>
          <cell r="E193" t="str">
            <v>Other</v>
          </cell>
          <cell r="F193" t="str">
            <v>BMJ Group</v>
          </cell>
          <cell r="G193" t="str">
            <v>Gold (Other)</v>
          </cell>
          <cell r="H193">
            <v>41936</v>
          </cell>
        </row>
        <row r="194">
          <cell r="A194">
            <v>1954</v>
          </cell>
          <cell r="B194">
            <v>5118</v>
          </cell>
          <cell r="C194">
            <v>41936</v>
          </cell>
          <cell r="D194" t="str">
            <v>Test</v>
          </cell>
        </row>
        <row r="195">
          <cell r="A195">
            <v>1955</v>
          </cell>
          <cell r="B195">
            <v>5119</v>
          </cell>
          <cell r="C195">
            <v>41936</v>
          </cell>
          <cell r="D195" t="str">
            <v>Test</v>
          </cell>
        </row>
        <row r="196">
          <cell r="A196">
            <v>1956</v>
          </cell>
          <cell r="B196">
            <v>5121</v>
          </cell>
          <cell r="C196">
            <v>41936</v>
          </cell>
          <cell r="D196" t="str">
            <v>Department of Earth Sciences</v>
          </cell>
          <cell r="E196" t="str">
            <v>RCUK, Other</v>
          </cell>
          <cell r="F196" t="str">
            <v>Mineralogical Society of America</v>
          </cell>
          <cell r="G196" t="str">
            <v>Gold (RCUK)</v>
          </cell>
          <cell r="H196">
            <v>41939</v>
          </cell>
          <cell r="I196" t="str">
            <v>VE 1969570</v>
          </cell>
          <cell r="N196">
            <v>1502.6304204</v>
          </cell>
          <cell r="Q196" t="str">
            <v>2015 OA 5180</v>
          </cell>
          <cell r="R196">
            <v>1179.7170410000001</v>
          </cell>
          <cell r="S196">
            <v>1179.7170410000001</v>
          </cell>
          <cell r="V196">
            <v>235.94340819999999</v>
          </cell>
        </row>
        <row r="197">
          <cell r="A197">
            <v>1957</v>
          </cell>
          <cell r="B197">
            <v>5122</v>
          </cell>
          <cell r="C197">
            <v>41936</v>
          </cell>
          <cell r="D197" t="str">
            <v>Faculty of Divinity</v>
          </cell>
          <cell r="E197" t="str">
            <v>None</v>
          </cell>
          <cell r="F197" t="str">
            <v>Tyndale House</v>
          </cell>
        </row>
        <row r="198">
          <cell r="A198">
            <v>1958</v>
          </cell>
          <cell r="B198">
            <v>5124</v>
          </cell>
          <cell r="C198">
            <v>41936</v>
          </cell>
          <cell r="D198" t="str">
            <v>McDonald Institute for Archaeological Research</v>
          </cell>
          <cell r="E198" t="str">
            <v>None</v>
          </cell>
          <cell r="F198" t="str">
            <v>Taylor &amp; Francis</v>
          </cell>
          <cell r="G198" t="str">
            <v>Green (Retrospective)</v>
          </cell>
          <cell r="H198">
            <v>41939</v>
          </cell>
        </row>
        <row r="199">
          <cell r="A199">
            <v>1959</v>
          </cell>
          <cell r="B199">
            <v>5126</v>
          </cell>
          <cell r="C199">
            <v>41937</v>
          </cell>
          <cell r="D199" t="str">
            <v>Department of Philosophy</v>
          </cell>
          <cell r="E199" t="str">
            <v>RCUK</v>
          </cell>
          <cell r="F199" t="str">
            <v>Wiley</v>
          </cell>
          <cell r="G199" t="str">
            <v>Gold (RCUK)</v>
          </cell>
          <cell r="H199">
            <v>41939</v>
          </cell>
          <cell r="I199" t="str">
            <v>VE 1961791</v>
          </cell>
          <cell r="N199">
            <v>2231.1755856</v>
          </cell>
          <cell r="Q199">
            <v>1360344</v>
          </cell>
          <cell r="R199">
            <v>2303.2619629999999</v>
          </cell>
          <cell r="S199">
            <v>2303.2619629999999</v>
          </cell>
        </row>
        <row r="200">
          <cell r="A200">
            <v>1960</v>
          </cell>
          <cell r="B200">
            <v>5128</v>
          </cell>
          <cell r="C200">
            <v>41938</v>
          </cell>
          <cell r="D200" t="str">
            <v>Faculty of Architecture and History of Art</v>
          </cell>
          <cell r="E200" t="str">
            <v>None</v>
          </cell>
          <cell r="F200" t="str">
            <v>Elsevier</v>
          </cell>
          <cell r="G200" t="str">
            <v>Green (Retrospective)</v>
          </cell>
          <cell r="H200">
            <v>41939</v>
          </cell>
        </row>
        <row r="201">
          <cell r="A201">
            <v>1961</v>
          </cell>
          <cell r="B201">
            <v>5129</v>
          </cell>
          <cell r="C201">
            <v>41938</v>
          </cell>
          <cell r="D201" t="str">
            <v>Faculty of Law</v>
          </cell>
          <cell r="E201" t="str">
            <v>None</v>
          </cell>
          <cell r="F201" t="str">
            <v>Edinburgh University Press</v>
          </cell>
          <cell r="G201" t="str">
            <v>Green (Retrospective)</v>
          </cell>
          <cell r="H201">
            <v>41939</v>
          </cell>
        </row>
        <row r="202">
          <cell r="A202">
            <v>1962</v>
          </cell>
          <cell r="B202">
            <v>5130</v>
          </cell>
          <cell r="C202">
            <v>41938</v>
          </cell>
          <cell r="D202" t="str">
            <v>Department of Chemistry</v>
          </cell>
          <cell r="E202" t="str">
            <v>RCUK, Other</v>
          </cell>
          <cell r="F202" t="str">
            <v>AIP</v>
          </cell>
          <cell r="G202" t="str">
            <v>Green (RCUK)</v>
          </cell>
          <cell r="H202">
            <v>41939</v>
          </cell>
        </row>
        <row r="203">
          <cell r="A203">
            <v>1963</v>
          </cell>
          <cell r="B203">
            <v>5131</v>
          </cell>
          <cell r="C203">
            <v>41938</v>
          </cell>
          <cell r="D203" t="str">
            <v>Department of Genetics</v>
          </cell>
          <cell r="E203" t="str">
            <v>Wellcome, Other</v>
          </cell>
          <cell r="F203" t="str">
            <v>PLOS</v>
          </cell>
          <cell r="G203" t="str">
            <v>Gold (Other)</v>
          </cell>
          <cell r="H203">
            <v>41939</v>
          </cell>
        </row>
        <row r="204">
          <cell r="A204">
            <v>1964</v>
          </cell>
          <cell r="B204">
            <v>5133</v>
          </cell>
          <cell r="C204">
            <v>41938</v>
          </cell>
          <cell r="D204" t="str">
            <v>Department of Plant Sciences</v>
          </cell>
          <cell r="E204" t="str">
            <v>Other</v>
          </cell>
          <cell r="F204" t="str">
            <v>Royal Society Publishing</v>
          </cell>
          <cell r="G204" t="str">
            <v>Green (Other)</v>
          </cell>
          <cell r="H204">
            <v>41939</v>
          </cell>
        </row>
        <row r="205">
          <cell r="A205">
            <v>1965</v>
          </cell>
          <cell r="B205">
            <v>5134</v>
          </cell>
          <cell r="C205">
            <v>41938</v>
          </cell>
          <cell r="D205" t="str">
            <v>Department of Pure Maths and Mathematical Statistics</v>
          </cell>
          <cell r="E205" t="str">
            <v>Other</v>
          </cell>
          <cell r="F205" t="str">
            <v>Elsevier</v>
          </cell>
          <cell r="G205" t="str">
            <v>Green (Retrospective)</v>
          </cell>
          <cell r="H205">
            <v>41939</v>
          </cell>
        </row>
        <row r="206">
          <cell r="A206">
            <v>1966</v>
          </cell>
          <cell r="B206">
            <v>5135</v>
          </cell>
          <cell r="C206">
            <v>41938</v>
          </cell>
          <cell r="D206" t="str">
            <v>Department of Geography</v>
          </cell>
          <cell r="E206" t="str">
            <v>None</v>
          </cell>
          <cell r="F206" t="str">
            <v>Maney</v>
          </cell>
          <cell r="G206" t="str">
            <v>Green (Other)</v>
          </cell>
          <cell r="H206">
            <v>41939</v>
          </cell>
        </row>
        <row r="207">
          <cell r="A207">
            <v>1967</v>
          </cell>
          <cell r="B207">
            <v>5136</v>
          </cell>
          <cell r="C207">
            <v>41938</v>
          </cell>
          <cell r="D207" t="str">
            <v>Department of Pure Maths and Mathematical Statistics</v>
          </cell>
          <cell r="E207" t="str">
            <v>Other</v>
          </cell>
          <cell r="F207" t="str">
            <v>CUP</v>
          </cell>
          <cell r="G207" t="str">
            <v>Green (Retrospective)</v>
          </cell>
          <cell r="H207">
            <v>41939</v>
          </cell>
        </row>
        <row r="208">
          <cell r="A208">
            <v>1968</v>
          </cell>
          <cell r="B208">
            <v>5137</v>
          </cell>
          <cell r="C208">
            <v>41938</v>
          </cell>
          <cell r="D208" t="str">
            <v>Department of Pure Maths and Mathematical Statistics</v>
          </cell>
          <cell r="E208" t="str">
            <v>Other</v>
          </cell>
          <cell r="F208" t="str">
            <v>European Mathematical Society Publishing House</v>
          </cell>
          <cell r="G208" t="str">
            <v>Green (Retrospective)</v>
          </cell>
          <cell r="H208">
            <v>41939</v>
          </cell>
        </row>
        <row r="209">
          <cell r="A209">
            <v>1969</v>
          </cell>
          <cell r="B209">
            <v>5139</v>
          </cell>
          <cell r="C209">
            <v>41938</v>
          </cell>
          <cell r="D209" t="str">
            <v>Department of Engineering</v>
          </cell>
          <cell r="E209" t="str">
            <v>None</v>
          </cell>
          <cell r="F209" t="str">
            <v>Elsevier</v>
          </cell>
          <cell r="G209" t="str">
            <v>Green (Retrospective)</v>
          </cell>
          <cell r="H209">
            <v>41939</v>
          </cell>
        </row>
        <row r="210">
          <cell r="A210">
            <v>1970</v>
          </cell>
          <cell r="B210">
            <v>5140</v>
          </cell>
          <cell r="C210">
            <v>41938</v>
          </cell>
          <cell r="D210" t="str">
            <v>Department of Chemical Engineering and Biotechnology</v>
          </cell>
          <cell r="E210" t="str">
            <v>RCUK, Other</v>
          </cell>
          <cell r="F210" t="str">
            <v>Wiley</v>
          </cell>
          <cell r="G210" t="str">
            <v>Gold (Other)</v>
          </cell>
          <cell r="H210">
            <v>41939</v>
          </cell>
        </row>
        <row r="211">
          <cell r="A211">
            <v>1971</v>
          </cell>
          <cell r="B211">
            <v>5141</v>
          </cell>
          <cell r="C211">
            <v>41938</v>
          </cell>
          <cell r="D211" t="str">
            <v>Department of Zoology</v>
          </cell>
          <cell r="E211" t="str">
            <v>Other</v>
          </cell>
          <cell r="F211" t="str">
            <v>Wiley</v>
          </cell>
          <cell r="G211" t="str">
            <v>Green (Other)</v>
          </cell>
          <cell r="H211">
            <v>41939</v>
          </cell>
        </row>
        <row r="212">
          <cell r="A212">
            <v>1972</v>
          </cell>
          <cell r="B212">
            <v>5142</v>
          </cell>
          <cell r="C212">
            <v>41938</v>
          </cell>
          <cell r="D212" t="str">
            <v>Institute of Metabolic Science</v>
          </cell>
          <cell r="E212" t="str">
            <v>RCUK, Wellcome, Other</v>
          </cell>
          <cell r="F212" t="str">
            <v>Wiley</v>
          </cell>
          <cell r="G212" t="str">
            <v>Gold (Split)</v>
          </cell>
          <cell r="H212">
            <v>41941</v>
          </cell>
          <cell r="I212" t="str">
            <v>VE 1963550</v>
          </cell>
          <cell r="J212">
            <v>1116.2106444000001</v>
          </cell>
          <cell r="K212">
            <v>1116.2106444000001</v>
          </cell>
        </row>
        <row r="213">
          <cell r="A213">
            <v>1973</v>
          </cell>
          <cell r="B213">
            <v>5144</v>
          </cell>
          <cell r="C213">
            <v>41938</v>
          </cell>
          <cell r="D213" t="str">
            <v>Department of History and Philosophy of Science</v>
          </cell>
          <cell r="F213" t="str">
            <v>CUP</v>
          </cell>
          <cell r="G213" t="str">
            <v>Green (Retrospective)</v>
          </cell>
          <cell r="H213">
            <v>41939</v>
          </cell>
        </row>
        <row r="214">
          <cell r="A214">
            <v>1974</v>
          </cell>
          <cell r="B214">
            <v>5145</v>
          </cell>
          <cell r="C214">
            <v>41938</v>
          </cell>
          <cell r="D214" t="str">
            <v>Department of Sociology</v>
          </cell>
          <cell r="E214" t="str">
            <v>None</v>
          </cell>
          <cell r="F214" t="str">
            <v>Sage</v>
          </cell>
          <cell r="G214" t="str">
            <v>Green (Retrospective)</v>
          </cell>
          <cell r="H214">
            <v>41939</v>
          </cell>
        </row>
        <row r="215">
          <cell r="A215">
            <v>1975</v>
          </cell>
          <cell r="B215">
            <v>5148</v>
          </cell>
          <cell r="C215">
            <v>41938</v>
          </cell>
          <cell r="D215" t="str">
            <v>Department of Applied Maths and Theoretical Physics</v>
          </cell>
          <cell r="E215" t="str">
            <v>RCUK</v>
          </cell>
          <cell r="F215" t="str">
            <v>Elsevier</v>
          </cell>
          <cell r="G215" t="str">
            <v>Gold (Other)</v>
          </cell>
          <cell r="H215">
            <v>41939</v>
          </cell>
        </row>
        <row r="216">
          <cell r="A216">
            <v>1976</v>
          </cell>
          <cell r="B216">
            <v>5151</v>
          </cell>
          <cell r="C216">
            <v>41938</v>
          </cell>
          <cell r="D216" t="str">
            <v>Department of Engineering</v>
          </cell>
          <cell r="E216" t="str">
            <v>Other</v>
          </cell>
          <cell r="F216" t="str">
            <v>Elsevier</v>
          </cell>
          <cell r="G216" t="str">
            <v>Green (Other)</v>
          </cell>
          <cell r="H216">
            <v>41939</v>
          </cell>
        </row>
        <row r="217">
          <cell r="A217">
            <v>1977</v>
          </cell>
          <cell r="B217">
            <v>5153</v>
          </cell>
          <cell r="C217">
            <v>41938</v>
          </cell>
          <cell r="D217" t="str">
            <v>Department of Archaeology and Anthropology</v>
          </cell>
          <cell r="E217" t="str">
            <v>Other</v>
          </cell>
          <cell r="F217" t="str">
            <v>PLOS</v>
          </cell>
          <cell r="G217" t="str">
            <v>Gold (Other)</v>
          </cell>
          <cell r="H217">
            <v>41939</v>
          </cell>
        </row>
        <row r="218">
          <cell r="A218">
            <v>1978</v>
          </cell>
          <cell r="B218">
            <v>5155</v>
          </cell>
          <cell r="C218">
            <v>41938</v>
          </cell>
          <cell r="D218" t="str">
            <v>Department of Earth Sciences</v>
          </cell>
          <cell r="E218" t="str">
            <v>None</v>
          </cell>
          <cell r="F218" t="str">
            <v>Wiley</v>
          </cell>
          <cell r="G218" t="str">
            <v>Green (Retrospective)</v>
          </cell>
          <cell r="H218">
            <v>41939</v>
          </cell>
        </row>
        <row r="219">
          <cell r="A219">
            <v>1979</v>
          </cell>
          <cell r="B219">
            <v>5156</v>
          </cell>
          <cell r="C219">
            <v>41938</v>
          </cell>
          <cell r="D219" t="str">
            <v>Department of Land Economy</v>
          </cell>
          <cell r="E219" t="str">
            <v>None</v>
          </cell>
          <cell r="F219" t="str">
            <v>Taylor &amp; Francis</v>
          </cell>
          <cell r="G219" t="str">
            <v>Green (Retrospective)</v>
          </cell>
          <cell r="H219">
            <v>41939</v>
          </cell>
        </row>
        <row r="220">
          <cell r="A220">
            <v>1980</v>
          </cell>
          <cell r="B220">
            <v>5157</v>
          </cell>
          <cell r="C220">
            <v>41938</v>
          </cell>
          <cell r="D220" t="str">
            <v>Institute of Astronomy</v>
          </cell>
          <cell r="E220" t="str">
            <v>RCUK</v>
          </cell>
          <cell r="F220" t="str">
            <v>OUP</v>
          </cell>
          <cell r="G220" t="str">
            <v>Green (RCUK)</v>
          </cell>
          <cell r="H220">
            <v>41939</v>
          </cell>
        </row>
        <row r="221">
          <cell r="A221">
            <v>1981</v>
          </cell>
          <cell r="B221">
            <v>5158</v>
          </cell>
          <cell r="C221">
            <v>41938</v>
          </cell>
          <cell r="D221" t="str">
            <v>Department of Land Economy</v>
          </cell>
          <cell r="E221" t="str">
            <v>None</v>
          </cell>
          <cell r="F221" t="str">
            <v>M. E. Sharpe Inc.</v>
          </cell>
          <cell r="G221" t="str">
            <v>Green (Retrospective)</v>
          </cell>
          <cell r="H221">
            <v>41939</v>
          </cell>
        </row>
        <row r="222">
          <cell r="A222">
            <v>1982</v>
          </cell>
          <cell r="B222">
            <v>5159</v>
          </cell>
          <cell r="C222">
            <v>41938</v>
          </cell>
          <cell r="D222" t="str">
            <v>Department of Geography</v>
          </cell>
          <cell r="E222" t="str">
            <v>None</v>
          </cell>
          <cell r="F222" t="str">
            <v>Inderscience</v>
          </cell>
          <cell r="G222" t="str">
            <v>Green (Other)</v>
          </cell>
          <cell r="H222">
            <v>41939</v>
          </cell>
        </row>
        <row r="223">
          <cell r="A223">
            <v>1983</v>
          </cell>
          <cell r="B223">
            <v>5161</v>
          </cell>
          <cell r="C223">
            <v>41938</v>
          </cell>
          <cell r="D223" t="str">
            <v>Department of Engineering</v>
          </cell>
          <cell r="E223" t="str">
            <v>Other</v>
          </cell>
          <cell r="F223" t="str">
            <v>OSA</v>
          </cell>
          <cell r="G223" t="str">
            <v>No Compliant Option (Exception)</v>
          </cell>
          <cell r="H223">
            <v>41939</v>
          </cell>
        </row>
        <row r="224">
          <cell r="A224">
            <v>1984</v>
          </cell>
          <cell r="B224">
            <v>5162</v>
          </cell>
          <cell r="C224">
            <v>41938</v>
          </cell>
          <cell r="D224" t="str">
            <v>Department of Land Economy</v>
          </cell>
          <cell r="E224" t="str">
            <v>None</v>
          </cell>
          <cell r="F224" t="str">
            <v>Elsevier</v>
          </cell>
          <cell r="G224" t="str">
            <v>Green (Retrospective)</v>
          </cell>
          <cell r="H224">
            <v>41939</v>
          </cell>
        </row>
        <row r="225">
          <cell r="A225">
            <v>1985</v>
          </cell>
          <cell r="B225">
            <v>5163</v>
          </cell>
          <cell r="C225">
            <v>41938</v>
          </cell>
          <cell r="D225" t="str">
            <v>Department of Engineering</v>
          </cell>
          <cell r="E225" t="str">
            <v>RCUK, Other</v>
          </cell>
          <cell r="F225" t="str">
            <v>NPG</v>
          </cell>
          <cell r="G225" t="str">
            <v>Gold (RCUK)</v>
          </cell>
          <cell r="H225">
            <v>41939</v>
          </cell>
        </row>
        <row r="226">
          <cell r="A226">
            <v>1986</v>
          </cell>
          <cell r="B226">
            <v>5164</v>
          </cell>
          <cell r="C226">
            <v>41938</v>
          </cell>
          <cell r="D226" t="str">
            <v>Department of Land Economy</v>
          </cell>
          <cell r="E226" t="str">
            <v>None</v>
          </cell>
          <cell r="F226" t="str">
            <v>Wiley</v>
          </cell>
          <cell r="G226" t="str">
            <v>Green (Retrospective)</v>
          </cell>
          <cell r="H226">
            <v>41939</v>
          </cell>
        </row>
        <row r="227">
          <cell r="A227">
            <v>1987</v>
          </cell>
          <cell r="B227">
            <v>5165</v>
          </cell>
          <cell r="C227">
            <v>41938</v>
          </cell>
          <cell r="D227" t="str">
            <v>Faculty of Law</v>
          </cell>
          <cell r="E227" t="str">
            <v>None</v>
          </cell>
          <cell r="F227" t="str">
            <v>OUP</v>
          </cell>
          <cell r="G227" t="str">
            <v>Green (Retrospective)</v>
          </cell>
          <cell r="H227">
            <v>41939</v>
          </cell>
        </row>
        <row r="228">
          <cell r="A228">
            <v>1988</v>
          </cell>
          <cell r="B228">
            <v>5167</v>
          </cell>
          <cell r="C228">
            <v>41938</v>
          </cell>
          <cell r="D228" t="str">
            <v>Department of Land Economy</v>
          </cell>
          <cell r="E228" t="str">
            <v>None</v>
          </cell>
          <cell r="F228" t="str">
            <v>OUP</v>
          </cell>
          <cell r="G228" t="str">
            <v>Green (Retrospective)</v>
          </cell>
          <cell r="H228">
            <v>41939</v>
          </cell>
        </row>
        <row r="229">
          <cell r="A229">
            <v>1989</v>
          </cell>
          <cell r="B229">
            <v>5168</v>
          </cell>
          <cell r="C229">
            <v>41938</v>
          </cell>
          <cell r="D229" t="str">
            <v>Department of Land Economy</v>
          </cell>
          <cell r="E229" t="str">
            <v>None</v>
          </cell>
          <cell r="F229" t="str">
            <v>M. E. Sharpe Inc.</v>
          </cell>
          <cell r="G229" t="str">
            <v>Green (Retrospective)</v>
          </cell>
          <cell r="H229">
            <v>41939</v>
          </cell>
        </row>
        <row r="230">
          <cell r="A230">
            <v>1990</v>
          </cell>
          <cell r="B230">
            <v>5169</v>
          </cell>
          <cell r="C230">
            <v>41938</v>
          </cell>
          <cell r="D230" t="str">
            <v>Faculty of Education</v>
          </cell>
          <cell r="E230" t="str">
            <v>None</v>
          </cell>
          <cell r="F230" t="str">
            <v>Wiley</v>
          </cell>
          <cell r="G230" t="str">
            <v>Green (Other)</v>
          </cell>
          <cell r="H230">
            <v>41939</v>
          </cell>
        </row>
        <row r="231">
          <cell r="A231">
            <v>1991</v>
          </cell>
          <cell r="B231">
            <v>5170</v>
          </cell>
          <cell r="C231">
            <v>41938</v>
          </cell>
          <cell r="D231" t="str">
            <v>MRC Cognition and Brain Sciences Unit</v>
          </cell>
          <cell r="E231" t="str">
            <v>RCUK, Other</v>
          </cell>
          <cell r="F231" t="str">
            <v>PNAS</v>
          </cell>
          <cell r="G231" t="str">
            <v>Green (Retrospective)</v>
          </cell>
          <cell r="H231">
            <v>41939</v>
          </cell>
        </row>
        <row r="232">
          <cell r="A232">
            <v>1992</v>
          </cell>
          <cell r="B232">
            <v>5171</v>
          </cell>
          <cell r="C232">
            <v>41938</v>
          </cell>
          <cell r="D232" t="str">
            <v>Department of Land Economy</v>
          </cell>
          <cell r="E232" t="str">
            <v>None</v>
          </cell>
          <cell r="F232" t="str">
            <v>Edward Elgar Publishing Ltd.</v>
          </cell>
          <cell r="G232" t="str">
            <v>Green (Retrospective)</v>
          </cell>
          <cell r="H232">
            <v>41939</v>
          </cell>
        </row>
        <row r="233">
          <cell r="A233">
            <v>1993</v>
          </cell>
          <cell r="B233">
            <v>5172</v>
          </cell>
          <cell r="C233">
            <v>41938</v>
          </cell>
          <cell r="D233" t="str">
            <v>Department of Engineering</v>
          </cell>
          <cell r="E233" t="str">
            <v>Other</v>
          </cell>
          <cell r="F233" t="str">
            <v>ACM</v>
          </cell>
          <cell r="G233" t="str">
            <v>Green (Retrospective)</v>
          </cell>
          <cell r="H233">
            <v>41939</v>
          </cell>
        </row>
        <row r="234">
          <cell r="A234">
            <v>1994</v>
          </cell>
          <cell r="B234">
            <v>5173</v>
          </cell>
          <cell r="C234">
            <v>41938</v>
          </cell>
          <cell r="D234" t="str">
            <v>Department of Engineering</v>
          </cell>
          <cell r="E234" t="str">
            <v>Other</v>
          </cell>
          <cell r="F234" t="str">
            <v>ACM</v>
          </cell>
          <cell r="G234" t="str">
            <v>Green (Retrospective)</v>
          </cell>
          <cell r="H234">
            <v>41939</v>
          </cell>
        </row>
        <row r="235">
          <cell r="A235">
            <v>1995</v>
          </cell>
          <cell r="B235">
            <v>5178</v>
          </cell>
          <cell r="C235">
            <v>41938</v>
          </cell>
          <cell r="D235" t="str">
            <v>Department of Land Economy</v>
          </cell>
          <cell r="E235" t="str">
            <v>None</v>
          </cell>
          <cell r="F235" t="str">
            <v>Wiley</v>
          </cell>
          <cell r="G235" t="str">
            <v>Green (Retrospective)</v>
          </cell>
          <cell r="H235">
            <v>41939</v>
          </cell>
        </row>
        <row r="236">
          <cell r="A236">
            <v>1996</v>
          </cell>
          <cell r="B236">
            <v>5179</v>
          </cell>
          <cell r="C236">
            <v>41938</v>
          </cell>
          <cell r="D236" t="str">
            <v>Department of Land Economy</v>
          </cell>
          <cell r="E236" t="str">
            <v>None</v>
          </cell>
          <cell r="F236" t="str">
            <v>M. E. Sharpe, Inc.</v>
          </cell>
          <cell r="G236" t="str">
            <v>Green (Retrospective)</v>
          </cell>
          <cell r="H236">
            <v>41939</v>
          </cell>
        </row>
        <row r="237">
          <cell r="A237">
            <v>1997</v>
          </cell>
          <cell r="B237">
            <v>5180</v>
          </cell>
          <cell r="C237">
            <v>41938</v>
          </cell>
          <cell r="D237" t="str">
            <v>Faculty of Divinity</v>
          </cell>
          <cell r="E237" t="str">
            <v>None</v>
          </cell>
          <cell r="F237" t="str">
            <v>Taylor &amp; Francis</v>
          </cell>
          <cell r="G237" t="str">
            <v>Green (Retrospective)</v>
          </cell>
          <cell r="H237">
            <v>41939</v>
          </cell>
        </row>
        <row r="238">
          <cell r="A238">
            <v>1998</v>
          </cell>
          <cell r="B238">
            <v>5181</v>
          </cell>
          <cell r="C238">
            <v>41938</v>
          </cell>
          <cell r="D238" t="str">
            <v>Department of Land Economy</v>
          </cell>
          <cell r="E238" t="str">
            <v>None</v>
          </cell>
          <cell r="F238" t="str">
            <v>The Association of Economists of Vojvodina</v>
          </cell>
          <cell r="G238" t="str">
            <v>Green (Retrospective)</v>
          </cell>
          <cell r="H238">
            <v>41939</v>
          </cell>
        </row>
        <row r="239">
          <cell r="A239">
            <v>1999</v>
          </cell>
          <cell r="B239">
            <v>5182</v>
          </cell>
          <cell r="C239">
            <v>41938</v>
          </cell>
          <cell r="D239" t="str">
            <v>Department of History and Philosophy of Science</v>
          </cell>
          <cell r="E239" t="str">
            <v>RCUK</v>
          </cell>
          <cell r="F239" t="str">
            <v>Springer</v>
          </cell>
          <cell r="G239" t="str">
            <v>Duplicate</v>
          </cell>
          <cell r="H239">
            <v>41939</v>
          </cell>
        </row>
        <row r="240">
          <cell r="A240">
            <v>2000</v>
          </cell>
          <cell r="B240">
            <v>5183</v>
          </cell>
          <cell r="C240">
            <v>41938</v>
          </cell>
          <cell r="D240" t="str">
            <v>Department of Materials Science and Metallurgy</v>
          </cell>
          <cell r="E240" t="str">
            <v>Other</v>
          </cell>
          <cell r="F240" t="str">
            <v>ACS</v>
          </cell>
          <cell r="G240" t="str">
            <v>Green (Retrospective)</v>
          </cell>
          <cell r="H240">
            <v>41939</v>
          </cell>
        </row>
        <row r="241">
          <cell r="A241">
            <v>2001</v>
          </cell>
          <cell r="B241">
            <v>5184</v>
          </cell>
          <cell r="C241">
            <v>41938</v>
          </cell>
          <cell r="D241" t="str">
            <v>Department of Materials Science and Metallurgy</v>
          </cell>
          <cell r="E241" t="str">
            <v>None</v>
          </cell>
          <cell r="F241" t="str">
            <v>Elsevier</v>
          </cell>
          <cell r="G241" t="str">
            <v>Green (Other)</v>
          </cell>
          <cell r="H241">
            <v>41939</v>
          </cell>
        </row>
        <row r="242">
          <cell r="A242">
            <v>2002</v>
          </cell>
          <cell r="B242">
            <v>5185</v>
          </cell>
          <cell r="C242">
            <v>41938</v>
          </cell>
          <cell r="D242" t="str">
            <v>Department of History and Philosophy of Science</v>
          </cell>
          <cell r="E242" t="str">
            <v>Other</v>
          </cell>
          <cell r="F242" t="str">
            <v>Sage</v>
          </cell>
          <cell r="G242" t="str">
            <v>Green (Retrospective)</v>
          </cell>
          <cell r="H242">
            <v>41939</v>
          </cell>
        </row>
        <row r="243">
          <cell r="A243">
            <v>2003</v>
          </cell>
          <cell r="B243">
            <v>5187</v>
          </cell>
          <cell r="C243">
            <v>41938</v>
          </cell>
          <cell r="D243" t="str">
            <v>Faculty of History</v>
          </cell>
          <cell r="E243" t="str">
            <v>None</v>
          </cell>
          <cell r="F243" t="str">
            <v>Taylor &amp; Francis</v>
          </cell>
          <cell r="G243" t="str">
            <v>Green (Retrospective)</v>
          </cell>
          <cell r="H243">
            <v>41939</v>
          </cell>
        </row>
        <row r="244">
          <cell r="A244">
            <v>2004</v>
          </cell>
          <cell r="B244">
            <v>5188</v>
          </cell>
          <cell r="C244">
            <v>41938</v>
          </cell>
          <cell r="D244" t="str">
            <v>Department of Physiology, Development and Neuroscience</v>
          </cell>
          <cell r="E244" t="str">
            <v>Other</v>
          </cell>
          <cell r="F244" t="str">
            <v>Frontiers</v>
          </cell>
          <cell r="G244" t="str">
            <v>Green (Retrospective)</v>
          </cell>
          <cell r="H244">
            <v>41940</v>
          </cell>
        </row>
        <row r="245">
          <cell r="A245">
            <v>2005</v>
          </cell>
          <cell r="B245">
            <v>5189</v>
          </cell>
          <cell r="C245">
            <v>41938</v>
          </cell>
          <cell r="D245" t="str">
            <v>Department of Physiology, Development and Neuroscience</v>
          </cell>
          <cell r="E245" t="str">
            <v>Other</v>
          </cell>
          <cell r="F245" t="str">
            <v>PLOS</v>
          </cell>
          <cell r="G245" t="str">
            <v>Green (Retrospective)</v>
          </cell>
          <cell r="H245">
            <v>41940</v>
          </cell>
        </row>
        <row r="246">
          <cell r="A246">
            <v>2006</v>
          </cell>
          <cell r="B246">
            <v>5190</v>
          </cell>
          <cell r="C246">
            <v>41938</v>
          </cell>
          <cell r="D246" t="str">
            <v>Department of Clinical Neurosciences</v>
          </cell>
          <cell r="E246" t="str">
            <v>Other</v>
          </cell>
          <cell r="F246" t="str">
            <v>Informa Healthcare</v>
          </cell>
          <cell r="G246" t="str">
            <v>Green (Retrospective)</v>
          </cell>
          <cell r="H246">
            <v>41940</v>
          </cell>
        </row>
        <row r="247">
          <cell r="A247">
            <v>2007</v>
          </cell>
          <cell r="B247">
            <v>5192</v>
          </cell>
          <cell r="C247">
            <v>41938</v>
          </cell>
          <cell r="D247" t="str">
            <v>Department of Physics</v>
          </cell>
          <cell r="E247" t="str">
            <v>Other</v>
          </cell>
          <cell r="F247" t="str">
            <v>OUP</v>
          </cell>
          <cell r="G247" t="str">
            <v>Green (Retrospective)</v>
          </cell>
          <cell r="H247">
            <v>41940</v>
          </cell>
        </row>
        <row r="248">
          <cell r="A248">
            <v>2008</v>
          </cell>
          <cell r="B248">
            <v>5193</v>
          </cell>
          <cell r="C248">
            <v>41938</v>
          </cell>
          <cell r="D248" t="str">
            <v>Department of Engineering</v>
          </cell>
          <cell r="E248" t="str">
            <v>Other</v>
          </cell>
          <cell r="F248" t="str">
            <v>IOP Publishing</v>
          </cell>
          <cell r="G248" t="str">
            <v>Green (Retrospective)</v>
          </cell>
          <cell r="H248">
            <v>41940</v>
          </cell>
        </row>
        <row r="249">
          <cell r="A249">
            <v>2009</v>
          </cell>
          <cell r="B249">
            <v>5194</v>
          </cell>
          <cell r="C249">
            <v>41939</v>
          </cell>
          <cell r="D249" t="str">
            <v>Faculty of Education</v>
          </cell>
          <cell r="E249" t="str">
            <v>None</v>
          </cell>
          <cell r="F249" t="str">
            <v>British Society for Research into Learning Mathematics</v>
          </cell>
          <cell r="G249" t="str">
            <v>Green (Retrospective)</v>
          </cell>
          <cell r="H249">
            <v>41940</v>
          </cell>
        </row>
        <row r="250">
          <cell r="A250">
            <v>2010</v>
          </cell>
          <cell r="B250">
            <v>5195</v>
          </cell>
          <cell r="C250">
            <v>41939</v>
          </cell>
          <cell r="D250" t="str">
            <v>Department of Chemistry</v>
          </cell>
          <cell r="E250" t="str">
            <v>RCUK, Other</v>
          </cell>
          <cell r="F250" t="str">
            <v>ACS</v>
          </cell>
          <cell r="G250" t="str">
            <v>Gold (RCUK)</v>
          </cell>
          <cell r="H250">
            <v>41940</v>
          </cell>
          <cell r="I250" t="str">
            <v>VE 1963608</v>
          </cell>
          <cell r="M250" t="str">
            <v>Membership invoice: 16278453</v>
          </cell>
          <cell r="N250">
            <v>1560.0136324</v>
          </cell>
          <cell r="Q250">
            <v>1064264</v>
          </cell>
          <cell r="R250">
            <v>1279.0180660000001</v>
          </cell>
          <cell r="U250">
            <v>48.44</v>
          </cell>
          <cell r="W250">
            <v>1279.0180660000001</v>
          </cell>
          <cell r="X250">
            <v>255.8036132</v>
          </cell>
        </row>
        <row r="251">
          <cell r="A251">
            <v>2011</v>
          </cell>
          <cell r="B251">
            <v>5196</v>
          </cell>
          <cell r="C251">
            <v>41939</v>
          </cell>
          <cell r="D251" t="str">
            <v>Department of Chemistry</v>
          </cell>
          <cell r="E251" t="str">
            <v>RCUK, Other</v>
          </cell>
          <cell r="F251" t="str">
            <v>RSC</v>
          </cell>
          <cell r="G251" t="str">
            <v>Green (Retrospective)</v>
          </cell>
          <cell r="H251">
            <v>41941</v>
          </cell>
        </row>
        <row r="252">
          <cell r="A252">
            <v>2012</v>
          </cell>
          <cell r="B252">
            <v>5198</v>
          </cell>
          <cell r="C252">
            <v>41939</v>
          </cell>
          <cell r="D252" t="str">
            <v>Department of Engineering</v>
          </cell>
          <cell r="E252" t="str">
            <v>Other</v>
          </cell>
          <cell r="F252" t="str">
            <v>American Society of Civil Engineers</v>
          </cell>
          <cell r="G252" t="str">
            <v>Green (Other)</v>
          </cell>
          <cell r="H252">
            <v>41940</v>
          </cell>
        </row>
        <row r="253">
          <cell r="A253">
            <v>2013</v>
          </cell>
          <cell r="B253">
            <v>5199</v>
          </cell>
          <cell r="C253">
            <v>41939</v>
          </cell>
          <cell r="D253" t="str">
            <v>Department of Engineering</v>
          </cell>
          <cell r="E253" t="str">
            <v>None</v>
          </cell>
          <cell r="F253" t="str">
            <v>Elsevier</v>
          </cell>
          <cell r="G253" t="str">
            <v>Green (Retrospective)</v>
          </cell>
          <cell r="H253">
            <v>41940</v>
          </cell>
        </row>
        <row r="254">
          <cell r="A254">
            <v>2014</v>
          </cell>
          <cell r="B254">
            <v>5200</v>
          </cell>
          <cell r="C254">
            <v>41939</v>
          </cell>
          <cell r="D254" t="str">
            <v>Department of Engineering</v>
          </cell>
          <cell r="E254" t="str">
            <v>Other</v>
          </cell>
          <cell r="F254" t="str">
            <v>ASTM International</v>
          </cell>
          <cell r="G254" t="str">
            <v>Green (Retrospective)</v>
          </cell>
          <cell r="H254">
            <v>41940</v>
          </cell>
        </row>
        <row r="255">
          <cell r="A255">
            <v>2015</v>
          </cell>
          <cell r="B255">
            <v>5201</v>
          </cell>
          <cell r="C255">
            <v>41939</v>
          </cell>
          <cell r="D255" t="str">
            <v>Department of Engineering</v>
          </cell>
          <cell r="E255" t="str">
            <v>None</v>
          </cell>
          <cell r="F255" t="str">
            <v>Institute of Civil Engineers</v>
          </cell>
          <cell r="G255" t="str">
            <v>Green (Retrospective)</v>
          </cell>
          <cell r="H255">
            <v>41940</v>
          </cell>
        </row>
        <row r="256">
          <cell r="A256">
            <v>2016</v>
          </cell>
          <cell r="B256">
            <v>5202</v>
          </cell>
          <cell r="C256">
            <v>41939</v>
          </cell>
          <cell r="D256" t="str">
            <v>Department of Engineering</v>
          </cell>
          <cell r="E256" t="str">
            <v>RCUK</v>
          </cell>
          <cell r="F256" t="str">
            <v>Institute of Civil Engineers</v>
          </cell>
          <cell r="G256" t="str">
            <v>Green (Retrospective)</v>
          </cell>
          <cell r="H256">
            <v>41940</v>
          </cell>
        </row>
        <row r="257">
          <cell r="A257">
            <v>2017</v>
          </cell>
          <cell r="B257">
            <v>5203</v>
          </cell>
          <cell r="C257">
            <v>41939</v>
          </cell>
          <cell r="D257" t="str">
            <v>Department of Geography</v>
          </cell>
          <cell r="E257" t="str">
            <v>None</v>
          </cell>
          <cell r="F257" t="str">
            <v>Sage</v>
          </cell>
          <cell r="G257" t="str">
            <v>Green (Other)</v>
          </cell>
          <cell r="H257">
            <v>41940</v>
          </cell>
        </row>
        <row r="258">
          <cell r="A258">
            <v>2018</v>
          </cell>
          <cell r="B258">
            <v>5204</v>
          </cell>
          <cell r="C258">
            <v>41939</v>
          </cell>
          <cell r="D258" t="str">
            <v>Department of Geography</v>
          </cell>
          <cell r="E258" t="str">
            <v>None</v>
          </cell>
          <cell r="F258" t="str">
            <v>Duke University Press</v>
          </cell>
          <cell r="G258" t="str">
            <v>Green (Other)</v>
          </cell>
          <cell r="H258">
            <v>41940</v>
          </cell>
        </row>
        <row r="259">
          <cell r="A259">
            <v>2019</v>
          </cell>
          <cell r="B259">
            <v>5205</v>
          </cell>
          <cell r="C259">
            <v>41939</v>
          </cell>
          <cell r="D259" t="str">
            <v>Department of Geography</v>
          </cell>
          <cell r="E259" t="str">
            <v>None</v>
          </cell>
          <cell r="F259" t="str">
            <v>MDPI</v>
          </cell>
          <cell r="G259" t="str">
            <v>Green (Other)</v>
          </cell>
          <cell r="H259">
            <v>41940</v>
          </cell>
        </row>
        <row r="260">
          <cell r="A260">
            <v>2020</v>
          </cell>
          <cell r="B260">
            <v>5206</v>
          </cell>
          <cell r="C260">
            <v>41939</v>
          </cell>
          <cell r="D260" t="str">
            <v>Department of Engineering</v>
          </cell>
          <cell r="E260" t="str">
            <v>RCUK, Other</v>
          </cell>
        </row>
        <row r="261">
          <cell r="A261">
            <v>2021</v>
          </cell>
          <cell r="B261">
            <v>5207</v>
          </cell>
          <cell r="C261">
            <v>41939</v>
          </cell>
          <cell r="D261" t="str">
            <v>Department of Engineering</v>
          </cell>
          <cell r="E261" t="str">
            <v>RCUK, Other</v>
          </cell>
        </row>
        <row r="262">
          <cell r="A262">
            <v>2022</v>
          </cell>
          <cell r="B262">
            <v>5208</v>
          </cell>
          <cell r="C262">
            <v>41939</v>
          </cell>
          <cell r="D262" t="str">
            <v>Faculty of Divinity</v>
          </cell>
          <cell r="E262" t="str">
            <v>None</v>
          </cell>
          <cell r="F262" t="str">
            <v>Maney</v>
          </cell>
          <cell r="G262" t="str">
            <v>Green (Other)</v>
          </cell>
          <cell r="H262">
            <v>41940</v>
          </cell>
        </row>
        <row r="263">
          <cell r="A263">
            <v>2023</v>
          </cell>
          <cell r="B263">
            <v>5209</v>
          </cell>
          <cell r="C263">
            <v>41939</v>
          </cell>
          <cell r="D263" t="str">
            <v>Cambridge Centre for Health Services Research</v>
          </cell>
          <cell r="E263" t="str">
            <v>None</v>
          </cell>
          <cell r="F263" t="str">
            <v>Springer</v>
          </cell>
          <cell r="G263" t="str">
            <v>Green (Other)</v>
          </cell>
          <cell r="H263">
            <v>41940</v>
          </cell>
        </row>
        <row r="264">
          <cell r="A264">
            <v>2024</v>
          </cell>
          <cell r="B264">
            <v>5210</v>
          </cell>
          <cell r="C264">
            <v>41939</v>
          </cell>
          <cell r="D264" t="str">
            <v>Department of Clinical Neurosciences</v>
          </cell>
          <cell r="E264" t="str">
            <v>RCUK, Other</v>
          </cell>
          <cell r="F264" t="str">
            <v>Elsevier</v>
          </cell>
          <cell r="G264" t="str">
            <v>Gold (RCUK)</v>
          </cell>
          <cell r="H264">
            <v>41940</v>
          </cell>
          <cell r="I264" t="str">
            <v>VE 1962764</v>
          </cell>
          <cell r="J264">
            <v>3723.7019531999999</v>
          </cell>
        </row>
        <row r="265">
          <cell r="A265">
            <v>2025</v>
          </cell>
          <cell r="B265">
            <v>5211</v>
          </cell>
          <cell r="C265">
            <v>41939</v>
          </cell>
          <cell r="D265" t="str">
            <v>Faculty of Education</v>
          </cell>
          <cell r="E265" t="str">
            <v>None</v>
          </cell>
          <cell r="F265" t="str">
            <v>Taylor &amp; Francis</v>
          </cell>
          <cell r="G265" t="str">
            <v>Green (Other)</v>
          </cell>
          <cell r="H265">
            <v>41940</v>
          </cell>
        </row>
        <row r="266">
          <cell r="A266">
            <v>2026</v>
          </cell>
          <cell r="B266">
            <v>5213</v>
          </cell>
          <cell r="C266">
            <v>41939</v>
          </cell>
          <cell r="D266" t="str">
            <v>Department of Physics</v>
          </cell>
          <cell r="E266" t="str">
            <v>None</v>
          </cell>
          <cell r="F266" t="str">
            <v>ACS</v>
          </cell>
          <cell r="G266" t="str">
            <v>Green (Other)</v>
          </cell>
          <cell r="H266">
            <v>41940</v>
          </cell>
        </row>
        <row r="267">
          <cell r="A267">
            <v>2027</v>
          </cell>
          <cell r="B267">
            <v>5214</v>
          </cell>
          <cell r="C267">
            <v>41939</v>
          </cell>
          <cell r="D267" t="str">
            <v>Faculty of Asian and Middle Eastern Studies</v>
          </cell>
          <cell r="E267" t="str">
            <v>None</v>
          </cell>
          <cell r="F267" t="str">
            <v>Brill</v>
          </cell>
          <cell r="G267" t="str">
            <v>Green (Other)</v>
          </cell>
          <cell r="H267">
            <v>41940</v>
          </cell>
        </row>
        <row r="268">
          <cell r="A268">
            <v>2028</v>
          </cell>
          <cell r="B268">
            <v>5216</v>
          </cell>
          <cell r="C268">
            <v>41939</v>
          </cell>
          <cell r="D268" t="str">
            <v>Computer Laboratory</v>
          </cell>
          <cell r="E268" t="str">
            <v>RCUK, Other</v>
          </cell>
          <cell r="F268" t="str">
            <v>Elsevier</v>
          </cell>
          <cell r="G268" t="str">
            <v>Gold (RCUK)</v>
          </cell>
          <cell r="H268">
            <v>41940</v>
          </cell>
          <cell r="I268" t="str">
            <v>VE 1962735</v>
          </cell>
          <cell r="J268">
            <v>1335.3940428000001</v>
          </cell>
        </row>
        <row r="269">
          <cell r="A269">
            <v>2029</v>
          </cell>
          <cell r="B269">
            <v>5217</v>
          </cell>
          <cell r="C269">
            <v>41939</v>
          </cell>
          <cell r="D269" t="str">
            <v>Faculty of Law</v>
          </cell>
          <cell r="E269" t="str">
            <v>None</v>
          </cell>
          <cell r="F269" t="str">
            <v>CUP</v>
          </cell>
          <cell r="G269" t="str">
            <v>Green (Other)</v>
          </cell>
          <cell r="H269">
            <v>41940</v>
          </cell>
        </row>
        <row r="270">
          <cell r="A270">
            <v>2030</v>
          </cell>
          <cell r="B270">
            <v>5218</v>
          </cell>
          <cell r="C270">
            <v>41939</v>
          </cell>
          <cell r="D270" t="str">
            <v>Department of Oncology</v>
          </cell>
          <cell r="E270" t="str">
            <v>None</v>
          </cell>
          <cell r="F270" t="str">
            <v>The Royal College of Surgeons of England</v>
          </cell>
          <cell r="G270" t="str">
            <v>Green (Other)</v>
          </cell>
          <cell r="H270">
            <v>41940</v>
          </cell>
        </row>
        <row r="271">
          <cell r="A271">
            <v>2031</v>
          </cell>
          <cell r="B271">
            <v>5219</v>
          </cell>
          <cell r="C271">
            <v>41939</v>
          </cell>
          <cell r="D271" t="str">
            <v>Department of Materials Science and Metallurgy</v>
          </cell>
          <cell r="E271" t="str">
            <v>RCUK, Other</v>
          </cell>
          <cell r="F271" t="str">
            <v>Elsevier</v>
          </cell>
          <cell r="G271" t="str">
            <v>Gold (RCUK)</v>
          </cell>
          <cell r="H271">
            <v>41940</v>
          </cell>
          <cell r="I271" t="str">
            <v>VE 1962742</v>
          </cell>
          <cell r="N271">
            <v>1855.4009759999999</v>
          </cell>
          <cell r="Q271" t="str">
            <v>W1244938</v>
          </cell>
          <cell r="R271">
            <v>1715.8504640000001</v>
          </cell>
        </row>
        <row r="272">
          <cell r="A272">
            <v>2032</v>
          </cell>
          <cell r="B272">
            <v>5220</v>
          </cell>
          <cell r="C272">
            <v>41939</v>
          </cell>
          <cell r="D272" t="str">
            <v>Department of Plant Sciences</v>
          </cell>
          <cell r="E272" t="str">
            <v>Other</v>
          </cell>
          <cell r="F272" t="str">
            <v>Wiley</v>
          </cell>
          <cell r="G272" t="str">
            <v>Gold (Other)</v>
          </cell>
          <cell r="H272">
            <v>41940</v>
          </cell>
        </row>
        <row r="273">
          <cell r="A273">
            <v>2033</v>
          </cell>
          <cell r="B273">
            <v>5221</v>
          </cell>
          <cell r="C273">
            <v>41939</v>
          </cell>
          <cell r="D273" t="str">
            <v>Department of Architecture</v>
          </cell>
          <cell r="E273" t="str">
            <v>RCUK, Other</v>
          </cell>
          <cell r="F273" t="str">
            <v>Institute of Civil Engineers</v>
          </cell>
        </row>
        <row r="274">
          <cell r="A274">
            <v>2034</v>
          </cell>
          <cell r="B274">
            <v>5222</v>
          </cell>
          <cell r="C274">
            <v>41939</v>
          </cell>
          <cell r="D274" t="str">
            <v>Department of Biochemistry</v>
          </cell>
          <cell r="E274" t="str">
            <v>Wellcome, Other</v>
          </cell>
          <cell r="F274" t="str">
            <v>OUP</v>
          </cell>
          <cell r="G274" t="str">
            <v>Gold (COAF)</v>
          </cell>
          <cell r="H274">
            <v>41940</v>
          </cell>
          <cell r="I274" t="str">
            <v>VE 1962789</v>
          </cell>
          <cell r="O274">
            <v>852</v>
          </cell>
          <cell r="Q274" t="str">
            <v>E08342278</v>
          </cell>
          <cell r="R274">
            <v>710</v>
          </cell>
          <cell r="W274">
            <v>710</v>
          </cell>
          <cell r="X274">
            <v>142</v>
          </cell>
        </row>
        <row r="275">
          <cell r="A275">
            <v>2035</v>
          </cell>
          <cell r="B275">
            <v>5223</v>
          </cell>
          <cell r="C275">
            <v>41939</v>
          </cell>
          <cell r="D275" t="str">
            <v>Faculty of History</v>
          </cell>
          <cell r="E275" t="str">
            <v>None</v>
          </cell>
          <cell r="F275" t="str">
            <v>OUP</v>
          </cell>
          <cell r="G275" t="str">
            <v>Green (Retrospective)</v>
          </cell>
          <cell r="H275">
            <v>41940</v>
          </cell>
        </row>
        <row r="276">
          <cell r="A276">
            <v>2036</v>
          </cell>
          <cell r="B276">
            <v>5224</v>
          </cell>
          <cell r="C276">
            <v>41939</v>
          </cell>
          <cell r="D276" t="str">
            <v>Department of Public Health and Primary Care</v>
          </cell>
          <cell r="E276" t="str">
            <v>RCUK, COAF, Other</v>
          </cell>
          <cell r="F276" t="str">
            <v>OUP</v>
          </cell>
          <cell r="G276" t="str">
            <v>Green (Retrospective)</v>
          </cell>
          <cell r="H276">
            <v>41940</v>
          </cell>
          <cell r="M276" t="str">
            <v>Too late to comply with RCUK</v>
          </cell>
        </row>
        <row r="277">
          <cell r="A277">
            <v>2037</v>
          </cell>
          <cell r="B277">
            <v>5225</v>
          </cell>
          <cell r="C277">
            <v>41939</v>
          </cell>
          <cell r="D277" t="str">
            <v>Department of Public Health and Primary Care</v>
          </cell>
          <cell r="E277" t="str">
            <v>RCUK, COAF, Other</v>
          </cell>
          <cell r="F277" t="str">
            <v>OUP</v>
          </cell>
          <cell r="G277" t="str">
            <v>Green (Retrospective)</v>
          </cell>
          <cell r="H277">
            <v>41940</v>
          </cell>
        </row>
        <row r="278">
          <cell r="A278">
            <v>2038</v>
          </cell>
          <cell r="B278">
            <v>5226</v>
          </cell>
          <cell r="C278">
            <v>41939</v>
          </cell>
          <cell r="D278" t="str">
            <v>Faculty of Divinity</v>
          </cell>
          <cell r="E278" t="str">
            <v>None</v>
          </cell>
          <cell r="F278" t="str">
            <v>Taylor &amp; Francis</v>
          </cell>
          <cell r="G278" t="str">
            <v>Green (Retrospective)</v>
          </cell>
          <cell r="H278">
            <v>41940</v>
          </cell>
        </row>
        <row r="279">
          <cell r="A279">
            <v>2039</v>
          </cell>
          <cell r="B279">
            <v>5228</v>
          </cell>
          <cell r="C279">
            <v>41939</v>
          </cell>
          <cell r="D279" t="str">
            <v>Department of Biochemistry</v>
          </cell>
          <cell r="E279" t="str">
            <v>RCUK, COAF, Other</v>
          </cell>
          <cell r="F279" t="str">
            <v>AAAS</v>
          </cell>
          <cell r="G279" t="str">
            <v>Green (RCUK)</v>
          </cell>
          <cell r="H279">
            <v>41940</v>
          </cell>
        </row>
        <row r="280">
          <cell r="A280">
            <v>2040</v>
          </cell>
          <cell r="B280">
            <v>5229</v>
          </cell>
          <cell r="C280">
            <v>41939</v>
          </cell>
          <cell r="D280" t="str">
            <v>Faculty of Divinity</v>
          </cell>
          <cell r="E280" t="str">
            <v>None</v>
          </cell>
          <cell r="F280" t="str">
            <v>Butler University</v>
          </cell>
          <cell r="G280" t="str">
            <v>Green (Other)</v>
          </cell>
          <cell r="H280">
            <v>41940</v>
          </cell>
        </row>
        <row r="281">
          <cell r="A281">
            <v>2041</v>
          </cell>
          <cell r="B281">
            <v>5230</v>
          </cell>
          <cell r="C281">
            <v>41939</v>
          </cell>
          <cell r="D281" t="str">
            <v>Faculty of Divinity</v>
          </cell>
          <cell r="E281" t="str">
            <v>None</v>
          </cell>
          <cell r="F281" t="str">
            <v>Edinburgh University Press</v>
          </cell>
          <cell r="G281" t="str">
            <v>Green (Other)</v>
          </cell>
          <cell r="H281">
            <v>41940</v>
          </cell>
        </row>
        <row r="282">
          <cell r="A282">
            <v>2042</v>
          </cell>
          <cell r="B282">
            <v>5231</v>
          </cell>
          <cell r="C282">
            <v>41939</v>
          </cell>
          <cell r="D282" t="str">
            <v>Faculty of Divinity</v>
          </cell>
          <cell r="E282" t="str">
            <v>None</v>
          </cell>
          <cell r="F282" t="str">
            <v>Indian Council of Philosophical Research</v>
          </cell>
          <cell r="G282" t="str">
            <v>Green (Retrospective)</v>
          </cell>
          <cell r="H282">
            <v>41940</v>
          </cell>
        </row>
        <row r="283">
          <cell r="A283">
            <v>2043</v>
          </cell>
          <cell r="B283">
            <v>5232</v>
          </cell>
          <cell r="C283">
            <v>41939</v>
          </cell>
          <cell r="D283" t="str">
            <v>Department of Architecture</v>
          </cell>
          <cell r="E283" t="str">
            <v>RCUK</v>
          </cell>
          <cell r="F283" t="str">
            <v>Taylor &amp; Francis</v>
          </cell>
          <cell r="G283" t="str">
            <v>Gold (RCUK)</v>
          </cell>
          <cell r="H283">
            <v>41940</v>
          </cell>
          <cell r="I283" t="str">
            <v>VE 1967713</v>
          </cell>
          <cell r="N283">
            <v>2145.6</v>
          </cell>
          <cell r="Q283">
            <v>947207737</v>
          </cell>
          <cell r="R283">
            <v>2145.6</v>
          </cell>
          <cell r="S283">
            <v>2145.6</v>
          </cell>
        </row>
        <row r="284">
          <cell r="A284">
            <v>2044</v>
          </cell>
          <cell r="B284">
            <v>5233</v>
          </cell>
          <cell r="C284">
            <v>41939</v>
          </cell>
          <cell r="D284" t="str">
            <v>Department of Archaeology and Anthropology</v>
          </cell>
          <cell r="E284" t="str">
            <v>Other</v>
          </cell>
          <cell r="F284" t="str">
            <v>CUP</v>
          </cell>
          <cell r="G284" t="str">
            <v>Green (Other)</v>
          </cell>
          <cell r="H284">
            <v>41940</v>
          </cell>
        </row>
        <row r="285">
          <cell r="A285">
            <v>2045</v>
          </cell>
          <cell r="B285">
            <v>5235</v>
          </cell>
          <cell r="C285">
            <v>41939</v>
          </cell>
          <cell r="D285" t="str">
            <v>Department of Psychiatry</v>
          </cell>
          <cell r="E285" t="str">
            <v>None</v>
          </cell>
          <cell r="F285" t="str">
            <v>Wiley</v>
          </cell>
          <cell r="G285" t="str">
            <v>Green (Other)</v>
          </cell>
          <cell r="H285">
            <v>41942</v>
          </cell>
        </row>
        <row r="286">
          <cell r="A286">
            <v>2046</v>
          </cell>
          <cell r="B286">
            <v>5237</v>
          </cell>
          <cell r="C286">
            <v>41939</v>
          </cell>
          <cell r="D286" t="str">
            <v>Department of Psychiatry</v>
          </cell>
          <cell r="E286" t="str">
            <v>Other</v>
          </cell>
          <cell r="F286" t="str">
            <v>Elsevier</v>
          </cell>
          <cell r="G286" t="str">
            <v>Green (Other)</v>
          </cell>
          <cell r="H286">
            <v>41940</v>
          </cell>
        </row>
        <row r="287">
          <cell r="A287">
            <v>2047</v>
          </cell>
          <cell r="B287">
            <v>5239</v>
          </cell>
          <cell r="C287">
            <v>41939</v>
          </cell>
          <cell r="D287" t="str">
            <v>Department of Psychiatry</v>
          </cell>
          <cell r="E287" t="str">
            <v>Other</v>
          </cell>
          <cell r="F287" t="str">
            <v>BioMed Central</v>
          </cell>
          <cell r="G287" t="str">
            <v>Green (Retrospective)</v>
          </cell>
          <cell r="H287">
            <v>41940</v>
          </cell>
        </row>
        <row r="288">
          <cell r="A288">
            <v>2048</v>
          </cell>
          <cell r="B288">
            <v>5241</v>
          </cell>
          <cell r="C288">
            <v>41939</v>
          </cell>
          <cell r="D288" t="str">
            <v>Faculty of Education</v>
          </cell>
          <cell r="E288" t="str">
            <v>Other</v>
          </cell>
          <cell r="F288" t="str">
            <v>Taylor &amp; Francis</v>
          </cell>
          <cell r="G288" t="str">
            <v>Green (Retrospective)</v>
          </cell>
          <cell r="H288">
            <v>41940</v>
          </cell>
        </row>
        <row r="289">
          <cell r="A289">
            <v>2049</v>
          </cell>
          <cell r="B289">
            <v>5242</v>
          </cell>
          <cell r="C289">
            <v>41939</v>
          </cell>
          <cell r="D289" t="str">
            <v>Department of Chemistry</v>
          </cell>
          <cell r="E289" t="str">
            <v>RCUK</v>
          </cell>
          <cell r="F289" t="str">
            <v>AIP</v>
          </cell>
          <cell r="G289" t="str">
            <v>Green (Retrospective)</v>
          </cell>
          <cell r="H289">
            <v>41940</v>
          </cell>
        </row>
        <row r="290">
          <cell r="A290">
            <v>2050</v>
          </cell>
          <cell r="B290">
            <v>5243</v>
          </cell>
          <cell r="C290">
            <v>41939</v>
          </cell>
          <cell r="D290" t="str">
            <v>Department of Land Economy</v>
          </cell>
          <cell r="E290" t="str">
            <v>Other</v>
          </cell>
          <cell r="F290" t="str">
            <v>Springer</v>
          </cell>
          <cell r="G290" t="str">
            <v>Green (Other)</v>
          </cell>
          <cell r="H290">
            <v>41940</v>
          </cell>
        </row>
        <row r="291">
          <cell r="A291">
            <v>2051</v>
          </cell>
          <cell r="B291">
            <v>5244</v>
          </cell>
          <cell r="C291">
            <v>41939</v>
          </cell>
          <cell r="D291" t="str">
            <v>Department of Pure Maths and Mathematical Statistics</v>
          </cell>
          <cell r="E291" t="str">
            <v>RCUK, Other</v>
          </cell>
          <cell r="F291" t="str">
            <v>American Mathematical Society</v>
          </cell>
          <cell r="G291" t="str">
            <v>Green (RCUK)</v>
          </cell>
          <cell r="H291">
            <v>41940</v>
          </cell>
        </row>
        <row r="292">
          <cell r="A292">
            <v>2052</v>
          </cell>
          <cell r="B292">
            <v>5246</v>
          </cell>
          <cell r="C292">
            <v>41939</v>
          </cell>
          <cell r="D292" t="str">
            <v>Department of Land Economy</v>
          </cell>
          <cell r="E292" t="str">
            <v>Other</v>
          </cell>
          <cell r="F292" t="str">
            <v>PLOS</v>
          </cell>
          <cell r="G292" t="str">
            <v>Gold (Other)</v>
          </cell>
          <cell r="H292">
            <v>41941</v>
          </cell>
        </row>
        <row r="293">
          <cell r="A293">
            <v>2053</v>
          </cell>
          <cell r="B293">
            <v>5247</v>
          </cell>
          <cell r="C293">
            <v>41939</v>
          </cell>
          <cell r="D293" t="str">
            <v>Department of Archaeology and Anthropology</v>
          </cell>
          <cell r="E293" t="str">
            <v>COAF, Other</v>
          </cell>
          <cell r="F293" t="str">
            <v>Elsevier</v>
          </cell>
          <cell r="G293" t="str">
            <v>Green (COAF)</v>
          </cell>
          <cell r="H293">
            <v>41941</v>
          </cell>
        </row>
        <row r="294">
          <cell r="A294">
            <v>2054</v>
          </cell>
          <cell r="B294">
            <v>5248</v>
          </cell>
          <cell r="C294">
            <v>41939</v>
          </cell>
          <cell r="D294" t="str">
            <v>Department of Engineering</v>
          </cell>
          <cell r="E294" t="str">
            <v>Other</v>
          </cell>
          <cell r="F294" t="str">
            <v>Taylor &amp; Francis</v>
          </cell>
          <cell r="G294" t="str">
            <v>Green (Retrospective)</v>
          </cell>
          <cell r="H294">
            <v>41941</v>
          </cell>
        </row>
        <row r="295">
          <cell r="A295">
            <v>2055</v>
          </cell>
          <cell r="B295">
            <v>5249</v>
          </cell>
          <cell r="C295">
            <v>41939</v>
          </cell>
          <cell r="D295" t="str">
            <v>Department of Land Economy</v>
          </cell>
          <cell r="E295" t="str">
            <v>None</v>
          </cell>
          <cell r="F295" t="str">
            <v>AgBioForum</v>
          </cell>
          <cell r="G295" t="str">
            <v>Green (Retrospective)</v>
          </cell>
          <cell r="H295">
            <v>41941</v>
          </cell>
        </row>
        <row r="296">
          <cell r="A296">
            <v>2056</v>
          </cell>
          <cell r="B296">
            <v>5250</v>
          </cell>
          <cell r="C296">
            <v>41939</v>
          </cell>
          <cell r="D296" t="str">
            <v>Department of Applied Maths and Theoretical Physics</v>
          </cell>
          <cell r="E296" t="str">
            <v>Other</v>
          </cell>
          <cell r="F296" t="str">
            <v>CUP</v>
          </cell>
          <cell r="G296" t="str">
            <v>Green (Retrospective)</v>
          </cell>
          <cell r="H296">
            <v>41941</v>
          </cell>
        </row>
        <row r="297">
          <cell r="A297">
            <v>2057</v>
          </cell>
          <cell r="B297">
            <v>5251</v>
          </cell>
          <cell r="C297">
            <v>41939</v>
          </cell>
          <cell r="D297" t="str">
            <v>Department of Psychology</v>
          </cell>
          <cell r="E297" t="str">
            <v>None</v>
          </cell>
          <cell r="F297" t="str">
            <v>American Psychological Association</v>
          </cell>
          <cell r="G297" t="str">
            <v>Green (Retrospective)</v>
          </cell>
          <cell r="H297">
            <v>41941</v>
          </cell>
        </row>
        <row r="298">
          <cell r="A298">
            <v>2058</v>
          </cell>
          <cell r="B298">
            <v>5252</v>
          </cell>
          <cell r="C298">
            <v>41939</v>
          </cell>
          <cell r="D298" t="str">
            <v>Department of Land Economy</v>
          </cell>
          <cell r="E298" t="str">
            <v>RCUK, Other</v>
          </cell>
          <cell r="F298" t="str">
            <v>Springer</v>
          </cell>
          <cell r="G298" t="str">
            <v>Green (Retrospective)</v>
          </cell>
          <cell r="H298">
            <v>41941</v>
          </cell>
        </row>
        <row r="299">
          <cell r="A299">
            <v>2059</v>
          </cell>
          <cell r="B299">
            <v>5253</v>
          </cell>
          <cell r="C299">
            <v>41939</v>
          </cell>
          <cell r="D299" t="str">
            <v>Department of Land Economy</v>
          </cell>
          <cell r="E299" t="str">
            <v>RCUK, Other</v>
          </cell>
          <cell r="F299" t="str">
            <v>Springer</v>
          </cell>
          <cell r="G299" t="str">
            <v>Green (Retrospective)</v>
          </cell>
          <cell r="H299">
            <v>41941</v>
          </cell>
        </row>
        <row r="300">
          <cell r="A300">
            <v>2060</v>
          </cell>
          <cell r="B300">
            <v>5254</v>
          </cell>
          <cell r="C300">
            <v>41939</v>
          </cell>
          <cell r="D300" t="str">
            <v>Department of Land Economy</v>
          </cell>
          <cell r="E300" t="str">
            <v>RCUK, Other</v>
          </cell>
          <cell r="F300" t="str">
            <v>AAAS</v>
          </cell>
          <cell r="G300" t="str">
            <v>Green (Retrospective)</v>
          </cell>
          <cell r="H300">
            <v>41941</v>
          </cell>
        </row>
        <row r="301">
          <cell r="A301">
            <v>2061</v>
          </cell>
          <cell r="B301">
            <v>5255</v>
          </cell>
          <cell r="C301">
            <v>41939</v>
          </cell>
          <cell r="D301" t="str">
            <v>Department of Psychology</v>
          </cell>
          <cell r="E301" t="str">
            <v>Other</v>
          </cell>
          <cell r="F301" t="str">
            <v>Taylor &amp; Francis</v>
          </cell>
          <cell r="G301" t="str">
            <v>Green (Other)</v>
          </cell>
          <cell r="H301">
            <v>41941</v>
          </cell>
        </row>
        <row r="302">
          <cell r="A302">
            <v>2062</v>
          </cell>
          <cell r="B302">
            <v>5258</v>
          </cell>
          <cell r="C302">
            <v>41939</v>
          </cell>
          <cell r="D302" t="str">
            <v>Department of Genetics</v>
          </cell>
          <cell r="E302" t="str">
            <v>RCUK, Other</v>
          </cell>
          <cell r="F302" t="str">
            <v>PLOS</v>
          </cell>
          <cell r="G302" t="str">
            <v>Gold (Other)</v>
          </cell>
          <cell r="H302">
            <v>41941</v>
          </cell>
        </row>
        <row r="303">
          <cell r="A303">
            <v>2063</v>
          </cell>
          <cell r="B303">
            <v>5257</v>
          </cell>
          <cell r="C303">
            <v>41939</v>
          </cell>
          <cell r="D303" t="str">
            <v>Department of Psychiatry</v>
          </cell>
          <cell r="E303" t="str">
            <v>RCUK, Wellcome</v>
          </cell>
          <cell r="F303" t="str">
            <v>Wiley</v>
          </cell>
          <cell r="G303" t="str">
            <v>Gold (RCUK)</v>
          </cell>
          <cell r="H303">
            <v>41941</v>
          </cell>
          <cell r="I303" t="str">
            <v>VE 1963614</v>
          </cell>
          <cell r="M303" t="str">
            <v>Review paper so not in scope of WT</v>
          </cell>
          <cell r="N303">
            <v>2233.3895508000001</v>
          </cell>
          <cell r="Q303">
            <v>721735</v>
          </cell>
          <cell r="R303">
            <v>2254.9321289999998</v>
          </cell>
          <cell r="S303">
            <v>2254.9321289999998</v>
          </cell>
        </row>
        <row r="304">
          <cell r="A304">
            <v>2064</v>
          </cell>
          <cell r="B304">
            <v>5260</v>
          </cell>
          <cell r="C304">
            <v>41939</v>
          </cell>
          <cell r="D304" t="str">
            <v>Department of Materials Science and Metallurgy</v>
          </cell>
          <cell r="E304" t="str">
            <v>Other</v>
          </cell>
          <cell r="F304" t="str">
            <v>Elsevier</v>
          </cell>
          <cell r="G304" t="str">
            <v>Duplicate</v>
          </cell>
          <cell r="H304">
            <v>41941</v>
          </cell>
        </row>
        <row r="305">
          <cell r="A305">
            <v>2065</v>
          </cell>
          <cell r="B305">
            <v>5261</v>
          </cell>
          <cell r="C305">
            <v>41939</v>
          </cell>
          <cell r="D305" t="str">
            <v>Department of Chemical Engineering and Biotechnology</v>
          </cell>
          <cell r="E305" t="str">
            <v>Other</v>
          </cell>
          <cell r="F305" t="str">
            <v>RSC</v>
          </cell>
          <cell r="G305" t="str">
            <v>Green (Retrospective)</v>
          </cell>
          <cell r="H305">
            <v>41941</v>
          </cell>
        </row>
        <row r="306">
          <cell r="A306">
            <v>2066</v>
          </cell>
          <cell r="B306">
            <v>5262</v>
          </cell>
          <cell r="C306">
            <v>41939</v>
          </cell>
          <cell r="D306" t="str">
            <v>Department of Physics</v>
          </cell>
          <cell r="E306" t="str">
            <v>Other</v>
          </cell>
          <cell r="F306" t="str">
            <v>NPG</v>
          </cell>
          <cell r="G306" t="str">
            <v>Green (Retrospective)</v>
          </cell>
          <cell r="H306">
            <v>41941</v>
          </cell>
        </row>
        <row r="307">
          <cell r="A307">
            <v>2067</v>
          </cell>
          <cell r="B307">
            <v>5263</v>
          </cell>
          <cell r="C307">
            <v>41939</v>
          </cell>
          <cell r="D307" t="str">
            <v>Department of Materials Science and Metallurgy</v>
          </cell>
          <cell r="E307" t="str">
            <v>Other</v>
          </cell>
          <cell r="F307" t="str">
            <v>Elsevier</v>
          </cell>
          <cell r="G307" t="str">
            <v>Duplicate</v>
          </cell>
          <cell r="H307">
            <v>41941</v>
          </cell>
        </row>
        <row r="308">
          <cell r="A308">
            <v>2068</v>
          </cell>
          <cell r="B308">
            <v>5264</v>
          </cell>
          <cell r="C308">
            <v>41939</v>
          </cell>
          <cell r="D308" t="str">
            <v>Department of Materials Science and Metallurgy</v>
          </cell>
          <cell r="E308" t="str">
            <v>Other</v>
          </cell>
          <cell r="F308" t="str">
            <v>Springer</v>
          </cell>
          <cell r="G308" t="str">
            <v>Duplicate</v>
          </cell>
          <cell r="H308">
            <v>41941</v>
          </cell>
        </row>
        <row r="309">
          <cell r="A309">
            <v>2069</v>
          </cell>
          <cell r="B309">
            <v>5265</v>
          </cell>
          <cell r="C309">
            <v>41939</v>
          </cell>
          <cell r="D309" t="str">
            <v>Institute of Astronomy</v>
          </cell>
          <cell r="E309" t="str">
            <v>RCUK, Other</v>
          </cell>
          <cell r="F309" t="str">
            <v>OUP</v>
          </cell>
          <cell r="G309" t="str">
            <v>Green (RCUK)</v>
          </cell>
          <cell r="H309">
            <v>41941</v>
          </cell>
        </row>
        <row r="310">
          <cell r="A310">
            <v>2070</v>
          </cell>
          <cell r="B310">
            <v>5268</v>
          </cell>
          <cell r="C310">
            <v>41939</v>
          </cell>
          <cell r="D310" t="str">
            <v>CRUK Cambridge Institute</v>
          </cell>
          <cell r="E310" t="str">
            <v>COAF, Other</v>
          </cell>
          <cell r="F310" t="str">
            <v>Springer</v>
          </cell>
          <cell r="G310" t="str">
            <v>Gold (COAF)</v>
          </cell>
          <cell r="H310">
            <v>41941</v>
          </cell>
          <cell r="I310" t="str">
            <v>VE 1963581</v>
          </cell>
          <cell r="L310">
            <v>2232.4212888000002</v>
          </cell>
        </row>
        <row r="311">
          <cell r="A311">
            <v>2071</v>
          </cell>
          <cell r="B311">
            <v>5269</v>
          </cell>
          <cell r="C311">
            <v>41939</v>
          </cell>
          <cell r="D311" t="str">
            <v>Department of Geography</v>
          </cell>
          <cell r="E311" t="str">
            <v>None</v>
          </cell>
          <cell r="F311" t="str">
            <v>Elsevier</v>
          </cell>
          <cell r="G311" t="str">
            <v>Green (Retrospective)</v>
          </cell>
          <cell r="H311">
            <v>41941</v>
          </cell>
        </row>
        <row r="312">
          <cell r="A312">
            <v>2072</v>
          </cell>
          <cell r="B312">
            <v>5270</v>
          </cell>
          <cell r="C312">
            <v>41939</v>
          </cell>
          <cell r="D312" t="str">
            <v>Department of Engineering</v>
          </cell>
          <cell r="E312" t="str">
            <v>RCUK, Other</v>
          </cell>
          <cell r="F312" t="str">
            <v>AIP</v>
          </cell>
          <cell r="G312" t="str">
            <v>Green (RCUK)</v>
          </cell>
          <cell r="H312">
            <v>41941</v>
          </cell>
        </row>
        <row r="313">
          <cell r="A313">
            <v>2073</v>
          </cell>
          <cell r="B313">
            <v>5271</v>
          </cell>
          <cell r="C313">
            <v>41939</v>
          </cell>
          <cell r="D313" t="str">
            <v>Department of Medicine</v>
          </cell>
          <cell r="E313" t="str">
            <v>COAF, Other</v>
          </cell>
          <cell r="F313" t="str">
            <v>Wiley</v>
          </cell>
          <cell r="G313" t="str">
            <v>Gold (COAF)</v>
          </cell>
          <cell r="H313">
            <v>41948</v>
          </cell>
          <cell r="I313" t="str">
            <v>VE 1967743</v>
          </cell>
          <cell r="P313">
            <v>1506.403272</v>
          </cell>
          <cell r="Q313">
            <v>4004783</v>
          </cell>
          <cell r="R313">
            <v>1986.0960689999999</v>
          </cell>
          <cell r="Y313">
            <v>1986.0960689999999</v>
          </cell>
          <cell r="Z313">
            <v>397.21921379999998</v>
          </cell>
        </row>
        <row r="314">
          <cell r="A314">
            <v>2074</v>
          </cell>
          <cell r="B314">
            <v>5273</v>
          </cell>
          <cell r="C314">
            <v>41939</v>
          </cell>
          <cell r="D314" t="str">
            <v>Department of Earth Sciences</v>
          </cell>
          <cell r="E314" t="str">
            <v>Other</v>
          </cell>
          <cell r="F314" t="str">
            <v>CUP</v>
          </cell>
          <cell r="G314" t="str">
            <v>Green (Other)</v>
          </cell>
          <cell r="H314">
            <v>41941</v>
          </cell>
        </row>
        <row r="315">
          <cell r="A315">
            <v>2075</v>
          </cell>
          <cell r="B315">
            <v>5274</v>
          </cell>
          <cell r="C315">
            <v>41939</v>
          </cell>
          <cell r="D315" t="str">
            <v>Department of Engineering</v>
          </cell>
          <cell r="E315" t="str">
            <v>None</v>
          </cell>
          <cell r="F315" t="str">
            <v>Springer</v>
          </cell>
          <cell r="G315" t="str">
            <v>Green (Other)</v>
          </cell>
          <cell r="H315">
            <v>41941</v>
          </cell>
        </row>
        <row r="316">
          <cell r="A316">
            <v>2076</v>
          </cell>
          <cell r="B316">
            <v>5275</v>
          </cell>
          <cell r="C316">
            <v>41939</v>
          </cell>
          <cell r="D316" t="str">
            <v>Department of Chemical Engineering and Biotechnology</v>
          </cell>
          <cell r="E316" t="str">
            <v>Other</v>
          </cell>
          <cell r="F316" t="str">
            <v>ACS</v>
          </cell>
          <cell r="G316" t="str">
            <v>Green (Retrospective)</v>
          </cell>
          <cell r="H316">
            <v>41941</v>
          </cell>
        </row>
        <row r="317">
          <cell r="A317">
            <v>2077</v>
          </cell>
          <cell r="B317">
            <v>5276</v>
          </cell>
          <cell r="C317">
            <v>41939</v>
          </cell>
          <cell r="D317" t="str">
            <v>Department of Chemical Engineering and Biotechnology</v>
          </cell>
          <cell r="E317" t="str">
            <v>Other</v>
          </cell>
          <cell r="F317" t="str">
            <v>Wiley</v>
          </cell>
          <cell r="G317" t="str">
            <v>Green (Other)</v>
          </cell>
          <cell r="H317">
            <v>41941</v>
          </cell>
        </row>
        <row r="318">
          <cell r="A318">
            <v>2078</v>
          </cell>
          <cell r="B318">
            <v>5278</v>
          </cell>
          <cell r="C318">
            <v>41939</v>
          </cell>
          <cell r="D318" t="str">
            <v>Department of Anglo-Saxon, Norse and Celtic</v>
          </cell>
          <cell r="E318" t="str">
            <v>None</v>
          </cell>
          <cell r="F318" t="str">
            <v>Wiley</v>
          </cell>
          <cell r="G318" t="str">
            <v>Green (Retrospective)</v>
          </cell>
          <cell r="H318">
            <v>41941</v>
          </cell>
        </row>
        <row r="319">
          <cell r="A319">
            <v>2079</v>
          </cell>
          <cell r="B319">
            <v>5279</v>
          </cell>
          <cell r="C319">
            <v>41939</v>
          </cell>
          <cell r="D319" t="str">
            <v>Department of Earth Sciences</v>
          </cell>
          <cell r="E319" t="str">
            <v>Other</v>
          </cell>
          <cell r="F319" t="str">
            <v>Wiley</v>
          </cell>
          <cell r="G319" t="str">
            <v>Green (Retrospective)</v>
          </cell>
          <cell r="H319">
            <v>41941</v>
          </cell>
        </row>
        <row r="320">
          <cell r="A320">
            <v>2080</v>
          </cell>
          <cell r="B320">
            <v>5281</v>
          </cell>
          <cell r="C320">
            <v>41939</v>
          </cell>
          <cell r="D320" t="str">
            <v>Department of Plant Sciences</v>
          </cell>
          <cell r="E320" t="str">
            <v>Other</v>
          </cell>
          <cell r="F320" t="str">
            <v>OUP</v>
          </cell>
          <cell r="G320" t="str">
            <v>Green (Other)</v>
          </cell>
          <cell r="H320">
            <v>41941</v>
          </cell>
        </row>
        <row r="321">
          <cell r="A321">
            <v>2081</v>
          </cell>
          <cell r="B321">
            <v>5283</v>
          </cell>
          <cell r="C321">
            <v>41939</v>
          </cell>
          <cell r="D321" t="str">
            <v>Department of Plant Sciences</v>
          </cell>
          <cell r="E321" t="str">
            <v>None</v>
          </cell>
          <cell r="F321" t="str">
            <v>NPG</v>
          </cell>
          <cell r="G321" t="str">
            <v>Green (Other)</v>
          </cell>
          <cell r="H321">
            <v>41941</v>
          </cell>
        </row>
        <row r="322">
          <cell r="A322">
            <v>2082</v>
          </cell>
          <cell r="B322">
            <v>5285</v>
          </cell>
          <cell r="C322">
            <v>41939</v>
          </cell>
          <cell r="D322" t="str">
            <v>Department of Zoology</v>
          </cell>
          <cell r="E322" t="str">
            <v>Other</v>
          </cell>
          <cell r="F322" t="str">
            <v>OUP</v>
          </cell>
          <cell r="G322" t="str">
            <v>Green (Other)</v>
          </cell>
          <cell r="H322">
            <v>41941</v>
          </cell>
        </row>
        <row r="323">
          <cell r="A323">
            <v>2083</v>
          </cell>
          <cell r="B323">
            <v>5287</v>
          </cell>
          <cell r="C323">
            <v>41939</v>
          </cell>
          <cell r="D323" t="str">
            <v>Department of Chemical Engineering and Biotechnology</v>
          </cell>
          <cell r="E323" t="str">
            <v>RCUK, Other</v>
          </cell>
          <cell r="F323" t="str">
            <v>RSC</v>
          </cell>
          <cell r="G323" t="str">
            <v>Green (Retrospective)</v>
          </cell>
          <cell r="H323">
            <v>41941</v>
          </cell>
        </row>
        <row r="324">
          <cell r="A324">
            <v>2084</v>
          </cell>
          <cell r="B324">
            <v>5288</v>
          </cell>
          <cell r="C324">
            <v>41939</v>
          </cell>
          <cell r="D324" t="str">
            <v>Department of Chemical Engineering and Biotechnology</v>
          </cell>
          <cell r="E324" t="str">
            <v>RCUK, Other</v>
          </cell>
          <cell r="F324" t="str">
            <v>Wiley</v>
          </cell>
          <cell r="G324" t="str">
            <v>Green (Retrospective)</v>
          </cell>
          <cell r="H324">
            <v>41941</v>
          </cell>
        </row>
        <row r="325">
          <cell r="A325">
            <v>2085</v>
          </cell>
          <cell r="B325">
            <v>5289</v>
          </cell>
          <cell r="C325">
            <v>41939</v>
          </cell>
          <cell r="D325" t="str">
            <v>Department of Materials Science and Metallurgy</v>
          </cell>
          <cell r="E325" t="str">
            <v>RCUK, Other</v>
          </cell>
        </row>
        <row r="326">
          <cell r="A326">
            <v>2086</v>
          </cell>
          <cell r="B326">
            <v>5291</v>
          </cell>
          <cell r="C326">
            <v>41939</v>
          </cell>
          <cell r="D326" t="str">
            <v>Department of Materials Science and Metallurgy</v>
          </cell>
          <cell r="E326" t="str">
            <v>RCUK, Other</v>
          </cell>
        </row>
        <row r="327">
          <cell r="A327">
            <v>2087</v>
          </cell>
          <cell r="B327">
            <v>5292</v>
          </cell>
          <cell r="C327">
            <v>41939</v>
          </cell>
          <cell r="D327" t="str">
            <v>Department of Applied Maths and Theoretical Physics</v>
          </cell>
          <cell r="E327" t="str">
            <v>RCUK, Other</v>
          </cell>
          <cell r="F327" t="str">
            <v>CUP</v>
          </cell>
          <cell r="G327" t="str">
            <v>Green (Retrospective)</v>
          </cell>
          <cell r="H327">
            <v>41941</v>
          </cell>
        </row>
        <row r="328">
          <cell r="A328">
            <v>2088</v>
          </cell>
          <cell r="B328">
            <v>5294</v>
          </cell>
          <cell r="C328">
            <v>41939</v>
          </cell>
          <cell r="D328" t="str">
            <v>Department of Physiology, Development and Neuroscience</v>
          </cell>
          <cell r="E328" t="str">
            <v>Wellcome, Other</v>
          </cell>
          <cell r="F328" t="str">
            <v>American Society for Microbiology</v>
          </cell>
          <cell r="G328" t="str">
            <v>Green (Wellcome)</v>
          </cell>
          <cell r="H328">
            <v>41946</v>
          </cell>
        </row>
        <row r="329">
          <cell r="A329">
            <v>2089</v>
          </cell>
          <cell r="B329">
            <v>5296</v>
          </cell>
          <cell r="C329">
            <v>41939</v>
          </cell>
          <cell r="D329" t="str">
            <v>Department of Zoology</v>
          </cell>
          <cell r="E329" t="str">
            <v>RCUK, Other</v>
          </cell>
          <cell r="F329" t="str">
            <v>AAAS</v>
          </cell>
          <cell r="G329" t="str">
            <v>Green (Other)</v>
          </cell>
          <cell r="H329">
            <v>41941</v>
          </cell>
        </row>
        <row r="330">
          <cell r="A330">
            <v>2090</v>
          </cell>
          <cell r="B330">
            <v>5297</v>
          </cell>
          <cell r="C330">
            <v>41939</v>
          </cell>
          <cell r="D330" t="str">
            <v>Department of Zoology</v>
          </cell>
          <cell r="E330" t="str">
            <v>RCUK, Other</v>
          </cell>
          <cell r="F330" t="str">
            <v>OUP</v>
          </cell>
          <cell r="G330" t="str">
            <v>Gold (RCUK)</v>
          </cell>
          <cell r="H330">
            <v>41941</v>
          </cell>
          <cell r="I330" t="str">
            <v>VE 1963596</v>
          </cell>
          <cell r="N330">
            <v>1740</v>
          </cell>
          <cell r="Q330" t="str">
            <v>E08514489</v>
          </cell>
          <cell r="R330">
            <v>1740</v>
          </cell>
          <cell r="S330">
            <v>1740</v>
          </cell>
        </row>
        <row r="331">
          <cell r="A331">
            <v>2091</v>
          </cell>
          <cell r="B331">
            <v>5299</v>
          </cell>
          <cell r="C331">
            <v>41939</v>
          </cell>
          <cell r="D331" t="str">
            <v>Department of Physics</v>
          </cell>
          <cell r="E331" t="str">
            <v>RCUK, Other</v>
          </cell>
          <cell r="F331" t="str">
            <v>Springer</v>
          </cell>
          <cell r="G331" t="str">
            <v>Gold (RCUK)</v>
          </cell>
          <cell r="H331">
            <v>41941</v>
          </cell>
        </row>
        <row r="332">
          <cell r="A332">
            <v>2092</v>
          </cell>
          <cell r="B332">
            <v>5300</v>
          </cell>
          <cell r="C332">
            <v>41939</v>
          </cell>
          <cell r="D332" t="str">
            <v>Department of Engineering</v>
          </cell>
          <cell r="E332" t="str">
            <v>Other</v>
          </cell>
          <cell r="F332" t="str">
            <v>IEEE</v>
          </cell>
        </row>
        <row r="333">
          <cell r="A333">
            <v>2093</v>
          </cell>
          <cell r="B333">
            <v>5301</v>
          </cell>
          <cell r="C333">
            <v>41939</v>
          </cell>
          <cell r="D333" t="str">
            <v>Faculty of Education</v>
          </cell>
          <cell r="E333" t="str">
            <v>None</v>
          </cell>
          <cell r="F333" t="str">
            <v>Sage</v>
          </cell>
          <cell r="G333" t="str">
            <v>Green (Other)</v>
          </cell>
          <cell r="H333">
            <v>41941</v>
          </cell>
        </row>
        <row r="334">
          <cell r="A334">
            <v>2094</v>
          </cell>
          <cell r="B334">
            <v>5302</v>
          </cell>
          <cell r="C334">
            <v>41939</v>
          </cell>
          <cell r="D334" t="str">
            <v>Department of Archaeology and Anthropology</v>
          </cell>
          <cell r="E334" t="str">
            <v>Other</v>
          </cell>
          <cell r="F334" t="str">
            <v>CUP</v>
          </cell>
          <cell r="G334" t="str">
            <v>Green (Retrospective)</v>
          </cell>
          <cell r="H334">
            <v>41941</v>
          </cell>
        </row>
        <row r="335">
          <cell r="A335">
            <v>2095</v>
          </cell>
          <cell r="B335">
            <v>5303</v>
          </cell>
          <cell r="C335">
            <v>41939</v>
          </cell>
          <cell r="D335" t="str">
            <v>Department of Archaeology and Anthropology</v>
          </cell>
          <cell r="E335" t="str">
            <v>Other</v>
          </cell>
          <cell r="F335" t="str">
            <v>CUP</v>
          </cell>
          <cell r="G335" t="str">
            <v>Green (Retrospective)</v>
          </cell>
          <cell r="H335">
            <v>41941</v>
          </cell>
        </row>
        <row r="336">
          <cell r="A336">
            <v>2096</v>
          </cell>
          <cell r="B336">
            <v>5304</v>
          </cell>
          <cell r="C336">
            <v>41939</v>
          </cell>
          <cell r="D336" t="str">
            <v>Department of Archaeology and Anthropology</v>
          </cell>
          <cell r="E336" t="str">
            <v>RCUK, Other</v>
          </cell>
          <cell r="F336" t="str">
            <v>Berghahn</v>
          </cell>
        </row>
        <row r="337">
          <cell r="A337">
            <v>2097</v>
          </cell>
          <cell r="B337">
            <v>5305</v>
          </cell>
          <cell r="C337">
            <v>41939</v>
          </cell>
          <cell r="D337" t="str">
            <v>Department of Archaeology and Anthropology</v>
          </cell>
          <cell r="E337" t="str">
            <v>None</v>
          </cell>
          <cell r="F337" t="str">
            <v>University of Edinburgh</v>
          </cell>
          <cell r="G337" t="str">
            <v>Green (Retrospective)</v>
          </cell>
          <cell r="H337">
            <v>41941</v>
          </cell>
        </row>
        <row r="338">
          <cell r="A338">
            <v>2098</v>
          </cell>
          <cell r="B338">
            <v>5306</v>
          </cell>
          <cell r="C338">
            <v>41939</v>
          </cell>
          <cell r="D338" t="str">
            <v>Department of Archaeology and Anthropology</v>
          </cell>
          <cell r="E338" t="str">
            <v>None</v>
          </cell>
          <cell r="F338" t="str">
            <v>Wiley</v>
          </cell>
          <cell r="G338" t="str">
            <v>Green (Retrospective)</v>
          </cell>
          <cell r="H338">
            <v>41941</v>
          </cell>
        </row>
        <row r="339">
          <cell r="A339">
            <v>2099</v>
          </cell>
          <cell r="B339">
            <v>5307</v>
          </cell>
          <cell r="C339">
            <v>41939</v>
          </cell>
          <cell r="D339" t="str">
            <v>Department of Archaeology and Anthropology</v>
          </cell>
          <cell r="E339" t="str">
            <v>None</v>
          </cell>
          <cell r="F339" t="str">
            <v>University of Edinburgh</v>
          </cell>
          <cell r="G339" t="str">
            <v>Green (Retrospective)</v>
          </cell>
          <cell r="H339">
            <v>41941</v>
          </cell>
        </row>
        <row r="340">
          <cell r="A340">
            <v>2100</v>
          </cell>
          <cell r="B340">
            <v>5308</v>
          </cell>
          <cell r="C340">
            <v>41939</v>
          </cell>
          <cell r="D340" t="str">
            <v>Faculty of Economics</v>
          </cell>
          <cell r="E340" t="str">
            <v>Other</v>
          </cell>
          <cell r="F340" t="str">
            <v>OUP</v>
          </cell>
          <cell r="G340" t="str">
            <v>Green (Retrospective)</v>
          </cell>
          <cell r="H340">
            <v>41941</v>
          </cell>
        </row>
        <row r="341">
          <cell r="A341">
            <v>2101</v>
          </cell>
          <cell r="B341">
            <v>5309</v>
          </cell>
          <cell r="C341">
            <v>41939</v>
          </cell>
          <cell r="D341" t="str">
            <v>Faculty of Economics</v>
          </cell>
          <cell r="E341" t="str">
            <v>None</v>
          </cell>
          <cell r="F341" t="str">
            <v>Elsevier</v>
          </cell>
          <cell r="G341" t="str">
            <v>Green (Other)</v>
          </cell>
          <cell r="H341">
            <v>41942</v>
          </cell>
        </row>
        <row r="342">
          <cell r="A342">
            <v>2102</v>
          </cell>
          <cell r="B342">
            <v>5310</v>
          </cell>
          <cell r="C342">
            <v>41939</v>
          </cell>
          <cell r="D342" t="str">
            <v>Department of Medical Genetics</v>
          </cell>
          <cell r="E342" t="str">
            <v>COAF</v>
          </cell>
          <cell r="F342" t="str">
            <v>Endocrine Society</v>
          </cell>
          <cell r="G342" t="str">
            <v>Green (Retrospective)</v>
          </cell>
          <cell r="H342">
            <v>41942</v>
          </cell>
        </row>
        <row r="343">
          <cell r="A343">
            <v>2103</v>
          </cell>
          <cell r="B343">
            <v>5311</v>
          </cell>
          <cell r="C343">
            <v>41939</v>
          </cell>
          <cell r="D343" t="str">
            <v>Department of Medical Genetics</v>
          </cell>
          <cell r="E343" t="str">
            <v>Other</v>
          </cell>
          <cell r="F343" t="str">
            <v>BioMed Central</v>
          </cell>
          <cell r="G343" t="str">
            <v>Green (Retrospective)</v>
          </cell>
          <cell r="H343">
            <v>41942</v>
          </cell>
        </row>
        <row r="344">
          <cell r="A344">
            <v>2104</v>
          </cell>
          <cell r="B344">
            <v>5313</v>
          </cell>
          <cell r="C344">
            <v>41939</v>
          </cell>
          <cell r="D344" t="str">
            <v>Department of Physics</v>
          </cell>
          <cell r="E344" t="str">
            <v>RCUK, Other</v>
          </cell>
          <cell r="F344" t="str">
            <v>NPG</v>
          </cell>
          <cell r="G344" t="str">
            <v>Green (RCUK)</v>
          </cell>
          <cell r="H344">
            <v>41942</v>
          </cell>
        </row>
        <row r="345">
          <cell r="A345">
            <v>2105</v>
          </cell>
          <cell r="B345">
            <v>5314</v>
          </cell>
          <cell r="C345">
            <v>41939</v>
          </cell>
          <cell r="D345" t="str">
            <v>Faculty of History</v>
          </cell>
          <cell r="E345" t="str">
            <v>Other</v>
          </cell>
          <cell r="F345" t="str">
            <v>CUP</v>
          </cell>
          <cell r="G345" t="str">
            <v>Green (Retrospective)</v>
          </cell>
          <cell r="H345">
            <v>41942</v>
          </cell>
        </row>
        <row r="346">
          <cell r="A346">
            <v>2106</v>
          </cell>
          <cell r="B346">
            <v>5315</v>
          </cell>
          <cell r="C346">
            <v>41939</v>
          </cell>
          <cell r="D346" t="str">
            <v>Faculty of History</v>
          </cell>
          <cell r="E346" t="str">
            <v>Other</v>
          </cell>
          <cell r="F346" t="str">
            <v>CUP</v>
          </cell>
          <cell r="G346" t="str">
            <v>Green (Retrospective)</v>
          </cell>
          <cell r="H346">
            <v>41942</v>
          </cell>
        </row>
        <row r="347">
          <cell r="A347">
            <v>2107</v>
          </cell>
          <cell r="B347">
            <v>5316</v>
          </cell>
          <cell r="C347">
            <v>41940</v>
          </cell>
          <cell r="D347" t="str">
            <v>Department of Psychology</v>
          </cell>
          <cell r="E347" t="str">
            <v>None</v>
          </cell>
          <cell r="F347" t="str">
            <v>American Psychological Association</v>
          </cell>
          <cell r="G347" t="str">
            <v>Green (Other)</v>
          </cell>
          <cell r="H347">
            <v>41942</v>
          </cell>
        </row>
        <row r="348">
          <cell r="A348">
            <v>2108</v>
          </cell>
          <cell r="B348">
            <v>5317</v>
          </cell>
          <cell r="C348">
            <v>41940</v>
          </cell>
          <cell r="D348" t="str">
            <v>Department of Physics</v>
          </cell>
          <cell r="E348" t="str">
            <v>Other</v>
          </cell>
          <cell r="F348" t="str">
            <v>Institute of Civil Engineers</v>
          </cell>
          <cell r="G348" t="str">
            <v>Green (Other)</v>
          </cell>
          <cell r="H348">
            <v>41942</v>
          </cell>
        </row>
        <row r="349">
          <cell r="A349">
            <v>2109</v>
          </cell>
          <cell r="B349">
            <v>5318</v>
          </cell>
          <cell r="C349">
            <v>41940</v>
          </cell>
          <cell r="D349" t="str">
            <v>Faculty of Education</v>
          </cell>
          <cell r="E349" t="str">
            <v>None</v>
          </cell>
          <cell r="F349" t="str">
            <v>Taylor &amp; Francis</v>
          </cell>
          <cell r="G349" t="str">
            <v>Green (Retrospective)</v>
          </cell>
          <cell r="H349">
            <v>41942</v>
          </cell>
        </row>
        <row r="350">
          <cell r="A350">
            <v>2110</v>
          </cell>
          <cell r="B350">
            <v>5319</v>
          </cell>
          <cell r="C350">
            <v>41940</v>
          </cell>
          <cell r="D350" t="str">
            <v>Faculty of Philosophy</v>
          </cell>
          <cell r="E350" t="str">
            <v>None</v>
          </cell>
          <cell r="F350" t="str">
            <v>Elsevier</v>
          </cell>
          <cell r="G350" t="str">
            <v>Green (Retrospective)</v>
          </cell>
          <cell r="H350">
            <v>41942</v>
          </cell>
        </row>
        <row r="351">
          <cell r="A351">
            <v>2111</v>
          </cell>
          <cell r="B351">
            <v>5320</v>
          </cell>
          <cell r="C351">
            <v>41940</v>
          </cell>
          <cell r="D351" t="str">
            <v>Department of Geography</v>
          </cell>
          <cell r="E351" t="str">
            <v>None</v>
          </cell>
          <cell r="F351" t="str">
            <v>Johns Hopkins University Press</v>
          </cell>
          <cell r="G351" t="str">
            <v>Green (Retrospective)</v>
          </cell>
          <cell r="H351">
            <v>41942</v>
          </cell>
        </row>
        <row r="352">
          <cell r="A352">
            <v>2112</v>
          </cell>
          <cell r="B352">
            <v>5321</v>
          </cell>
          <cell r="C352">
            <v>41940</v>
          </cell>
          <cell r="D352" t="str">
            <v>Faculty of Philosophy</v>
          </cell>
          <cell r="E352" t="str">
            <v>None</v>
          </cell>
          <cell r="F352" t="str">
            <v>Elsevier</v>
          </cell>
          <cell r="G352" t="str">
            <v>Green (Other)</v>
          </cell>
          <cell r="H352">
            <v>41942</v>
          </cell>
        </row>
        <row r="353">
          <cell r="A353">
            <v>2113</v>
          </cell>
          <cell r="B353">
            <v>5325</v>
          </cell>
          <cell r="C353">
            <v>41940</v>
          </cell>
          <cell r="D353" t="str">
            <v>Department of Geography</v>
          </cell>
          <cell r="E353" t="str">
            <v>None</v>
          </cell>
          <cell r="F353" t="str">
            <v>Wiley</v>
          </cell>
          <cell r="G353" t="str">
            <v>Green (Retrospective)</v>
          </cell>
          <cell r="H353">
            <v>41942</v>
          </cell>
        </row>
        <row r="354">
          <cell r="A354">
            <v>2114</v>
          </cell>
          <cell r="B354">
            <v>5326</v>
          </cell>
          <cell r="C354">
            <v>41940</v>
          </cell>
          <cell r="D354" t="str">
            <v>Department of Psychology</v>
          </cell>
          <cell r="E354" t="str">
            <v>None</v>
          </cell>
          <cell r="F354" t="str">
            <v>Wiley</v>
          </cell>
          <cell r="G354" t="str">
            <v>Green (Retrospective)</v>
          </cell>
          <cell r="H354">
            <v>41942</v>
          </cell>
        </row>
        <row r="355">
          <cell r="A355">
            <v>2115</v>
          </cell>
          <cell r="B355">
            <v>5327</v>
          </cell>
          <cell r="C355">
            <v>41940</v>
          </cell>
          <cell r="D355" t="str">
            <v>Department of Psychiatry</v>
          </cell>
          <cell r="E355" t="str">
            <v>Wellcome</v>
          </cell>
          <cell r="F355" t="str">
            <v>Springer</v>
          </cell>
          <cell r="G355" t="str">
            <v>Gold (Wellcome)</v>
          </cell>
          <cell r="H355">
            <v>42047</v>
          </cell>
          <cell r="M355" t="str">
            <v>Wellcome retrospective. No PO</v>
          </cell>
        </row>
        <row r="356">
          <cell r="A356">
            <v>2116</v>
          </cell>
          <cell r="B356">
            <v>5330</v>
          </cell>
          <cell r="C356">
            <v>41940</v>
          </cell>
          <cell r="D356" t="str">
            <v>Department of Physics</v>
          </cell>
          <cell r="E356" t="str">
            <v>RCUK, Other</v>
          </cell>
          <cell r="F356" t="str">
            <v>NPG</v>
          </cell>
          <cell r="G356" t="str">
            <v>Green (Retrospective)</v>
          </cell>
          <cell r="H356">
            <v>41942</v>
          </cell>
        </row>
        <row r="357">
          <cell r="A357">
            <v>2117</v>
          </cell>
          <cell r="B357">
            <v>5332</v>
          </cell>
          <cell r="C357">
            <v>41940</v>
          </cell>
          <cell r="D357" t="str">
            <v>Department of Psychology</v>
          </cell>
          <cell r="E357" t="str">
            <v>Other</v>
          </cell>
          <cell r="F357" t="str">
            <v>Elsevier</v>
          </cell>
          <cell r="G357" t="str">
            <v>Green (Retrospective)</v>
          </cell>
          <cell r="H357">
            <v>41942</v>
          </cell>
        </row>
        <row r="358">
          <cell r="A358">
            <v>2118</v>
          </cell>
          <cell r="B358">
            <v>5333</v>
          </cell>
          <cell r="C358">
            <v>41940</v>
          </cell>
          <cell r="D358" t="str">
            <v>Department of Chemistry</v>
          </cell>
          <cell r="E358" t="str">
            <v>RCUK, Wellcome, Other</v>
          </cell>
          <cell r="F358" t="str">
            <v>Wiley</v>
          </cell>
          <cell r="G358" t="str">
            <v>Duplicate</v>
          </cell>
          <cell r="H358">
            <v>41942</v>
          </cell>
        </row>
        <row r="359">
          <cell r="A359">
            <v>2119</v>
          </cell>
          <cell r="B359">
            <v>5334</v>
          </cell>
          <cell r="C359">
            <v>41940</v>
          </cell>
          <cell r="D359" t="str">
            <v>Department of Genetics</v>
          </cell>
          <cell r="E359" t="str">
            <v>RCUK, Wellcome, Other</v>
          </cell>
          <cell r="F359" t="str">
            <v>PNAS</v>
          </cell>
          <cell r="G359" t="str">
            <v>Green (RCUK)</v>
          </cell>
          <cell r="H359">
            <v>41942</v>
          </cell>
        </row>
        <row r="360">
          <cell r="A360">
            <v>2120</v>
          </cell>
          <cell r="B360">
            <v>5335</v>
          </cell>
          <cell r="C360">
            <v>41940</v>
          </cell>
          <cell r="D360" t="str">
            <v>Department of Psychology</v>
          </cell>
          <cell r="E360" t="str">
            <v>Other</v>
          </cell>
          <cell r="F360" t="str">
            <v>American Psychological Association</v>
          </cell>
          <cell r="G360" t="str">
            <v>Green (Retrospective)</v>
          </cell>
          <cell r="H360">
            <v>41942</v>
          </cell>
        </row>
        <row r="361">
          <cell r="A361">
            <v>2121</v>
          </cell>
          <cell r="B361">
            <v>5336</v>
          </cell>
          <cell r="C361">
            <v>41940</v>
          </cell>
          <cell r="D361" t="str">
            <v>Department of Land Economy</v>
          </cell>
          <cell r="E361" t="str">
            <v>None</v>
          </cell>
          <cell r="F361" t="str">
            <v>Economic Affairs Bureau, Inc.</v>
          </cell>
          <cell r="G361" t="str">
            <v>Green (Retrospective)</v>
          </cell>
          <cell r="H361">
            <v>41942</v>
          </cell>
        </row>
        <row r="362">
          <cell r="A362">
            <v>2122</v>
          </cell>
          <cell r="B362">
            <v>5337</v>
          </cell>
          <cell r="C362">
            <v>41940</v>
          </cell>
          <cell r="D362" t="str">
            <v>Department of Zoology</v>
          </cell>
          <cell r="E362" t="str">
            <v>Other</v>
          </cell>
          <cell r="F362" t="str">
            <v>PLOS</v>
          </cell>
          <cell r="G362" t="str">
            <v>Gold (Other)</v>
          </cell>
          <cell r="H362">
            <v>41942</v>
          </cell>
        </row>
        <row r="363">
          <cell r="A363">
            <v>2123</v>
          </cell>
          <cell r="B363">
            <v>5339</v>
          </cell>
          <cell r="C363">
            <v>41940</v>
          </cell>
          <cell r="D363" t="str">
            <v>Department of Zoology</v>
          </cell>
          <cell r="E363" t="str">
            <v>Wellcome, Other</v>
          </cell>
          <cell r="F363" t="str">
            <v>Hindawi</v>
          </cell>
          <cell r="G363" t="str">
            <v>Duplicate</v>
          </cell>
          <cell r="H363">
            <v>41942</v>
          </cell>
        </row>
        <row r="364">
          <cell r="A364">
            <v>2124</v>
          </cell>
          <cell r="B364">
            <v>5341</v>
          </cell>
          <cell r="C364">
            <v>41940</v>
          </cell>
          <cell r="D364" t="str">
            <v>Department of Zoology</v>
          </cell>
          <cell r="E364" t="str">
            <v>Other</v>
          </cell>
          <cell r="F364" t="str">
            <v>Centers for Disease Control and Prevention</v>
          </cell>
          <cell r="G364" t="str">
            <v>Green (Retrospective)</v>
          </cell>
          <cell r="H364">
            <v>41942</v>
          </cell>
        </row>
        <row r="365">
          <cell r="A365">
            <v>2125</v>
          </cell>
          <cell r="B365">
            <v>5342</v>
          </cell>
          <cell r="C365">
            <v>41940</v>
          </cell>
          <cell r="D365" t="str">
            <v>Department of Zoology</v>
          </cell>
          <cell r="E365" t="str">
            <v>Other</v>
          </cell>
          <cell r="F365" t="str">
            <v>American Society for Microbiology</v>
          </cell>
          <cell r="G365" t="str">
            <v>Gold (Other)</v>
          </cell>
          <cell r="H365">
            <v>41942</v>
          </cell>
        </row>
        <row r="366">
          <cell r="A366">
            <v>2126</v>
          </cell>
          <cell r="B366">
            <v>5343</v>
          </cell>
          <cell r="C366">
            <v>41940</v>
          </cell>
          <cell r="D366" t="str">
            <v>Department of Engineering</v>
          </cell>
          <cell r="E366" t="str">
            <v>RCUK, Other</v>
          </cell>
          <cell r="F366" t="str">
            <v>IEEE</v>
          </cell>
          <cell r="G366" t="str">
            <v>Green (Other)</v>
          </cell>
          <cell r="H366">
            <v>41942</v>
          </cell>
          <cell r="M366" t="str">
            <v>No RCUK-compliant option</v>
          </cell>
        </row>
        <row r="367">
          <cell r="A367">
            <v>2127</v>
          </cell>
          <cell r="B367">
            <v>5344</v>
          </cell>
          <cell r="C367">
            <v>41940</v>
          </cell>
          <cell r="D367" t="str">
            <v>Department of Psychology</v>
          </cell>
          <cell r="E367" t="str">
            <v>None</v>
          </cell>
          <cell r="F367" t="str">
            <v>American Psychological Association</v>
          </cell>
          <cell r="G367" t="str">
            <v>Green (Retrospective)</v>
          </cell>
          <cell r="H367">
            <v>41942</v>
          </cell>
        </row>
        <row r="368">
          <cell r="A368">
            <v>2128</v>
          </cell>
          <cell r="B368">
            <v>5345</v>
          </cell>
          <cell r="C368">
            <v>41940</v>
          </cell>
          <cell r="D368" t="str">
            <v>Department of Psychology</v>
          </cell>
          <cell r="E368" t="str">
            <v>None</v>
          </cell>
          <cell r="F368" t="str">
            <v>American Psychological Association</v>
          </cell>
          <cell r="G368" t="str">
            <v>Green (Retrospective)</v>
          </cell>
          <cell r="H368">
            <v>41942</v>
          </cell>
        </row>
        <row r="369">
          <cell r="A369">
            <v>2129</v>
          </cell>
          <cell r="B369">
            <v>5346</v>
          </cell>
          <cell r="C369">
            <v>41940</v>
          </cell>
          <cell r="D369" t="str">
            <v>Department of Psychology</v>
          </cell>
          <cell r="E369" t="str">
            <v>None</v>
          </cell>
          <cell r="F369" t="str">
            <v>American Psychological Association</v>
          </cell>
          <cell r="G369" t="str">
            <v>Green (Other)</v>
          </cell>
          <cell r="H369">
            <v>41942</v>
          </cell>
        </row>
        <row r="370">
          <cell r="A370">
            <v>2130</v>
          </cell>
          <cell r="B370">
            <v>5349</v>
          </cell>
          <cell r="C370">
            <v>41940</v>
          </cell>
          <cell r="D370" t="str">
            <v>Faculty of English</v>
          </cell>
          <cell r="E370" t="str">
            <v>None</v>
          </cell>
          <cell r="F370" t="str">
            <v>Edinburgh University Press</v>
          </cell>
          <cell r="G370" t="str">
            <v>Green (Retrospective)</v>
          </cell>
          <cell r="H370">
            <v>41942</v>
          </cell>
        </row>
        <row r="371">
          <cell r="A371">
            <v>2131</v>
          </cell>
          <cell r="B371">
            <v>5350</v>
          </cell>
          <cell r="C371">
            <v>41940</v>
          </cell>
          <cell r="D371" t="str">
            <v>Faculty of Education</v>
          </cell>
          <cell r="E371" t="str">
            <v>None</v>
          </cell>
          <cell r="F371" t="str">
            <v>Taylor &amp; Francis</v>
          </cell>
          <cell r="G371" t="str">
            <v>Green (Other)</v>
          </cell>
          <cell r="H371">
            <v>41942</v>
          </cell>
        </row>
        <row r="372">
          <cell r="A372">
            <v>2132</v>
          </cell>
          <cell r="B372">
            <v>5351</v>
          </cell>
          <cell r="C372">
            <v>41940</v>
          </cell>
          <cell r="D372" t="str">
            <v>Department of Architecture</v>
          </cell>
          <cell r="E372" t="str">
            <v>None</v>
          </cell>
          <cell r="F372" t="str">
            <v>SPSD Press</v>
          </cell>
          <cell r="G372" t="str">
            <v>No further action</v>
          </cell>
          <cell r="H372">
            <v>41942</v>
          </cell>
        </row>
        <row r="373">
          <cell r="A373">
            <v>2133</v>
          </cell>
          <cell r="B373">
            <v>5354</v>
          </cell>
          <cell r="C373">
            <v>41940</v>
          </cell>
          <cell r="D373" t="str">
            <v>Department of Engineering</v>
          </cell>
          <cell r="E373" t="str">
            <v>None</v>
          </cell>
          <cell r="F373" t="str">
            <v>Inderscience</v>
          </cell>
          <cell r="G373" t="str">
            <v>Green (Retrospective)</v>
          </cell>
          <cell r="H373">
            <v>41947</v>
          </cell>
        </row>
        <row r="374">
          <cell r="A374">
            <v>2134</v>
          </cell>
          <cell r="B374">
            <v>5355</v>
          </cell>
          <cell r="C374">
            <v>41940</v>
          </cell>
          <cell r="D374" t="str">
            <v>Department of French</v>
          </cell>
          <cell r="E374" t="str">
            <v>None</v>
          </cell>
          <cell r="F374" t="str">
            <v>OUP</v>
          </cell>
          <cell r="G374" t="str">
            <v>Green (Other)</v>
          </cell>
          <cell r="H374">
            <v>41942</v>
          </cell>
        </row>
        <row r="375">
          <cell r="A375">
            <v>2135</v>
          </cell>
          <cell r="B375">
            <v>5356</v>
          </cell>
          <cell r="C375">
            <v>41940</v>
          </cell>
          <cell r="D375" t="str">
            <v>Department of French</v>
          </cell>
          <cell r="E375" t="str">
            <v>None</v>
          </cell>
          <cell r="F375" t="str">
            <v>OUP</v>
          </cell>
          <cell r="G375" t="str">
            <v>Green (Other)</v>
          </cell>
          <cell r="H375">
            <v>41942</v>
          </cell>
        </row>
        <row r="376">
          <cell r="A376">
            <v>2136</v>
          </cell>
          <cell r="B376">
            <v>5357</v>
          </cell>
          <cell r="C376">
            <v>41940</v>
          </cell>
          <cell r="D376" t="str">
            <v>Department of Chemical Engineering and Biotechnology</v>
          </cell>
          <cell r="E376" t="str">
            <v>RCUK, Other</v>
          </cell>
          <cell r="F376" t="str">
            <v>RSC</v>
          </cell>
          <cell r="G376" t="str">
            <v>Green (Retrospective)</v>
          </cell>
          <cell r="H376">
            <v>41942</v>
          </cell>
        </row>
        <row r="377">
          <cell r="A377">
            <v>2137</v>
          </cell>
          <cell r="B377">
            <v>5358</v>
          </cell>
          <cell r="C377">
            <v>41940</v>
          </cell>
          <cell r="D377" t="str">
            <v>Department of Chemical Engineering and Biotechnology</v>
          </cell>
          <cell r="E377" t="str">
            <v>Other</v>
          </cell>
          <cell r="F377" t="str">
            <v>Wiley</v>
          </cell>
          <cell r="G377" t="str">
            <v>Green (Retrospective)</v>
          </cell>
          <cell r="H377">
            <v>41942</v>
          </cell>
        </row>
        <row r="378">
          <cell r="A378">
            <v>2138</v>
          </cell>
          <cell r="B378">
            <v>5359</v>
          </cell>
          <cell r="C378">
            <v>41940</v>
          </cell>
          <cell r="D378" t="str">
            <v>Department of Chemical Engineering and Biotechnology</v>
          </cell>
          <cell r="E378" t="str">
            <v>RCUK</v>
          </cell>
          <cell r="F378" t="str">
            <v>RSC</v>
          </cell>
          <cell r="G378" t="str">
            <v>Green (Retrospective)</v>
          </cell>
          <cell r="H378">
            <v>41942</v>
          </cell>
        </row>
        <row r="379">
          <cell r="A379">
            <v>2139</v>
          </cell>
          <cell r="B379">
            <v>5361</v>
          </cell>
          <cell r="C379">
            <v>41940</v>
          </cell>
          <cell r="D379" t="str">
            <v>Department of Chemical Engineering and Biotechnology</v>
          </cell>
          <cell r="E379" t="str">
            <v>Other</v>
          </cell>
          <cell r="F379" t="str">
            <v>Elsevier</v>
          </cell>
          <cell r="G379" t="str">
            <v>Green (Other)</v>
          </cell>
          <cell r="H379">
            <v>41942</v>
          </cell>
        </row>
        <row r="380">
          <cell r="A380">
            <v>2140</v>
          </cell>
          <cell r="B380">
            <v>5362</v>
          </cell>
          <cell r="C380">
            <v>41940</v>
          </cell>
          <cell r="D380" t="str">
            <v>Department of Chemical Engineering and Biotechnology</v>
          </cell>
          <cell r="E380" t="str">
            <v>Other</v>
          </cell>
          <cell r="F380" t="str">
            <v>Elsevier</v>
          </cell>
          <cell r="G380" t="str">
            <v>Green (Retrospective)</v>
          </cell>
          <cell r="H380">
            <v>41942</v>
          </cell>
        </row>
        <row r="381">
          <cell r="A381">
            <v>2141</v>
          </cell>
          <cell r="B381">
            <v>5363</v>
          </cell>
          <cell r="C381">
            <v>41940</v>
          </cell>
          <cell r="D381" t="str">
            <v>Department of Chemical Engineering and Biotechnology</v>
          </cell>
          <cell r="E381" t="str">
            <v>Other</v>
          </cell>
          <cell r="F381" t="str">
            <v>Elsevier</v>
          </cell>
          <cell r="G381" t="str">
            <v>Green (Retrospective)</v>
          </cell>
          <cell r="H381">
            <v>41942</v>
          </cell>
        </row>
        <row r="382">
          <cell r="A382">
            <v>2142</v>
          </cell>
          <cell r="B382">
            <v>5364</v>
          </cell>
          <cell r="C382">
            <v>41940</v>
          </cell>
          <cell r="D382" t="str">
            <v>Department of Chemical Engineering and Biotechnology</v>
          </cell>
          <cell r="E382" t="str">
            <v>Other</v>
          </cell>
          <cell r="F382" t="str">
            <v>Elsevier</v>
          </cell>
          <cell r="G382" t="str">
            <v>Green (Retrospective)</v>
          </cell>
          <cell r="H382">
            <v>41942</v>
          </cell>
        </row>
        <row r="383">
          <cell r="A383">
            <v>2143</v>
          </cell>
          <cell r="B383">
            <v>5365</v>
          </cell>
          <cell r="C383">
            <v>41940</v>
          </cell>
          <cell r="D383" t="str">
            <v>Department of Chemical Engineering and Biotechnology</v>
          </cell>
          <cell r="E383" t="str">
            <v>Other</v>
          </cell>
          <cell r="F383" t="str">
            <v>Wiley</v>
          </cell>
          <cell r="G383" t="str">
            <v>Green (Retrospective)</v>
          </cell>
          <cell r="H383">
            <v>41942</v>
          </cell>
        </row>
        <row r="384">
          <cell r="A384">
            <v>2144</v>
          </cell>
          <cell r="B384">
            <v>5366</v>
          </cell>
          <cell r="C384">
            <v>41940</v>
          </cell>
          <cell r="D384" t="str">
            <v>Department of Biochemistry</v>
          </cell>
          <cell r="E384" t="str">
            <v>RCUK, Wellcome, Other</v>
          </cell>
          <cell r="F384" t="str">
            <v>AAAS</v>
          </cell>
          <cell r="G384" t="str">
            <v>Green (RCUK)</v>
          </cell>
          <cell r="H384">
            <v>41942</v>
          </cell>
        </row>
        <row r="385">
          <cell r="A385">
            <v>2145</v>
          </cell>
          <cell r="B385">
            <v>5367</v>
          </cell>
          <cell r="C385">
            <v>41940</v>
          </cell>
          <cell r="D385" t="str">
            <v>Department of Physics</v>
          </cell>
          <cell r="E385" t="str">
            <v>Other</v>
          </cell>
          <cell r="F385" t="str">
            <v>APS</v>
          </cell>
          <cell r="G385" t="str">
            <v>Green (Other)</v>
          </cell>
          <cell r="H385">
            <v>41943</v>
          </cell>
        </row>
        <row r="386">
          <cell r="A386">
            <v>2146</v>
          </cell>
          <cell r="B386">
            <v>5372</v>
          </cell>
          <cell r="C386">
            <v>41941</v>
          </cell>
          <cell r="D386" t="str">
            <v>Department of Politics and International Studies</v>
          </cell>
          <cell r="E386" t="str">
            <v>Other</v>
          </cell>
          <cell r="F386" t="str">
            <v>Indiana University Maurer School of Law</v>
          </cell>
        </row>
        <row r="387">
          <cell r="A387">
            <v>2147</v>
          </cell>
          <cell r="B387">
            <v>5373</v>
          </cell>
          <cell r="C387">
            <v>41941</v>
          </cell>
          <cell r="D387" t="str">
            <v>Scott Polar Research Institute</v>
          </cell>
          <cell r="E387" t="str">
            <v>Other</v>
          </cell>
          <cell r="F387" t="str">
            <v>International Glaciological Society</v>
          </cell>
          <cell r="G387" t="str">
            <v>Green (Retrospective)</v>
          </cell>
          <cell r="H387">
            <v>41943</v>
          </cell>
        </row>
        <row r="388">
          <cell r="A388">
            <v>2148</v>
          </cell>
          <cell r="B388">
            <v>5374</v>
          </cell>
          <cell r="C388">
            <v>41941</v>
          </cell>
          <cell r="D388" t="str">
            <v>Department of Politics and International Studies</v>
          </cell>
          <cell r="E388" t="str">
            <v>Other</v>
          </cell>
          <cell r="F388" t="str">
            <v>CUP</v>
          </cell>
        </row>
        <row r="389">
          <cell r="A389">
            <v>2149</v>
          </cell>
          <cell r="B389">
            <v>5375</v>
          </cell>
          <cell r="C389">
            <v>41941</v>
          </cell>
          <cell r="D389" t="str">
            <v>Department of Politics and International Studies</v>
          </cell>
          <cell r="E389" t="str">
            <v>Other</v>
          </cell>
          <cell r="F389" t="str">
            <v>Indiana University Maurer School of Law</v>
          </cell>
        </row>
        <row r="390">
          <cell r="A390">
            <v>2150</v>
          </cell>
          <cell r="B390">
            <v>5376</v>
          </cell>
          <cell r="C390">
            <v>41941</v>
          </cell>
          <cell r="D390" t="str">
            <v>Department of Politics and International Studies</v>
          </cell>
          <cell r="E390" t="str">
            <v>None</v>
          </cell>
          <cell r="F390" t="str">
            <v>CUP</v>
          </cell>
        </row>
        <row r="391">
          <cell r="A391">
            <v>2151</v>
          </cell>
          <cell r="B391">
            <v>5378</v>
          </cell>
          <cell r="C391">
            <v>41941</v>
          </cell>
          <cell r="D391" t="str">
            <v>Computer Laboratory</v>
          </cell>
          <cell r="E391" t="str">
            <v>None</v>
          </cell>
          <cell r="F391" t="str">
            <v>IET</v>
          </cell>
          <cell r="G391" t="str">
            <v>Green (Other)</v>
          </cell>
          <cell r="H391">
            <v>41943</v>
          </cell>
        </row>
        <row r="392">
          <cell r="A392">
            <v>2152</v>
          </cell>
          <cell r="B392">
            <v>5379</v>
          </cell>
          <cell r="C392">
            <v>41941</v>
          </cell>
          <cell r="D392" t="str">
            <v>Department of Materials Science and Metallurgy</v>
          </cell>
          <cell r="E392" t="str">
            <v>RCUK, Other</v>
          </cell>
          <cell r="F392" t="str">
            <v>AIP</v>
          </cell>
          <cell r="G392" t="str">
            <v>Green (RCUK)</v>
          </cell>
          <cell r="H392">
            <v>41943</v>
          </cell>
        </row>
        <row r="393">
          <cell r="A393">
            <v>2153</v>
          </cell>
          <cell r="B393">
            <v>5381</v>
          </cell>
          <cell r="C393">
            <v>41941</v>
          </cell>
          <cell r="D393" t="str">
            <v>Department of Psychiatry</v>
          </cell>
          <cell r="E393" t="str">
            <v>None</v>
          </cell>
          <cell r="F393" t="str">
            <v>Elsevier</v>
          </cell>
          <cell r="G393" t="str">
            <v>Green (Other)</v>
          </cell>
          <cell r="H393">
            <v>41943</v>
          </cell>
        </row>
        <row r="394">
          <cell r="A394">
            <v>2154</v>
          </cell>
          <cell r="B394">
            <v>5382</v>
          </cell>
          <cell r="C394">
            <v>41941</v>
          </cell>
          <cell r="D394" t="str">
            <v>Institute of Criminology</v>
          </cell>
          <cell r="E394" t="str">
            <v>RCUK</v>
          </cell>
          <cell r="F394" t="str">
            <v>Wiley</v>
          </cell>
          <cell r="G394" t="str">
            <v>Gold (RCUK)</v>
          </cell>
          <cell r="H394">
            <v>41943</v>
          </cell>
          <cell r="I394" t="str">
            <v>VE 1965114</v>
          </cell>
          <cell r="N394">
            <v>2250</v>
          </cell>
          <cell r="Q394">
            <v>3729272</v>
          </cell>
          <cell r="R394">
            <v>1971.4799800000001</v>
          </cell>
          <cell r="S394">
            <v>1971.4799800000001</v>
          </cell>
          <cell r="V394">
            <v>394.295996</v>
          </cell>
        </row>
        <row r="395">
          <cell r="A395">
            <v>2155</v>
          </cell>
          <cell r="B395">
            <v>5383</v>
          </cell>
          <cell r="C395">
            <v>41941</v>
          </cell>
          <cell r="D395" t="str">
            <v>Institute of Criminology</v>
          </cell>
          <cell r="E395" t="str">
            <v>RCUK</v>
          </cell>
          <cell r="F395" t="str">
            <v>Wiley</v>
          </cell>
          <cell r="G395" t="str">
            <v>Gold(RCUK)</v>
          </cell>
          <cell r="H395">
            <v>41943</v>
          </cell>
          <cell r="I395" t="str">
            <v>VE 1965118</v>
          </cell>
        </row>
        <row r="396">
          <cell r="A396">
            <v>2156</v>
          </cell>
          <cell r="B396">
            <v>5384</v>
          </cell>
          <cell r="C396">
            <v>41941</v>
          </cell>
          <cell r="D396" t="str">
            <v>Department of Chemistry</v>
          </cell>
          <cell r="E396" t="str">
            <v>RCUK, Other</v>
          </cell>
          <cell r="F396" t="str">
            <v>RSC</v>
          </cell>
          <cell r="G396" t="str">
            <v>Gold (RCUK)</v>
          </cell>
          <cell r="H396">
            <v>41943</v>
          </cell>
          <cell r="I396" t="str">
            <v>VE 1965115</v>
          </cell>
          <cell r="N396">
            <v>1632</v>
          </cell>
          <cell r="Q396" t="str">
            <v>SL11801</v>
          </cell>
          <cell r="R396">
            <v>1632</v>
          </cell>
          <cell r="S396">
            <v>1632</v>
          </cell>
        </row>
        <row r="397">
          <cell r="A397">
            <v>2157</v>
          </cell>
          <cell r="B397">
            <v>5385</v>
          </cell>
          <cell r="C397">
            <v>41941</v>
          </cell>
          <cell r="D397" t="str">
            <v>Department of Chemistry</v>
          </cell>
          <cell r="E397" t="str">
            <v>RCUK, Other</v>
          </cell>
          <cell r="F397" t="str">
            <v>RSC</v>
          </cell>
          <cell r="G397" t="str">
            <v>Gold (RCUK)</v>
          </cell>
          <cell r="H397">
            <v>41943</v>
          </cell>
          <cell r="I397" t="str">
            <v>VE 1965119</v>
          </cell>
          <cell r="M397" t="str">
            <v>Fee waived by journal</v>
          </cell>
        </row>
        <row r="398">
          <cell r="A398">
            <v>2158</v>
          </cell>
          <cell r="B398">
            <v>5386</v>
          </cell>
          <cell r="C398">
            <v>41941</v>
          </cell>
          <cell r="D398" t="str">
            <v>Institute of Criminology</v>
          </cell>
          <cell r="E398" t="str">
            <v>None</v>
          </cell>
          <cell r="F398" t="str">
            <v>Sage</v>
          </cell>
          <cell r="G398" t="str">
            <v>Green (Retrospective)</v>
          </cell>
          <cell r="H398">
            <v>41943</v>
          </cell>
        </row>
        <row r="399">
          <cell r="A399">
            <v>2159</v>
          </cell>
          <cell r="B399">
            <v>5387</v>
          </cell>
          <cell r="C399">
            <v>41941</v>
          </cell>
          <cell r="D399" t="str">
            <v>Institute of Criminology</v>
          </cell>
          <cell r="E399" t="str">
            <v>None</v>
          </cell>
          <cell r="F399" t="str">
            <v>Sage</v>
          </cell>
          <cell r="G399" t="str">
            <v>Green (Retrospective)</v>
          </cell>
          <cell r="H399">
            <v>41943</v>
          </cell>
        </row>
        <row r="400">
          <cell r="A400">
            <v>2160</v>
          </cell>
          <cell r="B400">
            <v>5388</v>
          </cell>
          <cell r="C400">
            <v>41941</v>
          </cell>
          <cell r="D400" t="str">
            <v>Department of Materials Science and Metallurgy</v>
          </cell>
          <cell r="E400" t="str">
            <v>RCUK, Other</v>
          </cell>
          <cell r="F400" t="str">
            <v>RSC</v>
          </cell>
          <cell r="G400" t="str">
            <v>Gold (RCUK)</v>
          </cell>
          <cell r="H400">
            <v>41943</v>
          </cell>
          <cell r="I400" t="str">
            <v>VE 1965120</v>
          </cell>
          <cell r="N400">
            <v>1920</v>
          </cell>
          <cell r="Q400" t="str">
            <v>SL11748</v>
          </cell>
          <cell r="R400">
            <v>1632</v>
          </cell>
          <cell r="S400">
            <v>1632</v>
          </cell>
        </row>
        <row r="401">
          <cell r="A401">
            <v>2161</v>
          </cell>
          <cell r="B401">
            <v>5389</v>
          </cell>
          <cell r="C401">
            <v>41941</v>
          </cell>
          <cell r="D401" t="str">
            <v>Centre for Family Research</v>
          </cell>
          <cell r="E401" t="str">
            <v>RCUK</v>
          </cell>
          <cell r="F401" t="str">
            <v>Elsevier</v>
          </cell>
          <cell r="G401" t="str">
            <v>Gold (RCUK)</v>
          </cell>
          <cell r="H401">
            <v>41943</v>
          </cell>
          <cell r="I401" t="str">
            <v>VE 1984336</v>
          </cell>
          <cell r="N401">
            <v>2250</v>
          </cell>
          <cell r="Q401" t="str">
            <v>W1249097</v>
          </cell>
          <cell r="R401">
            <v>1893.2226559999999</v>
          </cell>
          <cell r="S401">
            <v>1893.2226559999999</v>
          </cell>
        </row>
        <row r="402">
          <cell r="A402">
            <v>2162</v>
          </cell>
          <cell r="B402">
            <v>5390</v>
          </cell>
          <cell r="C402">
            <v>41941</v>
          </cell>
          <cell r="D402" t="str">
            <v>Department of Anglo-Saxon, Norse and Celtic</v>
          </cell>
          <cell r="E402" t="str">
            <v>None</v>
          </cell>
          <cell r="F402" t="str">
            <v>Edinburgh University Press</v>
          </cell>
          <cell r="G402" t="str">
            <v>Green (Retrospective)</v>
          </cell>
          <cell r="H402">
            <v>41943</v>
          </cell>
        </row>
        <row r="403">
          <cell r="A403">
            <v>2163</v>
          </cell>
          <cell r="B403">
            <v>5391</v>
          </cell>
          <cell r="C403">
            <v>41941</v>
          </cell>
          <cell r="D403" t="str">
            <v>Department of Biochemistry</v>
          </cell>
          <cell r="E403" t="str">
            <v>RCUK, Wellcome, Other</v>
          </cell>
          <cell r="F403" t="str">
            <v>AAAS</v>
          </cell>
          <cell r="G403" t="str">
            <v>Green (RCUK)</v>
          </cell>
          <cell r="H403">
            <v>41943</v>
          </cell>
        </row>
        <row r="404">
          <cell r="A404">
            <v>2164</v>
          </cell>
          <cell r="B404">
            <v>5399</v>
          </cell>
          <cell r="C404">
            <v>41941</v>
          </cell>
          <cell r="D404" t="str">
            <v>Department of Earth Sciences</v>
          </cell>
          <cell r="E404" t="str">
            <v>None</v>
          </cell>
          <cell r="F404" t="str">
            <v>APS</v>
          </cell>
          <cell r="G404" t="str">
            <v>Green (Other)</v>
          </cell>
          <cell r="H404">
            <v>41943</v>
          </cell>
        </row>
        <row r="405">
          <cell r="A405">
            <v>2165</v>
          </cell>
          <cell r="B405">
            <v>5404</v>
          </cell>
          <cell r="C405">
            <v>41941</v>
          </cell>
          <cell r="D405" t="str">
            <v>Department of Physics</v>
          </cell>
          <cell r="E405" t="str">
            <v>RCUK, Other</v>
          </cell>
          <cell r="F405" t="str">
            <v>Springer</v>
          </cell>
        </row>
        <row r="406">
          <cell r="A406">
            <v>2166</v>
          </cell>
          <cell r="B406">
            <v>5405</v>
          </cell>
          <cell r="C406">
            <v>41942</v>
          </cell>
          <cell r="D406" t="str">
            <v>Scott Polar Research Institute</v>
          </cell>
          <cell r="E406" t="str">
            <v>RCUK</v>
          </cell>
          <cell r="F406" t="str">
            <v>Wiley</v>
          </cell>
          <cell r="G406" t="str">
            <v>Duplicate</v>
          </cell>
          <cell r="H406">
            <v>41943</v>
          </cell>
        </row>
        <row r="407">
          <cell r="A407">
            <v>2167</v>
          </cell>
          <cell r="B407">
            <v>5406</v>
          </cell>
          <cell r="C407">
            <v>41942</v>
          </cell>
          <cell r="D407" t="str">
            <v>Scott Polar Research Institute</v>
          </cell>
          <cell r="E407" t="str">
            <v>None</v>
          </cell>
          <cell r="F407" t="str">
            <v>Elsevier</v>
          </cell>
          <cell r="G407" t="str">
            <v>Green (Retrospective)</v>
          </cell>
          <cell r="H407">
            <v>41943</v>
          </cell>
        </row>
        <row r="408">
          <cell r="A408">
            <v>2168</v>
          </cell>
          <cell r="B408">
            <v>5407</v>
          </cell>
          <cell r="C408">
            <v>41942</v>
          </cell>
          <cell r="D408" t="str">
            <v xml:space="preserve">Department of Haematology </v>
          </cell>
          <cell r="E408" t="str">
            <v>RCUK, COAF, Other</v>
          </cell>
          <cell r="F408" t="str">
            <v>AAAS</v>
          </cell>
          <cell r="G408" t="str">
            <v>Green (RCUK)</v>
          </cell>
          <cell r="H408">
            <v>41943</v>
          </cell>
        </row>
        <row r="409">
          <cell r="A409">
            <v>2169</v>
          </cell>
          <cell r="B409">
            <v>5410</v>
          </cell>
          <cell r="C409">
            <v>41942</v>
          </cell>
          <cell r="D409" t="str">
            <v>Faculty of History</v>
          </cell>
          <cell r="E409" t="str">
            <v>RCUK</v>
          </cell>
          <cell r="F409" t="str">
            <v>CUP</v>
          </cell>
          <cell r="G409" t="str">
            <v>Green (Retrospective)</v>
          </cell>
          <cell r="H409">
            <v>41943</v>
          </cell>
        </row>
        <row r="410">
          <cell r="A410">
            <v>2170</v>
          </cell>
          <cell r="B410">
            <v>5411</v>
          </cell>
          <cell r="C410">
            <v>41942</v>
          </cell>
          <cell r="D410" t="str">
            <v>Department of Chemistry</v>
          </cell>
          <cell r="E410" t="str">
            <v>Other</v>
          </cell>
          <cell r="F410" t="str">
            <v>ACS</v>
          </cell>
          <cell r="G410" t="str">
            <v>Green (Other)</v>
          </cell>
          <cell r="H410">
            <v>41943</v>
          </cell>
        </row>
        <row r="411">
          <cell r="A411">
            <v>2171</v>
          </cell>
          <cell r="B411">
            <v>5412</v>
          </cell>
          <cell r="C411">
            <v>41942</v>
          </cell>
          <cell r="D411" t="str">
            <v>Department of Public Health and Primary Care</v>
          </cell>
          <cell r="F411" t="str">
            <v>COAF, Other</v>
          </cell>
          <cell r="G411" t="str">
            <v>Green (Other)</v>
          </cell>
          <cell r="H411">
            <v>41946</v>
          </cell>
        </row>
        <row r="412">
          <cell r="A412">
            <v>2172</v>
          </cell>
          <cell r="B412">
            <v>5413</v>
          </cell>
          <cell r="C412">
            <v>41942</v>
          </cell>
          <cell r="D412" t="str">
            <v>Department of Public Health and Primary Care</v>
          </cell>
          <cell r="E412" t="str">
            <v>COAF, Other</v>
          </cell>
          <cell r="F412" t="str">
            <v>BioMed Central</v>
          </cell>
          <cell r="G412" t="str">
            <v>Gold (COAF)</v>
          </cell>
          <cell r="H412">
            <v>41943</v>
          </cell>
          <cell r="I412" t="str">
            <v>VE 1965116</v>
          </cell>
          <cell r="P412">
            <v>1351.5</v>
          </cell>
          <cell r="Q412">
            <v>6106112460</v>
          </cell>
          <cell r="R412">
            <v>1411.5</v>
          </cell>
          <cell r="Y412">
            <v>1411.5</v>
          </cell>
        </row>
        <row r="413">
          <cell r="A413">
            <v>2173</v>
          </cell>
          <cell r="B413">
            <v>5414</v>
          </cell>
          <cell r="C413">
            <v>41942</v>
          </cell>
          <cell r="D413" t="str">
            <v>CRASSH</v>
          </cell>
          <cell r="E413" t="str">
            <v>None</v>
          </cell>
          <cell r="F413" t="str">
            <v>CUP</v>
          </cell>
          <cell r="G413" t="str">
            <v>Green (Retrospective)</v>
          </cell>
          <cell r="H413">
            <v>41943</v>
          </cell>
        </row>
        <row r="414">
          <cell r="A414">
            <v>2174</v>
          </cell>
          <cell r="B414">
            <v>5415</v>
          </cell>
          <cell r="C414">
            <v>41942</v>
          </cell>
          <cell r="D414" t="str">
            <v>Faculty of Classics</v>
          </cell>
          <cell r="E414" t="str">
            <v>Other</v>
          </cell>
          <cell r="F414" t="str">
            <v>CUP</v>
          </cell>
          <cell r="G414" t="str">
            <v>Green (Retrospective)</v>
          </cell>
          <cell r="H414">
            <v>41943</v>
          </cell>
        </row>
        <row r="415">
          <cell r="A415">
            <v>2175</v>
          </cell>
          <cell r="B415">
            <v>5416</v>
          </cell>
          <cell r="C415">
            <v>41942</v>
          </cell>
          <cell r="D415" t="str">
            <v>Department of Geography</v>
          </cell>
          <cell r="E415" t="str">
            <v>None</v>
          </cell>
          <cell r="F415" t="str">
            <v>Wiley</v>
          </cell>
          <cell r="G415" t="str">
            <v>Green (Retrospective)</v>
          </cell>
          <cell r="H415">
            <v>41943</v>
          </cell>
        </row>
        <row r="416">
          <cell r="A416">
            <v>2176</v>
          </cell>
          <cell r="B416">
            <v>5417</v>
          </cell>
          <cell r="C416">
            <v>41942</v>
          </cell>
          <cell r="D416" t="str">
            <v>Department of Politics and International Studies</v>
          </cell>
          <cell r="E416" t="str">
            <v>None</v>
          </cell>
          <cell r="F416" t="str">
            <v>Taylor &amp; Francis</v>
          </cell>
          <cell r="G416" t="str">
            <v>Green (Other)</v>
          </cell>
          <cell r="H416">
            <v>41943</v>
          </cell>
        </row>
        <row r="417">
          <cell r="A417">
            <v>2177</v>
          </cell>
          <cell r="B417">
            <v>5418</v>
          </cell>
          <cell r="C417">
            <v>41942</v>
          </cell>
          <cell r="D417" t="str">
            <v>Department of Applied Maths and Theoretical Physics</v>
          </cell>
          <cell r="E417" t="str">
            <v>RCUK, Wellcome</v>
          </cell>
          <cell r="F417" t="str">
            <v>Wiley</v>
          </cell>
          <cell r="G417" t="str">
            <v>Gold (Split)</v>
          </cell>
          <cell r="H417">
            <v>41943</v>
          </cell>
          <cell r="I417" t="str">
            <v>VE 1965117</v>
          </cell>
          <cell r="N417">
            <v>1124.8595946</v>
          </cell>
          <cell r="O417">
            <v>1124.8595946</v>
          </cell>
          <cell r="Q417">
            <v>977065</v>
          </cell>
          <cell r="R417">
            <v>1888.2178960000001</v>
          </cell>
          <cell r="S417">
            <v>944.10894800000005</v>
          </cell>
          <cell r="V417">
            <v>188.82178959999999</v>
          </cell>
          <cell r="W417">
            <v>944.10894800000005</v>
          </cell>
          <cell r="X417">
            <v>188.82178959999999</v>
          </cell>
        </row>
        <row r="418">
          <cell r="A418">
            <v>2178</v>
          </cell>
          <cell r="B418">
            <v>5419</v>
          </cell>
          <cell r="C418">
            <v>41942</v>
          </cell>
          <cell r="D418" t="str">
            <v>Stem Cell Institute</v>
          </cell>
          <cell r="E418" t="str">
            <v>RCUK, Wellcome, Other</v>
          </cell>
          <cell r="F418" t="str">
            <v>NPG</v>
          </cell>
          <cell r="G418" t="str">
            <v>Green (Retrospective)</v>
          </cell>
          <cell r="H418">
            <v>41943</v>
          </cell>
        </row>
        <row r="419">
          <cell r="A419">
            <v>2179</v>
          </cell>
          <cell r="B419">
            <v>5420</v>
          </cell>
          <cell r="C419">
            <v>41942</v>
          </cell>
          <cell r="D419" t="str">
            <v>Department of Chemistry</v>
          </cell>
          <cell r="E419" t="str">
            <v>RCUK, Wellcome, Other</v>
          </cell>
          <cell r="F419" t="str">
            <v>AAAS</v>
          </cell>
          <cell r="G419" t="str">
            <v>Green (RCUK)</v>
          </cell>
          <cell r="H419">
            <v>41943</v>
          </cell>
        </row>
        <row r="420">
          <cell r="A420">
            <v>2180</v>
          </cell>
          <cell r="B420">
            <v>5422</v>
          </cell>
          <cell r="C420">
            <v>41942</v>
          </cell>
          <cell r="D420" t="str">
            <v>Department of Engineering</v>
          </cell>
          <cell r="E420" t="str">
            <v>Other</v>
          </cell>
          <cell r="F420" t="str">
            <v>IEEE</v>
          </cell>
          <cell r="G420" t="str">
            <v>Green (Other)</v>
          </cell>
          <cell r="H420">
            <v>41943</v>
          </cell>
        </row>
        <row r="421">
          <cell r="A421">
            <v>2181</v>
          </cell>
          <cell r="B421">
            <v>5423</v>
          </cell>
          <cell r="C421">
            <v>41942</v>
          </cell>
          <cell r="D421" t="str">
            <v>Department of Psychology</v>
          </cell>
          <cell r="E421" t="str">
            <v>None</v>
          </cell>
          <cell r="F421" t="str">
            <v>American Psychological Association</v>
          </cell>
          <cell r="G421" t="str">
            <v>Green (Retrospective)</v>
          </cell>
          <cell r="H421">
            <v>41946</v>
          </cell>
        </row>
        <row r="422">
          <cell r="A422">
            <v>2182</v>
          </cell>
          <cell r="B422">
            <v>5424</v>
          </cell>
          <cell r="C422">
            <v>41942</v>
          </cell>
          <cell r="D422" t="str">
            <v>Department of Obstetrics and Gynaecology</v>
          </cell>
          <cell r="E422" t="str">
            <v>Other</v>
          </cell>
          <cell r="F422" t="str">
            <v>Endocrine Society</v>
          </cell>
          <cell r="G422" t="str">
            <v>Gold (Other)</v>
          </cell>
          <cell r="H422">
            <v>41943</v>
          </cell>
        </row>
        <row r="423">
          <cell r="A423">
            <v>2183</v>
          </cell>
          <cell r="B423">
            <v>5425</v>
          </cell>
          <cell r="C423">
            <v>41942</v>
          </cell>
          <cell r="D423" t="str">
            <v>CEDAR</v>
          </cell>
          <cell r="E423" t="str">
            <v>RCUK, COAF, Other</v>
          </cell>
          <cell r="F423" t="str">
            <v>BioMed Central</v>
          </cell>
          <cell r="G423" t="str">
            <v>Gold (Split)</v>
          </cell>
          <cell r="H423">
            <v>41945</v>
          </cell>
          <cell r="I423" t="str">
            <v>VE 1967629</v>
          </cell>
          <cell r="N423">
            <v>652.20000000000005</v>
          </cell>
          <cell r="P423">
            <v>652.20000000000005</v>
          </cell>
          <cell r="Q423">
            <v>6106110972</v>
          </cell>
          <cell r="R423">
            <v>1524</v>
          </cell>
          <cell r="S423">
            <v>762</v>
          </cell>
          <cell r="Y423">
            <v>762</v>
          </cell>
        </row>
        <row r="424">
          <cell r="A424">
            <v>2184</v>
          </cell>
          <cell r="B424">
            <v>5427</v>
          </cell>
          <cell r="C424">
            <v>41942</v>
          </cell>
          <cell r="D424" t="str">
            <v>MRC Epidemiology Unit</v>
          </cell>
          <cell r="E424" t="str">
            <v>RCUK, Other</v>
          </cell>
          <cell r="F424" t="str">
            <v>American Society for Nutrition</v>
          </cell>
          <cell r="G424" t="str">
            <v>Gold (RCUK)</v>
          </cell>
          <cell r="H424">
            <v>41945</v>
          </cell>
          <cell r="I424" t="str">
            <v>VE 1994931</v>
          </cell>
          <cell r="N424">
            <v>3827.7539063999998</v>
          </cell>
          <cell r="Q424" t="str">
            <v>AJCN-3993-0</v>
          </cell>
          <cell r="R424">
            <v>3309.9448240000002</v>
          </cell>
          <cell r="S424">
            <v>3309.9448240000002</v>
          </cell>
          <cell r="V424">
            <v>661.98896479999996</v>
          </cell>
        </row>
        <row r="425">
          <cell r="A425">
            <v>2185</v>
          </cell>
          <cell r="B425">
            <v>5430</v>
          </cell>
          <cell r="C425">
            <v>41942</v>
          </cell>
          <cell r="D425" t="str">
            <v>Department of Chemistry</v>
          </cell>
          <cell r="E425" t="str">
            <v>RCUK, Other</v>
          </cell>
          <cell r="F425" t="str">
            <v>RSC</v>
          </cell>
          <cell r="G425" t="str">
            <v>Duplicate</v>
          </cell>
          <cell r="H425">
            <v>41946</v>
          </cell>
        </row>
        <row r="426">
          <cell r="A426">
            <v>2186</v>
          </cell>
          <cell r="B426">
            <v>5431</v>
          </cell>
          <cell r="C426">
            <v>41942</v>
          </cell>
          <cell r="D426" t="str">
            <v>Department of Psychology</v>
          </cell>
          <cell r="E426" t="str">
            <v>Wellcome, Other</v>
          </cell>
          <cell r="F426" t="str">
            <v>Elsevier</v>
          </cell>
          <cell r="G426" t="str">
            <v>Gold (Other)</v>
          </cell>
          <cell r="H426">
            <v>41946</v>
          </cell>
        </row>
        <row r="427">
          <cell r="A427">
            <v>2187</v>
          </cell>
          <cell r="B427">
            <v>5433</v>
          </cell>
          <cell r="C427">
            <v>41943</v>
          </cell>
          <cell r="D427" t="str">
            <v>Department of Plant Sciences</v>
          </cell>
          <cell r="E427" t="str">
            <v>RCUK</v>
          </cell>
          <cell r="F427" t="str">
            <v>NPG</v>
          </cell>
          <cell r="G427" t="str">
            <v>Green (RCUK)</v>
          </cell>
          <cell r="H427">
            <v>41946</v>
          </cell>
        </row>
        <row r="428">
          <cell r="A428">
            <v>2188</v>
          </cell>
          <cell r="B428">
            <v>5434</v>
          </cell>
          <cell r="C428">
            <v>41943</v>
          </cell>
          <cell r="D428" t="str">
            <v>Department of Chemistry</v>
          </cell>
          <cell r="E428" t="str">
            <v>COAF, Other</v>
          </cell>
          <cell r="F428" t="str">
            <v>RSC</v>
          </cell>
          <cell r="G428" t="str">
            <v>Gold (COAF)</v>
          </cell>
          <cell r="H428">
            <v>41945</v>
          </cell>
          <cell r="I428" t="str">
            <v>VE 1967645</v>
          </cell>
          <cell r="P428">
            <v>1632</v>
          </cell>
          <cell r="Q428" t="str">
            <v>SL11803</v>
          </cell>
          <cell r="R428">
            <v>1632</v>
          </cell>
          <cell r="Y428">
            <v>1632</v>
          </cell>
        </row>
        <row r="429">
          <cell r="A429">
            <v>2189</v>
          </cell>
          <cell r="B429">
            <v>5435</v>
          </cell>
          <cell r="C429">
            <v>41943</v>
          </cell>
          <cell r="D429" t="str">
            <v>Department of Engineering</v>
          </cell>
          <cell r="E429" t="str">
            <v>None</v>
          </cell>
          <cell r="F429" t="str">
            <v>Emerald</v>
          </cell>
          <cell r="G429" t="str">
            <v>Duplicate</v>
          </cell>
          <cell r="H429">
            <v>41946</v>
          </cell>
        </row>
        <row r="430">
          <cell r="A430">
            <v>2190</v>
          </cell>
          <cell r="B430">
            <v>5436</v>
          </cell>
          <cell r="C430">
            <v>41943</v>
          </cell>
          <cell r="D430" t="str">
            <v>Stem Cell Institute</v>
          </cell>
          <cell r="E430" t="str">
            <v>RCUK, Wellcome</v>
          </cell>
          <cell r="F430" t="str">
            <v>Springer</v>
          </cell>
          <cell r="G430" t="str">
            <v>Gold (RCUK)</v>
          </cell>
          <cell r="H430">
            <v>41946</v>
          </cell>
          <cell r="I430" t="str">
            <v>VE 1967673</v>
          </cell>
          <cell r="M430" t="str">
            <v>Review article</v>
          </cell>
          <cell r="N430">
            <v>2250.4211424</v>
          </cell>
          <cell r="Q430">
            <v>2936067702</v>
          </cell>
          <cell r="R430">
            <v>1721.5001219999999</v>
          </cell>
          <cell r="S430">
            <v>1721.5001219999999</v>
          </cell>
          <cell r="V430">
            <v>344.30002439999998</v>
          </cell>
        </row>
        <row r="431">
          <cell r="A431">
            <v>2191</v>
          </cell>
          <cell r="B431">
            <v>5437</v>
          </cell>
          <cell r="C431">
            <v>41943</v>
          </cell>
          <cell r="D431" t="str">
            <v>Cambridge Institute for Medical Research</v>
          </cell>
          <cell r="E431" t="str">
            <v>RCUK, Wellcome, Other</v>
          </cell>
          <cell r="F431" t="str">
            <v>Elsevier</v>
          </cell>
          <cell r="G431" t="str">
            <v>Gold (Split)</v>
          </cell>
          <cell r="H431">
            <v>41945</v>
          </cell>
          <cell r="I431" t="str">
            <v>VE 1967651</v>
          </cell>
          <cell r="N431">
            <v>1874.7659177999999</v>
          </cell>
          <cell r="O431">
            <v>1874.7659177999999</v>
          </cell>
          <cell r="Q431" t="str">
            <v>CELR-38340-0</v>
          </cell>
          <cell r="R431">
            <v>3181.0649410000001</v>
          </cell>
          <cell r="S431">
            <v>1590.5324705</v>
          </cell>
          <cell r="T431">
            <v>318.10649410000002</v>
          </cell>
          <cell r="W431">
            <v>1590.5324705</v>
          </cell>
          <cell r="X431">
            <v>318.10649410000002</v>
          </cell>
        </row>
        <row r="432">
          <cell r="A432">
            <v>2192</v>
          </cell>
          <cell r="B432">
            <v>5441</v>
          </cell>
          <cell r="C432">
            <v>41943</v>
          </cell>
          <cell r="D432" t="str">
            <v>Department of Public Health and Primary Care</v>
          </cell>
          <cell r="E432" t="str">
            <v>RCUK, Other</v>
          </cell>
          <cell r="F432" t="str">
            <v>Sage</v>
          </cell>
          <cell r="G432" t="str">
            <v>Green (RCUK)</v>
          </cell>
          <cell r="H432">
            <v>41947</v>
          </cell>
        </row>
        <row r="433">
          <cell r="A433">
            <v>2193</v>
          </cell>
          <cell r="B433">
            <v>5445</v>
          </cell>
          <cell r="C433">
            <v>41943</v>
          </cell>
          <cell r="D433" t="str">
            <v>Department of Materials Science and Metallurgy</v>
          </cell>
          <cell r="E433" t="str">
            <v>RCUK, Other</v>
          </cell>
          <cell r="F433" t="str">
            <v>Wiley</v>
          </cell>
          <cell r="G433" t="str">
            <v>Gold (RCUK)</v>
          </cell>
          <cell r="H433">
            <v>41946</v>
          </cell>
          <cell r="I433" t="str">
            <v>VE 1967661</v>
          </cell>
          <cell r="N433">
            <v>2249.8596683999999</v>
          </cell>
          <cell r="Q433">
            <v>5003020</v>
          </cell>
          <cell r="R433">
            <v>1977.455933</v>
          </cell>
          <cell r="S433">
            <v>1977.455933</v>
          </cell>
          <cell r="V433">
            <v>395.49118659999999</v>
          </cell>
        </row>
        <row r="434">
          <cell r="A434">
            <v>2194</v>
          </cell>
          <cell r="B434">
            <v>5446</v>
          </cell>
          <cell r="C434">
            <v>41944</v>
          </cell>
          <cell r="D434" t="str">
            <v>Department of Psychology</v>
          </cell>
          <cell r="E434" t="str">
            <v>None</v>
          </cell>
          <cell r="F434" t="str">
            <v>Lippincott Williams &amp; Wilkins</v>
          </cell>
          <cell r="G434" t="str">
            <v>Green (Other)</v>
          </cell>
          <cell r="H434">
            <v>41946</v>
          </cell>
        </row>
        <row r="435">
          <cell r="A435">
            <v>2195</v>
          </cell>
          <cell r="B435">
            <v>5447</v>
          </cell>
          <cell r="C435">
            <v>41944</v>
          </cell>
          <cell r="D435" t="str">
            <v>Department of Earth Sciences</v>
          </cell>
          <cell r="E435" t="str">
            <v>RCUK, Other</v>
          </cell>
          <cell r="F435" t="str">
            <v>Taylor &amp; Francis</v>
          </cell>
        </row>
        <row r="436">
          <cell r="A436">
            <v>2196</v>
          </cell>
          <cell r="B436">
            <v>5448</v>
          </cell>
          <cell r="C436">
            <v>41944</v>
          </cell>
          <cell r="D436" t="str">
            <v>Department of Psychology</v>
          </cell>
          <cell r="E436" t="str">
            <v>RCUK, Other</v>
          </cell>
          <cell r="F436" t="str">
            <v>Wiley</v>
          </cell>
          <cell r="G436" t="str">
            <v>Gold (Other)</v>
          </cell>
          <cell r="H436">
            <v>41946</v>
          </cell>
        </row>
        <row r="437">
          <cell r="A437">
            <v>2197</v>
          </cell>
          <cell r="B437">
            <v>5449</v>
          </cell>
          <cell r="C437">
            <v>41944</v>
          </cell>
          <cell r="D437" t="str">
            <v>Department of Materials Science and Metallurgy</v>
          </cell>
          <cell r="E437" t="str">
            <v>RCUK, Other</v>
          </cell>
          <cell r="F437" t="str">
            <v>Maney</v>
          </cell>
          <cell r="G437" t="str">
            <v>Gold (RCUK)</v>
          </cell>
          <cell r="H437">
            <v>41946</v>
          </cell>
          <cell r="I437" t="str">
            <v>VE 1967676</v>
          </cell>
          <cell r="J437">
            <v>1500</v>
          </cell>
        </row>
        <row r="438">
          <cell r="A438">
            <v>2198</v>
          </cell>
          <cell r="B438">
            <v>5450</v>
          </cell>
          <cell r="C438">
            <v>41944</v>
          </cell>
          <cell r="D438" t="str">
            <v>Department of Public Health and Primary Care</v>
          </cell>
          <cell r="E438" t="str">
            <v>Other</v>
          </cell>
          <cell r="F438" t="str">
            <v>BMJ Group</v>
          </cell>
          <cell r="G438" t="str">
            <v>Gold (Other)</v>
          </cell>
          <cell r="H438">
            <v>41946</v>
          </cell>
        </row>
        <row r="439">
          <cell r="A439">
            <v>2199</v>
          </cell>
          <cell r="B439">
            <v>5451</v>
          </cell>
          <cell r="C439">
            <v>41944</v>
          </cell>
          <cell r="D439" t="str">
            <v>Department of Public Health and Primary Care</v>
          </cell>
          <cell r="E439" t="str">
            <v>Other</v>
          </cell>
          <cell r="F439" t="str">
            <v>Wiley</v>
          </cell>
          <cell r="G439" t="str">
            <v>Gold (Other)</v>
          </cell>
          <cell r="H439">
            <v>41946</v>
          </cell>
        </row>
        <row r="440">
          <cell r="A440">
            <v>2200</v>
          </cell>
          <cell r="B440">
            <v>5452</v>
          </cell>
          <cell r="C440">
            <v>41944</v>
          </cell>
          <cell r="D440" t="str">
            <v>Institute of Criminology</v>
          </cell>
          <cell r="E440" t="str">
            <v>None</v>
          </cell>
          <cell r="F440" t="str">
            <v>Springer</v>
          </cell>
          <cell r="G440" t="str">
            <v>Green (Other)</v>
          </cell>
          <cell r="H440">
            <v>41946</v>
          </cell>
        </row>
        <row r="441">
          <cell r="A441">
            <v>2201</v>
          </cell>
          <cell r="B441">
            <v>5454</v>
          </cell>
          <cell r="C441">
            <v>41944</v>
          </cell>
          <cell r="D441" t="str">
            <v>Department of Engineering</v>
          </cell>
          <cell r="E441" t="str">
            <v>RCUK, Other</v>
          </cell>
          <cell r="F441" t="str">
            <v>IEEE</v>
          </cell>
          <cell r="G441" t="str">
            <v>Gold (RCUK)</v>
          </cell>
          <cell r="H441">
            <v>41946</v>
          </cell>
          <cell r="I441" t="str">
            <v>VE 1970711</v>
          </cell>
          <cell r="N441">
            <v>1126.8222659999999</v>
          </cell>
          <cell r="Q441" t="str">
            <v>1-5365940016</v>
          </cell>
          <cell r="R441">
            <v>953.28070100000002</v>
          </cell>
          <cell r="S441">
            <v>953.28070100000002</v>
          </cell>
          <cell r="V441">
            <v>190.65614020000001</v>
          </cell>
        </row>
        <row r="442">
          <cell r="A442">
            <v>2202</v>
          </cell>
          <cell r="B442">
            <v>5457</v>
          </cell>
          <cell r="C442">
            <v>41946</v>
          </cell>
          <cell r="D442" t="str">
            <v>Department of Public Health and Primary Care</v>
          </cell>
          <cell r="E442" t="str">
            <v>RCUK, COAF, Other</v>
          </cell>
          <cell r="F442" t="str">
            <v>BioMed Central</v>
          </cell>
          <cell r="G442" t="str">
            <v>Gold (Split)</v>
          </cell>
          <cell r="H442">
            <v>41946</v>
          </cell>
          <cell r="I442" t="str">
            <v>VE 1967683</v>
          </cell>
          <cell r="N442">
            <v>675.75</v>
          </cell>
          <cell r="P442">
            <v>675.75</v>
          </cell>
          <cell r="Q442">
            <v>6106110814</v>
          </cell>
          <cell r="R442">
            <v>1411.5</v>
          </cell>
          <cell r="S442">
            <v>705.75</v>
          </cell>
          <cell r="Y442">
            <v>705.75</v>
          </cell>
        </row>
        <row r="443">
          <cell r="A443">
            <v>2203</v>
          </cell>
          <cell r="B443">
            <v>5458</v>
          </cell>
          <cell r="C443">
            <v>41946</v>
          </cell>
          <cell r="G443" t="str">
            <v>Green (Other)</v>
          </cell>
          <cell r="H443">
            <v>41946</v>
          </cell>
        </row>
        <row r="444">
          <cell r="A444">
            <v>2204</v>
          </cell>
          <cell r="B444">
            <v>5461</v>
          </cell>
          <cell r="C444">
            <v>41946</v>
          </cell>
          <cell r="G444" t="str">
            <v>Duplicate</v>
          </cell>
          <cell r="H444">
            <v>41946</v>
          </cell>
        </row>
        <row r="445">
          <cell r="A445">
            <v>2205</v>
          </cell>
          <cell r="B445">
            <v>5462</v>
          </cell>
          <cell r="C445">
            <v>41946</v>
          </cell>
          <cell r="G445" t="str">
            <v>Duplicate</v>
          </cell>
          <cell r="H445">
            <v>41946</v>
          </cell>
        </row>
        <row r="446">
          <cell r="A446">
            <v>2206</v>
          </cell>
          <cell r="B446">
            <v>5463</v>
          </cell>
          <cell r="C446">
            <v>41946</v>
          </cell>
          <cell r="G446" t="str">
            <v>Duplicate</v>
          </cell>
          <cell r="H446">
            <v>41946</v>
          </cell>
        </row>
        <row r="447">
          <cell r="A447">
            <v>2207</v>
          </cell>
          <cell r="B447">
            <v>5464</v>
          </cell>
          <cell r="C447">
            <v>41946</v>
          </cell>
          <cell r="G447" t="str">
            <v>Duplicate</v>
          </cell>
          <cell r="H447">
            <v>41946</v>
          </cell>
        </row>
        <row r="448">
          <cell r="A448">
            <v>2208</v>
          </cell>
          <cell r="B448">
            <v>5466</v>
          </cell>
          <cell r="C448">
            <v>41946</v>
          </cell>
          <cell r="D448" t="str">
            <v>Department of Engineering</v>
          </cell>
          <cell r="E448" t="str">
            <v>RCUK, Other</v>
          </cell>
          <cell r="F448" t="str">
            <v>ACS</v>
          </cell>
          <cell r="G448" t="str">
            <v>Gold (RCUK)</v>
          </cell>
          <cell r="H448">
            <v>41946</v>
          </cell>
          <cell r="I448" t="str">
            <v>VE 1969756</v>
          </cell>
          <cell r="N448">
            <v>1515.1513187999999</v>
          </cell>
          <cell r="Q448" t="str">
            <v>APC501453037</v>
          </cell>
          <cell r="R448">
            <v>1276.4060059999999</v>
          </cell>
          <cell r="S448">
            <v>1276.4060059999999</v>
          </cell>
          <cell r="U448">
            <v>48.48</v>
          </cell>
          <cell r="V448">
            <v>255.2812012</v>
          </cell>
        </row>
        <row r="449">
          <cell r="A449">
            <v>2209</v>
          </cell>
          <cell r="B449">
            <v>5468</v>
          </cell>
          <cell r="C449">
            <v>41946</v>
          </cell>
        </row>
        <row r="450">
          <cell r="A450">
            <v>2210</v>
          </cell>
          <cell r="B450">
            <v>5469</v>
          </cell>
          <cell r="C450">
            <v>41946</v>
          </cell>
          <cell r="G450" t="str">
            <v>Green (Retrospective)</v>
          </cell>
          <cell r="H450">
            <v>41946</v>
          </cell>
        </row>
        <row r="451">
          <cell r="A451">
            <v>2211</v>
          </cell>
          <cell r="B451">
            <v>5470</v>
          </cell>
          <cell r="C451">
            <v>41946</v>
          </cell>
          <cell r="G451" t="str">
            <v>Green (Retrospective)</v>
          </cell>
          <cell r="H451">
            <v>41946</v>
          </cell>
        </row>
        <row r="452">
          <cell r="A452">
            <v>2212</v>
          </cell>
          <cell r="B452">
            <v>5471</v>
          </cell>
          <cell r="C452">
            <v>41946</v>
          </cell>
          <cell r="G452" t="str">
            <v>Green (Retrospective)</v>
          </cell>
          <cell r="H452">
            <v>41946</v>
          </cell>
        </row>
        <row r="453">
          <cell r="A453">
            <v>2213</v>
          </cell>
          <cell r="B453">
            <v>5472</v>
          </cell>
          <cell r="C453">
            <v>41946</v>
          </cell>
          <cell r="G453" t="str">
            <v>Green (Retrospective)</v>
          </cell>
          <cell r="H453">
            <v>41946</v>
          </cell>
        </row>
        <row r="454">
          <cell r="A454">
            <v>2214</v>
          </cell>
          <cell r="B454">
            <v>5473</v>
          </cell>
          <cell r="C454">
            <v>41946</v>
          </cell>
          <cell r="G454" t="str">
            <v>Green (Retrospective)</v>
          </cell>
          <cell r="H454">
            <v>41946</v>
          </cell>
        </row>
        <row r="455">
          <cell r="A455">
            <v>2215</v>
          </cell>
          <cell r="B455">
            <v>5476</v>
          </cell>
          <cell r="C455">
            <v>41946</v>
          </cell>
          <cell r="G455" t="str">
            <v>No Compliant Option (Exception)</v>
          </cell>
          <cell r="H455">
            <v>41947</v>
          </cell>
        </row>
        <row r="456">
          <cell r="A456">
            <v>2216</v>
          </cell>
          <cell r="B456">
            <v>5477</v>
          </cell>
          <cell r="C456">
            <v>41946</v>
          </cell>
          <cell r="G456" t="str">
            <v>Green (Other)</v>
          </cell>
          <cell r="H456">
            <v>41947</v>
          </cell>
        </row>
        <row r="457">
          <cell r="A457">
            <v>2217</v>
          </cell>
          <cell r="B457">
            <v>5478</v>
          </cell>
          <cell r="C457">
            <v>41946</v>
          </cell>
          <cell r="D457" t="str">
            <v>Department of Physiology, Development and Neuroscience</v>
          </cell>
          <cell r="E457" t="str">
            <v>RCUK, COAF, Other</v>
          </cell>
          <cell r="F457" t="str">
            <v>FASEB</v>
          </cell>
          <cell r="G457" t="str">
            <v>Gold (Split)</v>
          </cell>
          <cell r="H457">
            <v>41947</v>
          </cell>
          <cell r="I457" t="str">
            <v>VE 1967686</v>
          </cell>
          <cell r="N457">
            <v>937.44155279999995</v>
          </cell>
          <cell r="P457">
            <v>937.44155279999995</v>
          </cell>
          <cell r="Q457" t="str">
            <v>2014-14-263004</v>
          </cell>
          <cell r="R457">
            <v>1640.3125</v>
          </cell>
          <cell r="S457">
            <v>820.15625</v>
          </cell>
          <cell r="V457">
            <v>164.03125</v>
          </cell>
          <cell r="Y457">
            <v>820.15625</v>
          </cell>
          <cell r="Z457">
            <v>164.03125</v>
          </cell>
        </row>
        <row r="458">
          <cell r="A458">
            <v>2218</v>
          </cell>
          <cell r="B458">
            <v>5479</v>
          </cell>
          <cell r="C458">
            <v>41946</v>
          </cell>
          <cell r="D458" t="str">
            <v>Department of Physiology, Development and Neuroscience</v>
          </cell>
          <cell r="E458" t="str">
            <v>RCUK, COAF, Other</v>
          </cell>
          <cell r="F458" t="str">
            <v>BioMed Central</v>
          </cell>
          <cell r="G458" t="str">
            <v>Gold (Other)</v>
          </cell>
          <cell r="H458">
            <v>41947</v>
          </cell>
        </row>
        <row r="459">
          <cell r="A459">
            <v>2219</v>
          </cell>
          <cell r="B459">
            <v>5481</v>
          </cell>
          <cell r="C459">
            <v>41946</v>
          </cell>
          <cell r="G459" t="str">
            <v>Gold (Other)</v>
          </cell>
          <cell r="H459">
            <v>41947</v>
          </cell>
        </row>
        <row r="460">
          <cell r="A460">
            <v>2220</v>
          </cell>
          <cell r="B460">
            <v>5482</v>
          </cell>
          <cell r="C460">
            <v>41946</v>
          </cell>
        </row>
        <row r="461">
          <cell r="A461">
            <v>2221</v>
          </cell>
          <cell r="B461">
            <v>5483</v>
          </cell>
          <cell r="C461">
            <v>41946</v>
          </cell>
        </row>
        <row r="462">
          <cell r="A462">
            <v>2222</v>
          </cell>
          <cell r="B462">
            <v>5484</v>
          </cell>
          <cell r="C462">
            <v>41946</v>
          </cell>
          <cell r="D462" t="str">
            <v>CRUK Cambridge Institute</v>
          </cell>
          <cell r="E462" t="str">
            <v>COAF, Other</v>
          </cell>
          <cell r="F462" t="str">
            <v>BioMed Central</v>
          </cell>
          <cell r="G462" t="str">
            <v>Gold (COAF)</v>
          </cell>
          <cell r="H462">
            <v>41947</v>
          </cell>
          <cell r="I462" t="str">
            <v>VE 1967696</v>
          </cell>
          <cell r="P462">
            <v>1728.9</v>
          </cell>
          <cell r="Q462">
            <v>6106115356</v>
          </cell>
          <cell r="R462">
            <v>2094</v>
          </cell>
          <cell r="Y462">
            <v>2094</v>
          </cell>
        </row>
        <row r="463">
          <cell r="A463">
            <v>2223</v>
          </cell>
          <cell r="B463">
            <v>5486</v>
          </cell>
          <cell r="C463">
            <v>41947</v>
          </cell>
          <cell r="G463" t="str">
            <v>Green (Other)</v>
          </cell>
          <cell r="H463">
            <v>41947</v>
          </cell>
        </row>
        <row r="464">
          <cell r="A464">
            <v>2224</v>
          </cell>
          <cell r="B464">
            <v>5487</v>
          </cell>
          <cell r="C464">
            <v>41947</v>
          </cell>
          <cell r="G464" t="str">
            <v>Gold (Other)</v>
          </cell>
          <cell r="H464">
            <v>41947</v>
          </cell>
        </row>
        <row r="465">
          <cell r="A465">
            <v>2225</v>
          </cell>
          <cell r="B465">
            <v>5489</v>
          </cell>
          <cell r="C465">
            <v>41947</v>
          </cell>
          <cell r="D465" t="str">
            <v>Department of Clinical Neurosciences</v>
          </cell>
          <cell r="E465" t="str">
            <v>RCUK, Other</v>
          </cell>
          <cell r="F465" t="str">
            <v>Springer</v>
          </cell>
          <cell r="G465" t="str">
            <v>Gold (RCUK)</v>
          </cell>
          <cell r="H465">
            <v>41947</v>
          </cell>
          <cell r="I465" t="str">
            <v>VE 1967700</v>
          </cell>
          <cell r="N465">
            <v>2065.8001463999999</v>
          </cell>
          <cell r="Q465">
            <v>2936066441</v>
          </cell>
          <cell r="R465">
            <v>1745.040039</v>
          </cell>
          <cell r="S465">
            <v>1745.040039</v>
          </cell>
          <cell r="V465">
            <v>349.00800779999997</v>
          </cell>
        </row>
        <row r="466">
          <cell r="A466">
            <v>2226</v>
          </cell>
          <cell r="B466">
            <v>5490</v>
          </cell>
          <cell r="C466">
            <v>41947</v>
          </cell>
          <cell r="D466" t="str">
            <v>Institute of Metabolic Science</v>
          </cell>
          <cell r="E466" t="str">
            <v>RCUK, Wellcome</v>
          </cell>
          <cell r="F466" t="str">
            <v>Wiley</v>
          </cell>
          <cell r="G466" t="str">
            <v>Gold (RCUK)</v>
          </cell>
          <cell r="H466">
            <v>41948</v>
          </cell>
          <cell r="I466" t="str">
            <v>VE 1968017</v>
          </cell>
          <cell r="M466" t="str">
            <v>Review paper</v>
          </cell>
          <cell r="N466">
            <v>1691.8362299999999</v>
          </cell>
          <cell r="Q466">
            <v>1360345</v>
          </cell>
          <cell r="R466">
            <v>1726.4528809999999</v>
          </cell>
          <cell r="S466">
            <v>1726.4528809999999</v>
          </cell>
        </row>
        <row r="467">
          <cell r="A467">
            <v>2227</v>
          </cell>
          <cell r="B467">
            <v>5492</v>
          </cell>
          <cell r="C467">
            <v>41947</v>
          </cell>
          <cell r="G467" t="str">
            <v>Green (Retrospective)</v>
          </cell>
          <cell r="H467">
            <v>41947</v>
          </cell>
        </row>
        <row r="468">
          <cell r="A468">
            <v>2228</v>
          </cell>
          <cell r="B468">
            <v>5493</v>
          </cell>
          <cell r="C468">
            <v>41947</v>
          </cell>
          <cell r="G468" t="str">
            <v>Green (Retrospective)</v>
          </cell>
          <cell r="H468">
            <v>41947</v>
          </cell>
        </row>
        <row r="469">
          <cell r="A469">
            <v>2229</v>
          </cell>
          <cell r="B469">
            <v>5494</v>
          </cell>
          <cell r="C469">
            <v>41947</v>
          </cell>
          <cell r="D469" t="str">
            <v>Department of Physiology, Development and Neuroscience</v>
          </cell>
          <cell r="E469" t="str">
            <v>Wellcome</v>
          </cell>
          <cell r="F469" t="str">
            <v>OUP</v>
          </cell>
          <cell r="G469" t="str">
            <v>Gold (Wellcome)</v>
          </cell>
          <cell r="H469">
            <v>41947</v>
          </cell>
          <cell r="I469" t="str">
            <v>VE 1967705</v>
          </cell>
          <cell r="O469">
            <v>2550</v>
          </cell>
          <cell r="Q469" t="str">
            <v>E08329022</v>
          </cell>
          <cell r="R469">
            <v>2550</v>
          </cell>
          <cell r="W469">
            <v>2550</v>
          </cell>
        </row>
        <row r="470">
          <cell r="A470">
            <v>2230</v>
          </cell>
          <cell r="C470">
            <v>41947</v>
          </cell>
          <cell r="G470" t="str">
            <v>Green (Other)</v>
          </cell>
          <cell r="H470">
            <v>41947</v>
          </cell>
        </row>
        <row r="471">
          <cell r="A471">
            <v>2231</v>
          </cell>
          <cell r="C471">
            <v>41947</v>
          </cell>
          <cell r="G471" t="str">
            <v>Green (Retrospective)</v>
          </cell>
          <cell r="H471">
            <v>41947</v>
          </cell>
        </row>
        <row r="472">
          <cell r="A472">
            <v>2232</v>
          </cell>
          <cell r="C472">
            <v>41947</v>
          </cell>
          <cell r="G472" t="str">
            <v>Green (COAF)</v>
          </cell>
          <cell r="H472">
            <v>41948</v>
          </cell>
        </row>
        <row r="473">
          <cell r="A473">
            <v>2233</v>
          </cell>
          <cell r="B473">
            <v>5499</v>
          </cell>
          <cell r="C473">
            <v>41947</v>
          </cell>
          <cell r="D473" t="str">
            <v>Department of Materials Science and Metallurgy</v>
          </cell>
          <cell r="F473" t="str">
            <v>Elsevier</v>
          </cell>
          <cell r="G473" t="str">
            <v>Gold (RCUK)</v>
          </cell>
          <cell r="H473">
            <v>41948</v>
          </cell>
          <cell r="I473" t="str">
            <v>VE 1968015</v>
          </cell>
          <cell r="N473">
            <v>1883.3579592000001</v>
          </cell>
          <cell r="Q473" t="str">
            <v>W1246975</v>
          </cell>
          <cell r="R473">
            <v>1897.771362</v>
          </cell>
          <cell r="S473">
            <v>1897.771362</v>
          </cell>
        </row>
        <row r="474">
          <cell r="A474">
            <v>2234</v>
          </cell>
          <cell r="C474">
            <v>41947</v>
          </cell>
          <cell r="G474" t="str">
            <v>Duplicate</v>
          </cell>
          <cell r="H474">
            <v>41949</v>
          </cell>
        </row>
        <row r="475">
          <cell r="A475">
            <v>2235</v>
          </cell>
          <cell r="C475">
            <v>41947</v>
          </cell>
          <cell r="G475" t="str">
            <v>Green (Other)</v>
          </cell>
          <cell r="H475">
            <v>41947</v>
          </cell>
        </row>
        <row r="476">
          <cell r="A476">
            <v>2236</v>
          </cell>
          <cell r="C476">
            <v>41947</v>
          </cell>
          <cell r="G476" t="str">
            <v>Green (Other)</v>
          </cell>
          <cell r="H476">
            <v>41947</v>
          </cell>
        </row>
        <row r="477">
          <cell r="A477">
            <v>2237</v>
          </cell>
          <cell r="C477">
            <v>41947</v>
          </cell>
          <cell r="G477" t="str">
            <v>No further action</v>
          </cell>
          <cell r="H477">
            <v>41947</v>
          </cell>
        </row>
        <row r="478">
          <cell r="A478">
            <v>2238</v>
          </cell>
          <cell r="C478">
            <v>41947</v>
          </cell>
          <cell r="G478" t="str">
            <v>Green (Retrospective)</v>
          </cell>
          <cell r="H478">
            <v>41947</v>
          </cell>
        </row>
        <row r="479">
          <cell r="B479">
            <v>5509</v>
          </cell>
          <cell r="C479">
            <v>41947</v>
          </cell>
          <cell r="D479" t="str">
            <v>Computer Laboratory</v>
          </cell>
          <cell r="E479" t="str">
            <v>RCUK</v>
          </cell>
          <cell r="F479" t="str">
            <v>Elsevier</v>
          </cell>
          <cell r="G479" t="str">
            <v>Gold (RCUK)</v>
          </cell>
          <cell r="H479">
            <v>41949</v>
          </cell>
          <cell r="I479" t="str">
            <v>VE 1969572</v>
          </cell>
          <cell r="N479">
            <v>1802.1396972</v>
          </cell>
          <cell r="Q479" t="str">
            <v>W1247716</v>
          </cell>
          <cell r="R479">
            <v>1664.4632570000001</v>
          </cell>
          <cell r="S479">
            <v>1664.4632570000001</v>
          </cell>
        </row>
        <row r="480">
          <cell r="A480">
            <v>2239</v>
          </cell>
          <cell r="C480">
            <v>41947</v>
          </cell>
          <cell r="G480" t="str">
            <v>Green (Other)</v>
          </cell>
          <cell r="H480">
            <v>41948</v>
          </cell>
        </row>
        <row r="481">
          <cell r="A481">
            <v>2240</v>
          </cell>
          <cell r="C481">
            <v>41947</v>
          </cell>
          <cell r="G481" t="str">
            <v>Green (Other)</v>
          </cell>
          <cell r="H481">
            <v>41948</v>
          </cell>
        </row>
        <row r="482">
          <cell r="A482">
            <v>2241</v>
          </cell>
          <cell r="C482">
            <v>41947</v>
          </cell>
          <cell r="G482" t="str">
            <v>Green (Retrospective)</v>
          </cell>
          <cell r="H482">
            <v>41948</v>
          </cell>
        </row>
        <row r="483">
          <cell r="A483">
            <v>2242</v>
          </cell>
          <cell r="C483">
            <v>41947</v>
          </cell>
          <cell r="G483" t="str">
            <v>Green (Retrospective)</v>
          </cell>
          <cell r="H483">
            <v>41948</v>
          </cell>
        </row>
        <row r="484">
          <cell r="A484">
            <v>2243</v>
          </cell>
          <cell r="C484">
            <v>41947</v>
          </cell>
          <cell r="G484" t="str">
            <v>Green (Retrospective)</v>
          </cell>
          <cell r="H484">
            <v>41948</v>
          </cell>
        </row>
        <row r="485">
          <cell r="A485">
            <v>2244</v>
          </cell>
          <cell r="C485">
            <v>41947</v>
          </cell>
          <cell r="G485" t="str">
            <v>Green (Other)</v>
          </cell>
          <cell r="H485">
            <v>41948</v>
          </cell>
        </row>
        <row r="486">
          <cell r="A486">
            <v>2245</v>
          </cell>
          <cell r="C486">
            <v>41947</v>
          </cell>
          <cell r="G486" t="str">
            <v>Green (Other)</v>
          </cell>
          <cell r="H486">
            <v>41948</v>
          </cell>
        </row>
        <row r="487">
          <cell r="A487">
            <v>2246</v>
          </cell>
          <cell r="B487">
            <v>5523</v>
          </cell>
          <cell r="C487">
            <v>41948</v>
          </cell>
          <cell r="D487" t="str">
            <v>Cambridge Institute for Medical Research</v>
          </cell>
          <cell r="E487" t="str">
            <v>Wellcome, COAF, Other</v>
          </cell>
          <cell r="F487" t="str">
            <v>PLOS</v>
          </cell>
          <cell r="G487" t="str">
            <v>Gold (COAF)</v>
          </cell>
          <cell r="H487">
            <v>41948</v>
          </cell>
          <cell r="I487" t="str">
            <v>VE 1968023</v>
          </cell>
          <cell r="O487">
            <v>509.69007540000001</v>
          </cell>
          <cell r="P487">
            <v>509.69007540000001</v>
          </cell>
          <cell r="Q487" t="str">
            <v>PAB127102</v>
          </cell>
          <cell r="R487">
            <v>853.61981200000002</v>
          </cell>
          <cell r="W487">
            <v>426.80990600000001</v>
          </cell>
          <cell r="X487">
            <v>85.361981200000002</v>
          </cell>
          <cell r="Y487">
            <v>426.80990600000001</v>
          </cell>
          <cell r="Z487">
            <v>85.361981200000002</v>
          </cell>
        </row>
        <row r="488">
          <cell r="A488">
            <v>2247</v>
          </cell>
          <cell r="C488">
            <v>41948</v>
          </cell>
          <cell r="G488" t="str">
            <v>Duplicate</v>
          </cell>
          <cell r="H488">
            <v>41948</v>
          </cell>
        </row>
        <row r="489">
          <cell r="A489">
            <v>2248</v>
          </cell>
          <cell r="C489">
            <v>41948</v>
          </cell>
          <cell r="G489" t="str">
            <v>Green (Other)</v>
          </cell>
          <cell r="H489">
            <v>41948</v>
          </cell>
        </row>
        <row r="490">
          <cell r="A490">
            <v>2249</v>
          </cell>
          <cell r="C490">
            <v>41948</v>
          </cell>
          <cell r="G490" t="str">
            <v>Green (RCUK)</v>
          </cell>
          <cell r="H490">
            <v>41948</v>
          </cell>
        </row>
        <row r="491">
          <cell r="A491">
            <v>2250</v>
          </cell>
          <cell r="C491">
            <v>41948</v>
          </cell>
          <cell r="G491" t="str">
            <v>Green (Other)</v>
          </cell>
          <cell r="H491">
            <v>41948</v>
          </cell>
        </row>
        <row r="492">
          <cell r="A492">
            <v>2251</v>
          </cell>
          <cell r="C492">
            <v>41948</v>
          </cell>
          <cell r="G492" t="str">
            <v>Green (Other)</v>
          </cell>
          <cell r="H492">
            <v>41948</v>
          </cell>
        </row>
        <row r="493">
          <cell r="A493">
            <v>2252</v>
          </cell>
          <cell r="B493">
            <v>5531</v>
          </cell>
          <cell r="C493">
            <v>41948</v>
          </cell>
          <cell r="D493" t="str">
            <v>Department of Psychology</v>
          </cell>
          <cell r="E493" t="str">
            <v>RCUK, Other</v>
          </cell>
          <cell r="F493" t="str">
            <v>OUP</v>
          </cell>
          <cell r="G493" t="str">
            <v>Gold (RCUK)</v>
          </cell>
          <cell r="H493">
            <v>41948</v>
          </cell>
          <cell r="I493" t="str">
            <v>VE 1967749</v>
          </cell>
          <cell r="N493">
            <v>2550</v>
          </cell>
          <cell r="Q493" t="str">
            <v>E08329971</v>
          </cell>
          <cell r="R493">
            <v>2550</v>
          </cell>
          <cell r="S493">
            <v>2550</v>
          </cell>
        </row>
        <row r="494">
          <cell r="A494">
            <v>2253</v>
          </cell>
          <cell r="B494">
            <v>5532</v>
          </cell>
          <cell r="C494">
            <v>41948</v>
          </cell>
          <cell r="D494" t="str">
            <v>Department of Chemistry</v>
          </cell>
          <cell r="E494" t="str">
            <v>RCUK, Other</v>
          </cell>
          <cell r="F494" t="str">
            <v>ACS</v>
          </cell>
          <cell r="G494" t="str">
            <v>Gold (RCUK)</v>
          </cell>
          <cell r="H494">
            <v>41948</v>
          </cell>
          <cell r="I494" t="str">
            <v>VE 1968001</v>
          </cell>
          <cell r="N494">
            <v>1505.9304204</v>
          </cell>
          <cell r="Q494" t="str">
            <v>APC501447139</v>
          </cell>
          <cell r="R494">
            <v>1260.8760990000001</v>
          </cell>
          <cell r="S494">
            <v>1260.8760990000001</v>
          </cell>
          <cell r="V494">
            <v>252.17599999999999</v>
          </cell>
        </row>
        <row r="495">
          <cell r="A495">
            <v>2254</v>
          </cell>
          <cell r="B495">
            <v>5534</v>
          </cell>
          <cell r="C495">
            <v>41948</v>
          </cell>
          <cell r="D495" t="str">
            <v>Department of Pure Mathematics and Mathematical Statistics</v>
          </cell>
          <cell r="E495" t="str">
            <v>RCUK</v>
          </cell>
          <cell r="F495" t="str">
            <v>Springer</v>
          </cell>
          <cell r="G495" t="str">
            <v>Gold (RCUK)</v>
          </cell>
          <cell r="H495">
            <v>41948</v>
          </cell>
        </row>
        <row r="496">
          <cell r="A496">
            <v>2255</v>
          </cell>
          <cell r="B496">
            <v>5535</v>
          </cell>
          <cell r="C496">
            <v>41948</v>
          </cell>
          <cell r="D496" t="str">
            <v>Department of Biochemistry</v>
          </cell>
          <cell r="E496" t="str">
            <v>Wellcome</v>
          </cell>
          <cell r="F496" t="str">
            <v>Wiley</v>
          </cell>
          <cell r="G496" t="str">
            <v>Gold (COAF)</v>
          </cell>
          <cell r="H496">
            <v>41948</v>
          </cell>
          <cell r="I496" t="str">
            <v>VE 1967997</v>
          </cell>
          <cell r="O496">
            <v>2353.8000000000002</v>
          </cell>
          <cell r="Q496">
            <v>4048057</v>
          </cell>
          <cell r="R496">
            <v>1679.411499</v>
          </cell>
          <cell r="W496">
            <v>1679.411499</v>
          </cell>
          <cell r="X496">
            <v>335.8822998</v>
          </cell>
        </row>
        <row r="497">
          <cell r="A497">
            <v>2256</v>
          </cell>
          <cell r="C497">
            <v>41948</v>
          </cell>
          <cell r="G497" t="str">
            <v>No further action</v>
          </cell>
          <cell r="H497">
            <v>41948</v>
          </cell>
        </row>
        <row r="498">
          <cell r="A498">
            <v>2257</v>
          </cell>
          <cell r="C498">
            <v>41948</v>
          </cell>
          <cell r="G498" t="str">
            <v>Green (Retrospective)</v>
          </cell>
          <cell r="H498">
            <v>41948</v>
          </cell>
        </row>
        <row r="499">
          <cell r="A499">
            <v>2258</v>
          </cell>
          <cell r="C499">
            <v>41948</v>
          </cell>
          <cell r="G499" t="str">
            <v>Green (Other)</v>
          </cell>
          <cell r="H499">
            <v>41948</v>
          </cell>
        </row>
        <row r="500">
          <cell r="A500">
            <v>2259</v>
          </cell>
          <cell r="C500">
            <v>41948</v>
          </cell>
          <cell r="G500" t="str">
            <v>Green (RCUK)</v>
          </cell>
          <cell r="H500">
            <v>41948</v>
          </cell>
        </row>
        <row r="501">
          <cell r="A501">
            <v>2260</v>
          </cell>
          <cell r="C501">
            <v>41948</v>
          </cell>
          <cell r="G501" t="str">
            <v>Duplicate</v>
          </cell>
          <cell r="H501">
            <v>41948</v>
          </cell>
        </row>
        <row r="502">
          <cell r="A502">
            <v>2261</v>
          </cell>
          <cell r="B502">
            <v>5541</v>
          </cell>
          <cell r="C502">
            <v>41948</v>
          </cell>
          <cell r="D502" t="str">
            <v>Department of Chemistry</v>
          </cell>
          <cell r="E502" t="str">
            <v>RCUK, Other</v>
          </cell>
          <cell r="F502" t="str">
            <v>ACS</v>
          </cell>
          <cell r="G502" t="str">
            <v>Gold (RCUK)</v>
          </cell>
          <cell r="H502">
            <v>41948</v>
          </cell>
          <cell r="I502" t="str">
            <v>VE 1968006</v>
          </cell>
          <cell r="N502">
            <v>1503.94812</v>
          </cell>
          <cell r="Q502">
            <v>1063751</v>
          </cell>
          <cell r="R502">
            <v>1268.0699460000001</v>
          </cell>
          <cell r="S502">
            <v>1268.0699460000001</v>
          </cell>
          <cell r="V502">
            <v>253.61398919999999</v>
          </cell>
        </row>
        <row r="503">
          <cell r="A503">
            <v>2262</v>
          </cell>
          <cell r="C503">
            <v>41948</v>
          </cell>
          <cell r="G503" t="str">
            <v>Green (Other)</v>
          </cell>
          <cell r="H503">
            <v>41948</v>
          </cell>
        </row>
        <row r="504">
          <cell r="A504">
            <v>2263</v>
          </cell>
          <cell r="C504">
            <v>41948</v>
          </cell>
          <cell r="G504" t="str">
            <v>Duplicate</v>
          </cell>
          <cell r="H504">
            <v>41948</v>
          </cell>
        </row>
        <row r="505">
          <cell r="A505">
            <v>2264</v>
          </cell>
          <cell r="B505">
            <v>5546</v>
          </cell>
          <cell r="C505">
            <v>41948</v>
          </cell>
          <cell r="D505" t="str">
            <v>Department of Zoology</v>
          </cell>
          <cell r="E505" t="str">
            <v>RCUK, Other</v>
          </cell>
          <cell r="F505" t="str">
            <v>Elsevier</v>
          </cell>
          <cell r="G505" t="str">
            <v>Gold (RCUK)</v>
          </cell>
          <cell r="H505">
            <v>41948</v>
          </cell>
          <cell r="I505" t="str">
            <v>VE 1968021</v>
          </cell>
          <cell r="N505">
            <v>1654.2398436000001</v>
          </cell>
          <cell r="Q505" t="str">
            <v>W1245875</v>
          </cell>
          <cell r="R505">
            <v>1542.3422849999999</v>
          </cell>
          <cell r="S505">
            <v>1542.3422849999999</v>
          </cell>
        </row>
        <row r="506">
          <cell r="A506">
            <v>2265</v>
          </cell>
          <cell r="C506">
            <v>41948</v>
          </cell>
          <cell r="G506" t="str">
            <v>Green (Other)</v>
          </cell>
          <cell r="H506">
            <v>41949</v>
          </cell>
        </row>
        <row r="507">
          <cell r="A507">
            <v>2266</v>
          </cell>
          <cell r="C507">
            <v>41948</v>
          </cell>
          <cell r="G507" t="str">
            <v>Green (Other)</v>
          </cell>
          <cell r="H507">
            <v>41948</v>
          </cell>
        </row>
        <row r="508">
          <cell r="A508">
            <v>2267</v>
          </cell>
          <cell r="C508">
            <v>41948</v>
          </cell>
          <cell r="G508" t="str">
            <v>Green (Other)</v>
          </cell>
          <cell r="H508">
            <v>41948</v>
          </cell>
        </row>
        <row r="509">
          <cell r="A509">
            <v>2268</v>
          </cell>
          <cell r="C509">
            <v>41948</v>
          </cell>
          <cell r="G509" t="str">
            <v>Green (Retrospective)</v>
          </cell>
          <cell r="H509">
            <v>41949</v>
          </cell>
        </row>
        <row r="510">
          <cell r="A510">
            <v>2269</v>
          </cell>
          <cell r="C510">
            <v>41948</v>
          </cell>
          <cell r="G510" t="str">
            <v>Green (Retrospective)</v>
          </cell>
          <cell r="H510">
            <v>41949</v>
          </cell>
        </row>
        <row r="511">
          <cell r="A511">
            <v>2270</v>
          </cell>
          <cell r="C511">
            <v>41948</v>
          </cell>
          <cell r="G511" t="str">
            <v>Green (Retrospective)</v>
          </cell>
          <cell r="H511">
            <v>41949</v>
          </cell>
        </row>
        <row r="512">
          <cell r="A512">
            <v>2271</v>
          </cell>
          <cell r="B512">
            <v>5555</v>
          </cell>
          <cell r="C512">
            <v>41949</v>
          </cell>
          <cell r="D512" t="str">
            <v>Department of History and Philosophy of Science</v>
          </cell>
          <cell r="E512" t="str">
            <v>RCUK</v>
          </cell>
          <cell r="F512" t="str">
            <v>Taylor &amp; Francis</v>
          </cell>
          <cell r="G512" t="str">
            <v>Gold (RCUK)</v>
          </cell>
          <cell r="H512">
            <v>41949</v>
          </cell>
          <cell r="I512" t="str">
            <v>VE 1969571</v>
          </cell>
          <cell r="N512">
            <v>2145.6</v>
          </cell>
          <cell r="Q512">
            <v>947208066</v>
          </cell>
          <cell r="R512">
            <v>2145.6</v>
          </cell>
          <cell r="S512">
            <v>2145.6</v>
          </cell>
        </row>
        <row r="513">
          <cell r="A513">
            <v>2272</v>
          </cell>
          <cell r="B513">
            <v>5556</v>
          </cell>
          <cell r="C513">
            <v>41949</v>
          </cell>
          <cell r="D513" t="str">
            <v>Department of Physiology, Development and Neuroscience</v>
          </cell>
          <cell r="E513" t="str">
            <v>RCUK</v>
          </cell>
          <cell r="F513" t="str">
            <v>Elsevier</v>
          </cell>
          <cell r="G513" t="str">
            <v>Gold (RCUK)</v>
          </cell>
          <cell r="H513">
            <v>41949</v>
          </cell>
          <cell r="I513" t="str">
            <v>VE 1969573</v>
          </cell>
          <cell r="N513">
            <v>2253.0996095999999</v>
          </cell>
          <cell r="Q513" t="str">
            <v>W1247475</v>
          </cell>
          <cell r="R513">
            <v>2087.6870119999999</v>
          </cell>
          <cell r="S513">
            <v>2087.6870119999999</v>
          </cell>
        </row>
        <row r="514">
          <cell r="A514">
            <v>2273</v>
          </cell>
          <cell r="C514">
            <v>41949</v>
          </cell>
          <cell r="G514" t="str">
            <v>Green (RCUK)</v>
          </cell>
          <cell r="H514">
            <v>41949</v>
          </cell>
        </row>
        <row r="515">
          <cell r="A515">
            <v>2274</v>
          </cell>
          <cell r="C515">
            <v>41949</v>
          </cell>
          <cell r="G515" t="str">
            <v>Gold (RCUK)</v>
          </cell>
          <cell r="H515">
            <v>41949</v>
          </cell>
        </row>
        <row r="516">
          <cell r="A516">
            <v>2275</v>
          </cell>
          <cell r="C516">
            <v>41949</v>
          </cell>
          <cell r="G516" t="str">
            <v>No Compliant Option (Exception)</v>
          </cell>
          <cell r="H516">
            <v>41957</v>
          </cell>
        </row>
        <row r="517">
          <cell r="A517">
            <v>2276</v>
          </cell>
          <cell r="C517">
            <v>41949</v>
          </cell>
          <cell r="G517" t="str">
            <v>Green (Other)</v>
          </cell>
          <cell r="H517">
            <v>41949</v>
          </cell>
        </row>
        <row r="518">
          <cell r="A518">
            <v>2277</v>
          </cell>
          <cell r="B518">
            <v>5563</v>
          </cell>
          <cell r="C518">
            <v>41949</v>
          </cell>
          <cell r="D518" t="str">
            <v>Stem Cell Institute</v>
          </cell>
          <cell r="E518" t="str">
            <v>RCUK, Wellcome, Other</v>
          </cell>
          <cell r="F518" t="str">
            <v>Lippincott Williams &amp; Wilkins</v>
          </cell>
          <cell r="G518" t="str">
            <v>Gold (Split)</v>
          </cell>
          <cell r="H518">
            <v>41949</v>
          </cell>
          <cell r="I518" t="str">
            <v>VE 1969576</v>
          </cell>
          <cell r="M518" t="str">
            <v>50/50</v>
          </cell>
          <cell r="N518">
            <v>1437.761133</v>
          </cell>
          <cell r="O518">
            <v>1437.761133</v>
          </cell>
          <cell r="Q518">
            <v>210670</v>
          </cell>
          <cell r="R518">
            <v>2509.4099120000001</v>
          </cell>
          <cell r="S518">
            <v>1254.704956</v>
          </cell>
          <cell r="V518">
            <v>250.94099120000001</v>
          </cell>
          <cell r="W518">
            <v>1254.704956</v>
          </cell>
          <cell r="X518">
            <v>250.94099120000001</v>
          </cell>
        </row>
        <row r="519">
          <cell r="A519">
            <v>2278</v>
          </cell>
          <cell r="B519">
            <v>5564</v>
          </cell>
          <cell r="C519">
            <v>41949</v>
          </cell>
          <cell r="D519" t="str">
            <v>Department of Public Health and Primary Care</v>
          </cell>
          <cell r="E519" t="str">
            <v>RCUK</v>
          </cell>
          <cell r="F519" t="str">
            <v>Elsevier</v>
          </cell>
          <cell r="G519" t="str">
            <v>Gold (RCUK)</v>
          </cell>
          <cell r="H519">
            <v>41949</v>
          </cell>
          <cell r="I519" t="str">
            <v>VE 1969574</v>
          </cell>
          <cell r="N519">
            <v>2262.3013188</v>
          </cell>
          <cell r="Q519" t="str">
            <v>11379CV5</v>
          </cell>
          <cell r="R519">
            <v>1984.520996</v>
          </cell>
          <cell r="S519">
            <v>1984.520996</v>
          </cell>
          <cell r="V519">
            <v>396.90419919999999</v>
          </cell>
        </row>
        <row r="520">
          <cell r="A520">
            <v>2279</v>
          </cell>
          <cell r="B520">
            <v>5566</v>
          </cell>
          <cell r="C520">
            <v>41949</v>
          </cell>
          <cell r="D520" t="str">
            <v>CEDAR</v>
          </cell>
          <cell r="E520" t="str">
            <v>RCUK, COAF, Other</v>
          </cell>
          <cell r="F520" t="str">
            <v>Elsevier</v>
          </cell>
          <cell r="G520" t="str">
            <v>Gold (Split)</v>
          </cell>
          <cell r="H520">
            <v>41949</v>
          </cell>
          <cell r="I520" t="str">
            <v>VE 1969577</v>
          </cell>
          <cell r="M520" t="str">
            <v>50/50</v>
          </cell>
          <cell r="N520">
            <v>680.87307120000003</v>
          </cell>
          <cell r="O520">
            <v>680.87307120000003</v>
          </cell>
          <cell r="Q520" t="str">
            <v>W1246359</v>
          </cell>
          <cell r="R520">
            <v>1260.0311280000001</v>
          </cell>
          <cell r="S520">
            <v>630.01556400000004</v>
          </cell>
          <cell r="W520">
            <v>630.01556400000004</v>
          </cell>
        </row>
        <row r="521">
          <cell r="A521">
            <v>2280</v>
          </cell>
          <cell r="B521">
            <v>5567</v>
          </cell>
          <cell r="C521">
            <v>41949</v>
          </cell>
          <cell r="D521" t="str">
            <v>Department of Materials Science and Metallurgy</v>
          </cell>
          <cell r="E521" t="str">
            <v>RCUK</v>
          </cell>
          <cell r="F521" t="str">
            <v>Wiley</v>
          </cell>
          <cell r="G521" t="str">
            <v>Gold (RCUK)</v>
          </cell>
          <cell r="H521">
            <v>41949</v>
          </cell>
          <cell r="I521" t="str">
            <v>VE 1969575</v>
          </cell>
          <cell r="N521">
            <v>2269.5769043999999</v>
          </cell>
          <cell r="Q521">
            <v>3381975</v>
          </cell>
          <cell r="R521">
            <v>2292.1164549999999</v>
          </cell>
          <cell r="S521">
            <v>2292.1164549999999</v>
          </cell>
        </row>
        <row r="522">
          <cell r="A522">
            <v>2281</v>
          </cell>
          <cell r="C522">
            <v>41949</v>
          </cell>
          <cell r="G522" t="str">
            <v>Gold (RCUK)</v>
          </cell>
          <cell r="H522">
            <v>41950</v>
          </cell>
        </row>
        <row r="523">
          <cell r="A523">
            <v>2282</v>
          </cell>
          <cell r="C523">
            <v>41949</v>
          </cell>
          <cell r="G523" t="str">
            <v>Green (Other)</v>
          </cell>
          <cell r="H523">
            <v>41950</v>
          </cell>
        </row>
        <row r="524">
          <cell r="A524">
            <v>2283</v>
          </cell>
          <cell r="C524">
            <v>41949</v>
          </cell>
          <cell r="G524" t="str">
            <v>Green (RCUK)</v>
          </cell>
          <cell r="H524">
            <v>41950</v>
          </cell>
        </row>
        <row r="525">
          <cell r="A525">
            <v>2284</v>
          </cell>
          <cell r="B525">
            <v>5573</v>
          </cell>
          <cell r="C525">
            <v>41950</v>
          </cell>
          <cell r="D525" t="str">
            <v>Department of Engineering</v>
          </cell>
          <cell r="E525" t="str">
            <v>RCUK</v>
          </cell>
          <cell r="F525" t="str">
            <v>IEEE</v>
          </cell>
          <cell r="G525" t="str">
            <v>No Compliant Option (Exception)</v>
          </cell>
          <cell r="H525">
            <v>41950</v>
          </cell>
        </row>
        <row r="526">
          <cell r="A526">
            <v>2285</v>
          </cell>
          <cell r="C526">
            <v>41950</v>
          </cell>
          <cell r="G526" t="str">
            <v>Green (Retrospective)</v>
          </cell>
          <cell r="H526">
            <v>41950</v>
          </cell>
        </row>
        <row r="527">
          <cell r="A527">
            <v>2286</v>
          </cell>
          <cell r="C527">
            <v>41950</v>
          </cell>
          <cell r="G527" t="str">
            <v>Duplicate</v>
          </cell>
          <cell r="H527">
            <v>41950</v>
          </cell>
        </row>
        <row r="528">
          <cell r="A528">
            <v>2287</v>
          </cell>
          <cell r="C528">
            <v>41950</v>
          </cell>
          <cell r="G528" t="str">
            <v>Duplicate</v>
          </cell>
          <cell r="H528">
            <v>41950</v>
          </cell>
        </row>
        <row r="529">
          <cell r="A529">
            <v>2288</v>
          </cell>
          <cell r="C529">
            <v>41950</v>
          </cell>
          <cell r="G529" t="str">
            <v>Gold (COAF)</v>
          </cell>
          <cell r="H529">
            <v>41950</v>
          </cell>
        </row>
        <row r="530">
          <cell r="A530">
            <v>2289</v>
          </cell>
          <cell r="B530">
            <v>5581</v>
          </cell>
          <cell r="C530">
            <v>41950</v>
          </cell>
          <cell r="D530" t="str">
            <v>Department of Materials Science and Metallurgy</v>
          </cell>
          <cell r="E530" t="str">
            <v>RCUK, Other</v>
          </cell>
          <cell r="F530" t="str">
            <v>Elsevier</v>
          </cell>
          <cell r="G530" t="str">
            <v>Gold (RCUK)</v>
          </cell>
          <cell r="H530">
            <v>41950</v>
          </cell>
          <cell r="I530" t="str">
            <v>VE 1969579</v>
          </cell>
          <cell r="N530">
            <v>1667.7197748000001</v>
          </cell>
          <cell r="Q530" t="str">
            <v>W1245909</v>
          </cell>
          <cell r="R530">
            <v>1542.3422849999999</v>
          </cell>
          <cell r="S530">
            <v>1542.3422849999999</v>
          </cell>
        </row>
        <row r="531">
          <cell r="A531">
            <v>2290</v>
          </cell>
          <cell r="C531">
            <v>41950</v>
          </cell>
          <cell r="G531" t="str">
            <v>Gold (Other)</v>
          </cell>
          <cell r="H531">
            <v>41950</v>
          </cell>
        </row>
        <row r="532">
          <cell r="A532">
            <v>2291</v>
          </cell>
          <cell r="B532">
            <v>5583</v>
          </cell>
          <cell r="C532">
            <v>41950</v>
          </cell>
          <cell r="D532" t="str">
            <v>Department of Physics</v>
          </cell>
          <cell r="E532" t="str">
            <v>RCUK, Other</v>
          </cell>
          <cell r="F532" t="str">
            <v>Royal Society Publishing</v>
          </cell>
          <cell r="G532" t="str">
            <v>Gold (RCUK)</v>
          </cell>
          <cell r="H532">
            <v>41950</v>
          </cell>
          <cell r="I532" t="str">
            <v>VE 1969580</v>
          </cell>
          <cell r="N532">
            <v>1440</v>
          </cell>
          <cell r="Q532">
            <v>735816</v>
          </cell>
          <cell r="R532">
            <v>1260</v>
          </cell>
          <cell r="S532">
            <v>1260</v>
          </cell>
        </row>
        <row r="533">
          <cell r="A533">
            <v>2292</v>
          </cell>
          <cell r="C533">
            <v>41950</v>
          </cell>
          <cell r="D533" t="str">
            <v>Department of Geography</v>
          </cell>
          <cell r="E533" t="str">
            <v>RCUK, Other</v>
          </cell>
          <cell r="F533" t="str">
            <v>Elsevier</v>
          </cell>
          <cell r="G533" t="str">
            <v>Gold (RCUK)</v>
          </cell>
          <cell r="H533">
            <v>41950</v>
          </cell>
          <cell r="I533" t="str">
            <v>VE 1994672</v>
          </cell>
          <cell r="J533">
            <v>1379.1341304</v>
          </cell>
        </row>
        <row r="534">
          <cell r="A534">
            <v>2293</v>
          </cell>
          <cell r="C534">
            <v>41950</v>
          </cell>
          <cell r="G534" t="str">
            <v>Duplicate</v>
          </cell>
          <cell r="H534">
            <v>41950</v>
          </cell>
        </row>
        <row r="535">
          <cell r="A535">
            <v>2294</v>
          </cell>
          <cell r="C535">
            <v>41950</v>
          </cell>
          <cell r="G535" t="str">
            <v>Green (RCUK)</v>
          </cell>
          <cell r="H535">
            <v>41950</v>
          </cell>
          <cell r="T535">
            <v>2601.6166990000002</v>
          </cell>
          <cell r="V535">
            <v>520.32333979999999</v>
          </cell>
        </row>
        <row r="536">
          <cell r="A536">
            <v>2295</v>
          </cell>
          <cell r="B536">
            <v>5590</v>
          </cell>
          <cell r="C536">
            <v>41950</v>
          </cell>
          <cell r="D536" t="str">
            <v>Department of Psychiatry</v>
          </cell>
          <cell r="E536" t="str">
            <v>RCUK, Wellcome, Other</v>
          </cell>
          <cell r="F536" t="str">
            <v>Wiley</v>
          </cell>
          <cell r="G536" t="str">
            <v>Gold (Split)</v>
          </cell>
          <cell r="H536">
            <v>41953</v>
          </cell>
          <cell r="I536" t="str">
            <v>VE 1970709</v>
          </cell>
          <cell r="N536">
            <v>1131.933618</v>
          </cell>
          <cell r="O536">
            <v>1131.933618</v>
          </cell>
          <cell r="Q536">
            <v>2819631</v>
          </cell>
          <cell r="R536">
            <v>2297.6782229999999</v>
          </cell>
          <cell r="S536">
            <v>1148.8391114999999</v>
          </cell>
          <cell r="W536">
            <v>1148.8391114999999</v>
          </cell>
        </row>
        <row r="537">
          <cell r="A537">
            <v>2296</v>
          </cell>
          <cell r="C537">
            <v>41951</v>
          </cell>
          <cell r="G537" t="str">
            <v>Green (Other)</v>
          </cell>
          <cell r="H537">
            <v>41953</v>
          </cell>
        </row>
        <row r="538">
          <cell r="A538">
            <v>2297</v>
          </cell>
          <cell r="B538">
            <v>5595</v>
          </cell>
          <cell r="C538">
            <v>41951</v>
          </cell>
          <cell r="D538" t="str">
            <v>Department of Physiology, Development and Neuroscience</v>
          </cell>
          <cell r="E538" t="str">
            <v>Wellcome, Other</v>
          </cell>
          <cell r="F538" t="str">
            <v>Elsevier</v>
          </cell>
          <cell r="G538" t="str">
            <v>Gold (Wellcome)</v>
          </cell>
          <cell r="H538">
            <v>41953</v>
          </cell>
          <cell r="I538" t="str">
            <v>VE 1970655</v>
          </cell>
          <cell r="O538">
            <v>1888.2178960000001</v>
          </cell>
          <cell r="Q538" t="str">
            <v>W1246972</v>
          </cell>
          <cell r="R538">
            <v>2278.7607419999999</v>
          </cell>
          <cell r="W538">
            <v>2278.7607419999999</v>
          </cell>
        </row>
        <row r="539">
          <cell r="A539">
            <v>2298</v>
          </cell>
          <cell r="B539">
            <v>5596</v>
          </cell>
          <cell r="C539">
            <v>41951</v>
          </cell>
          <cell r="D539" t="str">
            <v>Department of Veterinary Medicine</v>
          </cell>
          <cell r="E539" t="str">
            <v>Other</v>
          </cell>
          <cell r="F539" t="str">
            <v>Mary Ann Liebert</v>
          </cell>
          <cell r="G539" t="str">
            <v>Duplicate</v>
          </cell>
          <cell r="H539">
            <v>41953</v>
          </cell>
        </row>
        <row r="540">
          <cell r="A540">
            <v>2299</v>
          </cell>
          <cell r="B540">
            <v>5598</v>
          </cell>
          <cell r="C540">
            <v>41952</v>
          </cell>
          <cell r="D540" t="str">
            <v>Department of Physics</v>
          </cell>
          <cell r="E540" t="str">
            <v>RCUK, Other</v>
          </cell>
          <cell r="F540" t="str">
            <v>Elsevier</v>
          </cell>
          <cell r="G540" t="str">
            <v>Gold (RCUK)</v>
          </cell>
          <cell r="H540">
            <v>41953</v>
          </cell>
          <cell r="I540" t="str">
            <v>VE 1979621</v>
          </cell>
          <cell r="N540">
            <v>1887.624024</v>
          </cell>
          <cell r="Q540" t="str">
            <v>W1251804</v>
          </cell>
          <cell r="R540">
            <v>1873.3520510000001</v>
          </cell>
          <cell r="S540">
            <v>1873.3520510000001</v>
          </cell>
        </row>
        <row r="541">
          <cell r="A541">
            <v>2300</v>
          </cell>
          <cell r="C541">
            <v>41952</v>
          </cell>
        </row>
        <row r="542">
          <cell r="A542">
            <v>2301</v>
          </cell>
          <cell r="C542">
            <v>41952</v>
          </cell>
        </row>
        <row r="543">
          <cell r="A543">
            <v>2302</v>
          </cell>
          <cell r="C543">
            <v>41952</v>
          </cell>
        </row>
        <row r="544">
          <cell r="A544">
            <v>2303</v>
          </cell>
          <cell r="B544">
            <v>5602</v>
          </cell>
          <cell r="C544">
            <v>41953</v>
          </cell>
          <cell r="D544" t="str">
            <v>Department of Engineering</v>
          </cell>
          <cell r="E544" t="str">
            <v>RCUK</v>
          </cell>
          <cell r="F544" t="str">
            <v>Elsevier</v>
          </cell>
          <cell r="G544" t="str">
            <v>Gold (RCUK)</v>
          </cell>
          <cell r="H544">
            <v>41953</v>
          </cell>
          <cell r="I544" t="str">
            <v>VE 1970701</v>
          </cell>
          <cell r="N544">
            <v>2339.3295407999999</v>
          </cell>
          <cell r="Q544" t="str">
            <v>W1246594</v>
          </cell>
          <cell r="R544">
            <v>2153.476318</v>
          </cell>
          <cell r="S544">
            <v>2153.476318</v>
          </cell>
        </row>
        <row r="545">
          <cell r="A545">
            <v>2304</v>
          </cell>
          <cell r="C545">
            <v>41953</v>
          </cell>
        </row>
        <row r="546">
          <cell r="A546">
            <v>2305</v>
          </cell>
          <cell r="C546">
            <v>41953</v>
          </cell>
        </row>
        <row r="547">
          <cell r="A547">
            <v>2306</v>
          </cell>
          <cell r="C547">
            <v>41953</v>
          </cell>
        </row>
        <row r="548">
          <cell r="A548">
            <v>2307</v>
          </cell>
          <cell r="C548">
            <v>41953</v>
          </cell>
        </row>
        <row r="549">
          <cell r="A549">
            <v>2308</v>
          </cell>
          <cell r="C549">
            <v>41953</v>
          </cell>
          <cell r="D549" t="str">
            <v>Stem Cell Institute</v>
          </cell>
          <cell r="E549" t="str">
            <v>RCUK, COAF, Other</v>
          </cell>
          <cell r="F549" t="str">
            <v>Taylor &amp; Francis</v>
          </cell>
          <cell r="G549" t="str">
            <v>Gold (Split)</v>
          </cell>
          <cell r="H549">
            <v>41962</v>
          </cell>
          <cell r="I549" t="str">
            <v>VE 1977266</v>
          </cell>
          <cell r="J549">
            <v>1072.8</v>
          </cell>
          <cell r="K549">
            <v>1072.8</v>
          </cell>
        </row>
        <row r="550">
          <cell r="A550">
            <v>2309</v>
          </cell>
          <cell r="C550">
            <v>41953</v>
          </cell>
        </row>
        <row r="551">
          <cell r="A551">
            <v>2310</v>
          </cell>
          <cell r="C551">
            <v>41953</v>
          </cell>
        </row>
        <row r="552">
          <cell r="A552">
            <v>2311</v>
          </cell>
          <cell r="C552">
            <v>41953</v>
          </cell>
        </row>
        <row r="553">
          <cell r="A553">
            <v>2312</v>
          </cell>
          <cell r="C553">
            <v>41953</v>
          </cell>
        </row>
        <row r="554">
          <cell r="A554">
            <v>2313</v>
          </cell>
          <cell r="C554">
            <v>41953</v>
          </cell>
        </row>
        <row r="555">
          <cell r="A555">
            <v>2314</v>
          </cell>
          <cell r="C555">
            <v>41953</v>
          </cell>
        </row>
        <row r="556">
          <cell r="A556">
            <v>2315</v>
          </cell>
          <cell r="C556">
            <v>41953</v>
          </cell>
          <cell r="D556" t="str">
            <v>Department of Veterinary Medicine</v>
          </cell>
          <cell r="E556" t="str">
            <v>RCUK, Other</v>
          </cell>
          <cell r="F556" t="str">
            <v>PLOS</v>
          </cell>
          <cell r="G556" t="str">
            <v>Gold (RCUK)</v>
          </cell>
          <cell r="H556">
            <v>41964</v>
          </cell>
          <cell r="I556" t="str">
            <v>VE 1979592</v>
          </cell>
          <cell r="N556">
            <v>1722.7079592</v>
          </cell>
          <cell r="Q556" t="str">
            <v>PAB128169</v>
          </cell>
          <cell r="R556">
            <v>1432.1182859999999</v>
          </cell>
          <cell r="S556">
            <v>1432.1182859999999</v>
          </cell>
          <cell r="V556">
            <v>286.42365719999998</v>
          </cell>
        </row>
        <row r="557">
          <cell r="A557">
            <v>2316</v>
          </cell>
          <cell r="C557">
            <v>41953</v>
          </cell>
        </row>
        <row r="558">
          <cell r="A558">
            <v>2317</v>
          </cell>
          <cell r="C558">
            <v>41953</v>
          </cell>
        </row>
        <row r="559">
          <cell r="A559">
            <v>2318</v>
          </cell>
          <cell r="C559">
            <v>41953</v>
          </cell>
        </row>
        <row r="560">
          <cell r="A560">
            <v>2319</v>
          </cell>
          <cell r="C560">
            <v>41953</v>
          </cell>
        </row>
        <row r="561">
          <cell r="A561">
            <v>2320</v>
          </cell>
          <cell r="C561">
            <v>41953</v>
          </cell>
        </row>
        <row r="562">
          <cell r="A562">
            <v>2321</v>
          </cell>
          <cell r="C562">
            <v>41954</v>
          </cell>
        </row>
        <row r="563">
          <cell r="A563">
            <v>2322</v>
          </cell>
          <cell r="C563">
            <v>41954</v>
          </cell>
        </row>
        <row r="564">
          <cell r="A564">
            <v>2323</v>
          </cell>
          <cell r="B564">
            <v>5635</v>
          </cell>
          <cell r="C564">
            <v>41954</v>
          </cell>
          <cell r="D564" t="str">
            <v>Department of Psychiatry</v>
          </cell>
          <cell r="E564" t="str">
            <v>RCUK, Wellcome, Other</v>
          </cell>
          <cell r="F564" t="str">
            <v>The Royal College of Psychiatrists</v>
          </cell>
          <cell r="G564" t="str">
            <v>Gold (Split)</v>
          </cell>
          <cell r="H564">
            <v>41954</v>
          </cell>
          <cell r="I564" t="str">
            <v>VE 1977376</v>
          </cell>
          <cell r="N564">
            <v>1500</v>
          </cell>
          <cell r="O564">
            <v>1500</v>
          </cell>
          <cell r="Q564" t="str">
            <v>AMM004</v>
          </cell>
          <cell r="R564">
            <v>3000</v>
          </cell>
          <cell r="S564">
            <v>1500</v>
          </cell>
          <cell r="W564">
            <v>1500</v>
          </cell>
        </row>
        <row r="565">
          <cell r="A565">
            <v>2324</v>
          </cell>
          <cell r="C565">
            <v>41954</v>
          </cell>
        </row>
        <row r="566">
          <cell r="A566">
            <v>2325</v>
          </cell>
          <cell r="C566">
            <v>41954</v>
          </cell>
        </row>
        <row r="567">
          <cell r="A567">
            <v>2326</v>
          </cell>
          <cell r="C567">
            <v>41954</v>
          </cell>
        </row>
        <row r="568">
          <cell r="A568">
            <v>2327</v>
          </cell>
          <cell r="B568">
            <v>5643</v>
          </cell>
          <cell r="C568">
            <v>41954</v>
          </cell>
          <cell r="D568" t="str">
            <v>Department of Engineering</v>
          </cell>
          <cell r="E568" t="str">
            <v>RCUK, Other</v>
          </cell>
          <cell r="F568" t="str">
            <v>RSC</v>
          </cell>
          <cell r="G568" t="str">
            <v>Gold (RCUK)</v>
          </cell>
          <cell r="H568">
            <v>41954</v>
          </cell>
          <cell r="I568" t="str">
            <v>VE 1971701</v>
          </cell>
          <cell r="N568">
            <v>1200</v>
          </cell>
          <cell r="Q568" t="str">
            <v>SL11861</v>
          </cell>
          <cell r="R568">
            <v>1020</v>
          </cell>
          <cell r="S568">
            <v>1020</v>
          </cell>
        </row>
        <row r="569">
          <cell r="A569">
            <v>2328</v>
          </cell>
          <cell r="B569">
            <v>5644</v>
          </cell>
          <cell r="C569">
            <v>41954</v>
          </cell>
          <cell r="D569" t="str">
            <v>Department of Medical Genetics</v>
          </cell>
          <cell r="E569" t="str">
            <v>RCUK, Wellcome</v>
          </cell>
          <cell r="F569" t="str">
            <v>Elsevier</v>
          </cell>
          <cell r="G569" t="str">
            <v>Gold (Split)</v>
          </cell>
          <cell r="H569">
            <v>41954</v>
          </cell>
          <cell r="I569" t="str">
            <v>VE 1971615</v>
          </cell>
          <cell r="N569">
            <v>1133.7875243999999</v>
          </cell>
          <cell r="O569">
            <v>1133.7875243999999</v>
          </cell>
          <cell r="Q569" t="str">
            <v>11283CV0</v>
          </cell>
          <cell r="R569">
            <v>1744.776611</v>
          </cell>
          <cell r="S569">
            <v>1744.776611</v>
          </cell>
          <cell r="V569">
            <v>348.95532220000001</v>
          </cell>
        </row>
        <row r="570">
          <cell r="A570">
            <v>2329</v>
          </cell>
          <cell r="C570">
            <v>41954</v>
          </cell>
        </row>
        <row r="571">
          <cell r="A571">
            <v>2330</v>
          </cell>
          <cell r="C571">
            <v>41954</v>
          </cell>
        </row>
        <row r="572">
          <cell r="A572">
            <v>2331</v>
          </cell>
          <cell r="C572">
            <v>41954</v>
          </cell>
        </row>
        <row r="573">
          <cell r="A573">
            <v>2332</v>
          </cell>
          <cell r="C573">
            <v>41955</v>
          </cell>
        </row>
        <row r="574">
          <cell r="A574">
            <v>2333</v>
          </cell>
          <cell r="C574">
            <v>41955</v>
          </cell>
        </row>
        <row r="575">
          <cell r="A575">
            <v>2334</v>
          </cell>
          <cell r="C575">
            <v>41955</v>
          </cell>
        </row>
        <row r="576">
          <cell r="A576">
            <v>2335</v>
          </cell>
          <cell r="C576">
            <v>41955</v>
          </cell>
        </row>
        <row r="577">
          <cell r="A577">
            <v>2336</v>
          </cell>
          <cell r="C577">
            <v>41955</v>
          </cell>
        </row>
        <row r="578">
          <cell r="A578">
            <v>2337</v>
          </cell>
          <cell r="C578">
            <v>41955</v>
          </cell>
        </row>
        <row r="579">
          <cell r="A579">
            <v>2338</v>
          </cell>
          <cell r="B579">
            <v>5657</v>
          </cell>
          <cell r="C579">
            <v>41955</v>
          </cell>
          <cell r="D579" t="str">
            <v>Stem Cell Institute</v>
          </cell>
          <cell r="E579" t="str">
            <v>RCUK, COAF, Other</v>
          </cell>
          <cell r="F579" t="str">
            <v>Wiley</v>
          </cell>
          <cell r="G579" t="str">
            <v>Gold (Split)</v>
          </cell>
          <cell r="H579">
            <v>41955</v>
          </cell>
          <cell r="I579" t="str">
            <v>VE 1972566</v>
          </cell>
          <cell r="N579">
            <v>758.72519520000003</v>
          </cell>
          <cell r="P579">
            <v>758.72519520000003</v>
          </cell>
          <cell r="Q579">
            <v>3306699</v>
          </cell>
          <cell r="R579">
            <v>1318.0439449999999</v>
          </cell>
          <cell r="S579">
            <v>659.02197249999995</v>
          </cell>
          <cell r="V579">
            <v>131.8043945</v>
          </cell>
          <cell r="Y579">
            <v>659.02197249999995</v>
          </cell>
          <cell r="Z579">
            <v>131.8043945</v>
          </cell>
        </row>
        <row r="580">
          <cell r="A580">
            <v>2339</v>
          </cell>
          <cell r="B580">
            <v>5659</v>
          </cell>
          <cell r="C580">
            <v>41955</v>
          </cell>
          <cell r="D580" t="str">
            <v>Department of Chemistry</v>
          </cell>
          <cell r="E580" t="str">
            <v>RCUK, Other</v>
          </cell>
          <cell r="F580" t="str">
            <v>RSC</v>
          </cell>
          <cell r="G580" t="str">
            <v>Gold (RCUK)</v>
          </cell>
          <cell r="H580">
            <v>41955</v>
          </cell>
          <cell r="I580" t="str">
            <v>VE 1972582</v>
          </cell>
          <cell r="N580">
            <v>1920</v>
          </cell>
          <cell r="Q580" t="str">
            <v>SL11828</v>
          </cell>
          <cell r="R580">
            <v>1632</v>
          </cell>
          <cell r="S580">
            <v>1632</v>
          </cell>
        </row>
        <row r="581">
          <cell r="A581">
            <v>2340</v>
          </cell>
          <cell r="C581">
            <v>41955</v>
          </cell>
        </row>
        <row r="582">
          <cell r="A582">
            <v>2341</v>
          </cell>
          <cell r="B582">
            <v>5663</v>
          </cell>
          <cell r="C582">
            <v>41955</v>
          </cell>
          <cell r="D582" t="str">
            <v>Department of Chemistry</v>
          </cell>
          <cell r="E582" t="str">
            <v>RCUK, Other</v>
          </cell>
          <cell r="F582" t="str">
            <v>RSC</v>
          </cell>
          <cell r="G582" t="str">
            <v>Gold (RCUK)</v>
          </cell>
          <cell r="H582">
            <v>41957</v>
          </cell>
          <cell r="I582" t="str">
            <v>VE 1974495</v>
          </cell>
          <cell r="N582">
            <v>1020</v>
          </cell>
          <cell r="Q582" t="str">
            <v>SL11870</v>
          </cell>
          <cell r="R582">
            <v>1020</v>
          </cell>
          <cell r="S582">
            <v>1020</v>
          </cell>
        </row>
        <row r="583">
          <cell r="A583">
            <v>2342</v>
          </cell>
          <cell r="C583">
            <v>41955</v>
          </cell>
        </row>
        <row r="584">
          <cell r="A584">
            <v>2343</v>
          </cell>
          <cell r="B584">
            <v>5665</v>
          </cell>
          <cell r="C584">
            <v>41955</v>
          </cell>
          <cell r="D584" t="str">
            <v>CEDAR</v>
          </cell>
          <cell r="E584" t="str">
            <v>RCUK, COAF, Other</v>
          </cell>
          <cell r="F584" t="str">
            <v>Elsevier</v>
          </cell>
          <cell r="G584" t="str">
            <v>Gold (Split)</v>
          </cell>
          <cell r="H584">
            <v>41983</v>
          </cell>
          <cell r="I584" t="str">
            <v>VE 1995812</v>
          </cell>
          <cell r="N584">
            <v>956.69399399999998</v>
          </cell>
          <cell r="P584">
            <v>956.69399399999998</v>
          </cell>
          <cell r="Q584" t="str">
            <v>11355CV0</v>
          </cell>
          <cell r="R584">
            <v>1561.525635</v>
          </cell>
          <cell r="S584">
            <v>780.76281749999998</v>
          </cell>
          <cell r="V584">
            <v>156.15256350000001</v>
          </cell>
          <cell r="Y584">
            <v>780.76281749999998</v>
          </cell>
          <cell r="Z584">
            <v>156.15256350000001</v>
          </cell>
        </row>
        <row r="585">
          <cell r="A585">
            <v>2344</v>
          </cell>
          <cell r="B585">
            <v>5667</v>
          </cell>
          <cell r="C585">
            <v>41955</v>
          </cell>
          <cell r="D585" t="str">
            <v>CEDAR</v>
          </cell>
          <cell r="E585" t="str">
            <v>Wellcome, Other</v>
          </cell>
          <cell r="F585" t="str">
            <v>BMJ Group</v>
          </cell>
          <cell r="G585" t="str">
            <v>Gold (Wellcome)</v>
          </cell>
          <cell r="H585">
            <v>41977</v>
          </cell>
          <cell r="I585" t="str">
            <v>VE 1990988</v>
          </cell>
          <cell r="O585">
            <v>1620</v>
          </cell>
          <cell r="Q585" t="str">
            <v>RLNK501497360</v>
          </cell>
          <cell r="R585">
            <v>1620</v>
          </cell>
          <cell r="W585">
            <v>1620</v>
          </cell>
        </row>
        <row r="586">
          <cell r="A586">
            <v>2345</v>
          </cell>
          <cell r="C586">
            <v>41955</v>
          </cell>
        </row>
        <row r="587">
          <cell r="A587">
            <v>2346</v>
          </cell>
          <cell r="C587">
            <v>41955</v>
          </cell>
        </row>
        <row r="588">
          <cell r="A588">
            <v>2347</v>
          </cell>
          <cell r="C588">
            <v>41955</v>
          </cell>
        </row>
        <row r="589">
          <cell r="A589">
            <v>2348</v>
          </cell>
          <cell r="B589">
            <v>5671</v>
          </cell>
          <cell r="C589">
            <v>41955</v>
          </cell>
          <cell r="D589" t="str">
            <v>MRC Epidemiology Unit</v>
          </cell>
          <cell r="E589" t="str">
            <v>RCUK, Wellcome, COAF, Other</v>
          </cell>
          <cell r="F589" t="str">
            <v>BioMed Central</v>
          </cell>
          <cell r="G589" t="str">
            <v>Gold (Split)</v>
          </cell>
          <cell r="H589">
            <v>41956</v>
          </cell>
          <cell r="I589" t="str">
            <v>VE 1973457</v>
          </cell>
          <cell r="N589">
            <v>762.45</v>
          </cell>
          <cell r="O589">
            <v>762.45</v>
          </cell>
          <cell r="Q589">
            <v>6106111844</v>
          </cell>
          <cell r="R589">
            <v>1824</v>
          </cell>
          <cell r="S589">
            <v>912</v>
          </cell>
          <cell r="W589">
            <v>912</v>
          </cell>
        </row>
        <row r="590">
          <cell r="A590">
            <v>2349</v>
          </cell>
          <cell r="B590">
            <v>5672</v>
          </cell>
          <cell r="C590">
            <v>41955</v>
          </cell>
          <cell r="D590" t="str">
            <v>Department of Public Health and Primary Care</v>
          </cell>
          <cell r="E590" t="str">
            <v>RCUK, Other</v>
          </cell>
          <cell r="F590" t="str">
            <v>BioMed Central</v>
          </cell>
          <cell r="G590" t="str">
            <v>Gold (RCUK)</v>
          </cell>
          <cell r="H590">
            <v>41956</v>
          </cell>
          <cell r="I590" t="str">
            <v>VE 1973443</v>
          </cell>
          <cell r="J590">
            <v>1351.5</v>
          </cell>
        </row>
        <row r="591">
          <cell r="A591">
            <v>2350</v>
          </cell>
          <cell r="B591">
            <v>5675</v>
          </cell>
          <cell r="C591">
            <v>41956</v>
          </cell>
          <cell r="D591" t="str">
            <v>Department of Engineering</v>
          </cell>
          <cell r="E591" t="str">
            <v>RCUK, Other</v>
          </cell>
          <cell r="F591" t="str">
            <v>Springer</v>
          </cell>
          <cell r="G591" t="str">
            <v>Gold (RCUK)</v>
          </cell>
          <cell r="H591">
            <v>41956</v>
          </cell>
          <cell r="I591" t="str">
            <v>VE 1973450</v>
          </cell>
          <cell r="J591">
            <v>2087.1839352000002</v>
          </cell>
        </row>
        <row r="592">
          <cell r="A592">
            <v>2351</v>
          </cell>
          <cell r="C592">
            <v>41956</v>
          </cell>
        </row>
        <row r="593">
          <cell r="A593">
            <v>2352</v>
          </cell>
          <cell r="C593">
            <v>41956</v>
          </cell>
        </row>
        <row r="594">
          <cell r="A594">
            <v>2353</v>
          </cell>
          <cell r="B594">
            <v>5678</v>
          </cell>
          <cell r="C594">
            <v>41956</v>
          </cell>
          <cell r="D594" t="str">
            <v>Institute of Astronomy</v>
          </cell>
          <cell r="E594" t="str">
            <v>RCUK</v>
          </cell>
          <cell r="F594" t="str">
            <v>IOP Publishing</v>
          </cell>
          <cell r="G594" t="str">
            <v>Gold (RCUK)</v>
          </cell>
          <cell r="H594">
            <v>41956</v>
          </cell>
          <cell r="I594" t="str">
            <v>VE 1973463</v>
          </cell>
          <cell r="J594">
            <v>2040</v>
          </cell>
        </row>
        <row r="595">
          <cell r="A595">
            <v>2354</v>
          </cell>
          <cell r="C595">
            <v>41956</v>
          </cell>
        </row>
        <row r="596">
          <cell r="A596">
            <v>2355</v>
          </cell>
          <cell r="C596">
            <v>41956</v>
          </cell>
        </row>
        <row r="597">
          <cell r="A597">
            <v>2356</v>
          </cell>
          <cell r="C597">
            <v>41956</v>
          </cell>
        </row>
        <row r="598">
          <cell r="A598">
            <v>2357</v>
          </cell>
          <cell r="B598">
            <v>5687</v>
          </cell>
          <cell r="C598">
            <v>41956</v>
          </cell>
          <cell r="D598" t="str">
            <v>Department of Earth Sciences</v>
          </cell>
          <cell r="E598" t="str">
            <v>RCUK</v>
          </cell>
          <cell r="F598" t="str">
            <v>OUP</v>
          </cell>
          <cell r="G598" t="str">
            <v>Gold (RCUK)</v>
          </cell>
          <cell r="H598">
            <v>41957</v>
          </cell>
          <cell r="I598" t="str">
            <v>VE 1974492</v>
          </cell>
          <cell r="N598">
            <v>2100</v>
          </cell>
          <cell r="Q598" t="str">
            <v>E08346288</v>
          </cell>
          <cell r="R598">
            <v>2100</v>
          </cell>
          <cell r="S598">
            <v>2100</v>
          </cell>
        </row>
        <row r="599">
          <cell r="A599">
            <v>2358</v>
          </cell>
          <cell r="C599">
            <v>41956</v>
          </cell>
        </row>
        <row r="600">
          <cell r="A600">
            <v>2359</v>
          </cell>
          <cell r="C600">
            <v>41957</v>
          </cell>
        </row>
        <row r="601">
          <cell r="A601">
            <v>2360</v>
          </cell>
          <cell r="C601">
            <v>41957</v>
          </cell>
        </row>
        <row r="602">
          <cell r="A602">
            <v>2361</v>
          </cell>
          <cell r="C602">
            <v>41957</v>
          </cell>
        </row>
        <row r="603">
          <cell r="A603">
            <v>2362</v>
          </cell>
          <cell r="C603">
            <v>41957</v>
          </cell>
        </row>
        <row r="604">
          <cell r="A604">
            <v>2363</v>
          </cell>
          <cell r="C604">
            <v>41957</v>
          </cell>
        </row>
        <row r="605">
          <cell r="A605">
            <v>2364</v>
          </cell>
          <cell r="C605">
            <v>41957</v>
          </cell>
          <cell r="I605" t="str">
            <v>VE 1980163</v>
          </cell>
          <cell r="J605">
            <v>1259.2501463999999</v>
          </cell>
          <cell r="M605" t="str">
            <v>Page and Colour charges</v>
          </cell>
        </row>
        <row r="606">
          <cell r="A606">
            <v>2365</v>
          </cell>
          <cell r="C606">
            <v>41957</v>
          </cell>
        </row>
        <row r="607">
          <cell r="A607">
            <v>2366</v>
          </cell>
          <cell r="C607">
            <v>41957</v>
          </cell>
        </row>
        <row r="608">
          <cell r="A608">
            <v>2367</v>
          </cell>
          <cell r="C608">
            <v>41957</v>
          </cell>
        </row>
        <row r="609">
          <cell r="A609">
            <v>2368</v>
          </cell>
          <cell r="C609">
            <v>41957</v>
          </cell>
        </row>
        <row r="610">
          <cell r="A610">
            <v>2369</v>
          </cell>
          <cell r="B610">
            <v>5703</v>
          </cell>
          <cell r="C610">
            <v>41957</v>
          </cell>
          <cell r="D610" t="str">
            <v>Department of Chemistry</v>
          </cell>
          <cell r="E610" t="str">
            <v>RCUK, Other</v>
          </cell>
          <cell r="F610" t="str">
            <v>ACS</v>
          </cell>
          <cell r="G610" t="str">
            <v>Gold (RCUK)</v>
          </cell>
          <cell r="H610">
            <v>41957</v>
          </cell>
          <cell r="I610" t="str">
            <v>VE 1975444</v>
          </cell>
          <cell r="J610">
            <v>1533.6432132</v>
          </cell>
        </row>
        <row r="611">
          <cell r="A611">
            <v>2370</v>
          </cell>
          <cell r="C611">
            <v>41957</v>
          </cell>
        </row>
        <row r="612">
          <cell r="A612">
            <v>2371</v>
          </cell>
          <cell r="C612">
            <v>41957</v>
          </cell>
        </row>
        <row r="613">
          <cell r="A613">
            <v>2372</v>
          </cell>
          <cell r="C613">
            <v>41957</v>
          </cell>
        </row>
        <row r="614">
          <cell r="A614">
            <v>2373</v>
          </cell>
          <cell r="C614">
            <v>41957</v>
          </cell>
        </row>
        <row r="615">
          <cell r="A615">
            <v>2374</v>
          </cell>
          <cell r="B615">
            <v>5711</v>
          </cell>
          <cell r="C615">
            <v>41957</v>
          </cell>
          <cell r="D615" t="str">
            <v>Department of Engineering</v>
          </cell>
          <cell r="E615" t="str">
            <v>RCUK, Other</v>
          </cell>
          <cell r="F615" t="str">
            <v>Elsevier</v>
          </cell>
          <cell r="G615" t="str">
            <v>Gold (RCUK)</v>
          </cell>
          <cell r="H615">
            <v>41960</v>
          </cell>
          <cell r="I615" t="str">
            <v>VE 1975485</v>
          </cell>
          <cell r="J615">
            <v>1458.6391116</v>
          </cell>
        </row>
        <row r="616">
          <cell r="A616">
            <v>2375</v>
          </cell>
          <cell r="C616">
            <v>41957</v>
          </cell>
        </row>
        <row r="617">
          <cell r="A617">
            <v>2376</v>
          </cell>
          <cell r="B617">
            <v>5716</v>
          </cell>
          <cell r="C617">
            <v>41957</v>
          </cell>
          <cell r="D617" t="str">
            <v>Scott Polar Research Institute</v>
          </cell>
          <cell r="E617" t="str">
            <v>RCUK, Other</v>
          </cell>
          <cell r="F617" t="str">
            <v>Wiley</v>
          </cell>
          <cell r="G617" t="str">
            <v>Green(RCUK)</v>
          </cell>
          <cell r="H617">
            <v>41960</v>
          </cell>
          <cell r="I617" t="str">
            <v>VE 1975488</v>
          </cell>
        </row>
        <row r="618">
          <cell r="A618">
            <v>2377</v>
          </cell>
          <cell r="B618">
            <v>5718</v>
          </cell>
          <cell r="C618">
            <v>41958</v>
          </cell>
          <cell r="D618" t="str">
            <v>Department of Geography</v>
          </cell>
          <cell r="E618" t="str">
            <v>RCUK, Other</v>
          </cell>
          <cell r="F618" t="str">
            <v>Elsevier</v>
          </cell>
          <cell r="G618" t="str">
            <v>Gold (RCUK)</v>
          </cell>
          <cell r="H618">
            <v>41960</v>
          </cell>
          <cell r="I618" t="str">
            <v>VE 1974873</v>
          </cell>
          <cell r="N618">
            <v>2534.0753903999998</v>
          </cell>
          <cell r="Q618" t="str">
            <v>1124CV0</v>
          </cell>
          <cell r="R618">
            <v>2088.0783689999998</v>
          </cell>
          <cell r="S618">
            <v>2088.0783689999998</v>
          </cell>
          <cell r="V618">
            <v>417.61567380000002</v>
          </cell>
        </row>
        <row r="619">
          <cell r="A619">
            <v>2378</v>
          </cell>
          <cell r="C619">
            <v>41958</v>
          </cell>
        </row>
        <row r="620">
          <cell r="A620">
            <v>2379</v>
          </cell>
          <cell r="C620">
            <v>41958</v>
          </cell>
        </row>
        <row r="621">
          <cell r="A621">
            <v>2380</v>
          </cell>
          <cell r="C621">
            <v>41958</v>
          </cell>
        </row>
        <row r="622">
          <cell r="A622">
            <v>2381</v>
          </cell>
          <cell r="C622">
            <v>41958</v>
          </cell>
        </row>
        <row r="623">
          <cell r="A623">
            <v>2382</v>
          </cell>
          <cell r="C623">
            <v>41959</v>
          </cell>
        </row>
        <row r="624">
          <cell r="A624">
            <v>2383</v>
          </cell>
          <cell r="B624">
            <v>5729</v>
          </cell>
          <cell r="C624">
            <v>41960</v>
          </cell>
          <cell r="D624" t="str">
            <v>Department of Chemistry</v>
          </cell>
          <cell r="E624" t="str">
            <v>RCUK, Other</v>
          </cell>
          <cell r="F624" t="str">
            <v>Wiley</v>
          </cell>
          <cell r="G624" t="str">
            <v>Gold (RCUK)</v>
          </cell>
          <cell r="H624">
            <v>41960</v>
          </cell>
          <cell r="I624" t="str">
            <v>VE 1974882</v>
          </cell>
          <cell r="N624">
            <v>3355.3801751999999</v>
          </cell>
          <cell r="Q624">
            <v>4048508</v>
          </cell>
          <cell r="R624">
            <v>2321.4733890000002</v>
          </cell>
          <cell r="S624">
            <v>2321.4733890000002</v>
          </cell>
          <cell r="V624">
            <v>464.29467779999999</v>
          </cell>
        </row>
        <row r="625">
          <cell r="A625">
            <v>2384</v>
          </cell>
          <cell r="C625">
            <v>41960</v>
          </cell>
        </row>
        <row r="626">
          <cell r="A626">
            <v>2385</v>
          </cell>
          <cell r="B626">
            <v>5731</v>
          </cell>
          <cell r="C626">
            <v>41960</v>
          </cell>
          <cell r="D626" t="str">
            <v>Department of Clinical Biochemistry</v>
          </cell>
          <cell r="E626" t="str">
            <v>RCUK, Wellcome, Other</v>
          </cell>
          <cell r="F626" t="str">
            <v>Elsevier</v>
          </cell>
          <cell r="G626" t="str">
            <v>Gold (Split)</v>
          </cell>
          <cell r="H626">
            <v>41960</v>
          </cell>
        </row>
        <row r="627">
          <cell r="A627">
            <v>2386</v>
          </cell>
          <cell r="C627">
            <v>41960</v>
          </cell>
        </row>
        <row r="628">
          <cell r="A628">
            <v>2387</v>
          </cell>
          <cell r="C628">
            <v>41960</v>
          </cell>
        </row>
        <row r="629">
          <cell r="A629">
            <v>2388</v>
          </cell>
          <cell r="B629">
            <v>5736</v>
          </cell>
          <cell r="C629">
            <v>41960</v>
          </cell>
          <cell r="D629" t="str">
            <v>Department of Engineering</v>
          </cell>
          <cell r="E629" t="str">
            <v>RCUK, Other</v>
          </cell>
          <cell r="F629" t="str">
            <v>Elsevier</v>
          </cell>
          <cell r="G629" t="str">
            <v>Gold (RCUK)</v>
          </cell>
          <cell r="H629">
            <v>41960</v>
          </cell>
          <cell r="I629" t="str">
            <v>VE 1975420</v>
          </cell>
          <cell r="J629">
            <v>2531.3229492</v>
          </cell>
        </row>
        <row r="630">
          <cell r="A630">
            <v>2389</v>
          </cell>
          <cell r="C630">
            <v>41960</v>
          </cell>
        </row>
        <row r="631">
          <cell r="A631">
            <v>2390</v>
          </cell>
          <cell r="C631">
            <v>41960</v>
          </cell>
        </row>
        <row r="632">
          <cell r="A632">
            <v>2391</v>
          </cell>
          <cell r="C632">
            <v>41960</v>
          </cell>
        </row>
        <row r="633">
          <cell r="A633">
            <v>2392</v>
          </cell>
          <cell r="B633">
            <v>5744</v>
          </cell>
          <cell r="C633">
            <v>41960</v>
          </cell>
          <cell r="D633" t="str">
            <v>Cambridge Institute for Medical Research</v>
          </cell>
          <cell r="E633" t="str">
            <v>Wellcome, Other</v>
          </cell>
          <cell r="F633" t="str">
            <v>OUP</v>
          </cell>
          <cell r="G633" t="str">
            <v>Gold (RCUK)</v>
          </cell>
          <cell r="H633">
            <v>41960</v>
          </cell>
          <cell r="I633" t="str">
            <v>VE 1975430</v>
          </cell>
          <cell r="O633">
            <v>2100</v>
          </cell>
          <cell r="Q633" t="str">
            <v>E08347180</v>
          </cell>
          <cell r="R633">
            <v>2100</v>
          </cell>
          <cell r="S633">
            <v>2100</v>
          </cell>
        </row>
        <row r="634">
          <cell r="A634">
            <v>2393</v>
          </cell>
          <cell r="B634">
            <v>5745</v>
          </cell>
          <cell r="C634">
            <v>41960</v>
          </cell>
          <cell r="D634" t="str">
            <v>Department of Psychology</v>
          </cell>
          <cell r="E634" t="str">
            <v>RCUK, Other</v>
          </cell>
          <cell r="F634" t="str">
            <v>Wiley</v>
          </cell>
          <cell r="G634" t="str">
            <v>Gold (Other)</v>
          </cell>
          <cell r="H634">
            <v>41961</v>
          </cell>
        </row>
        <row r="635">
          <cell r="A635">
            <v>2394</v>
          </cell>
          <cell r="C635">
            <v>41960</v>
          </cell>
        </row>
        <row r="636">
          <cell r="A636">
            <v>2395</v>
          </cell>
          <cell r="C636">
            <v>41960</v>
          </cell>
          <cell r="D636" t="str">
            <v>Department of Chemistry</v>
          </cell>
          <cell r="E636" t="str">
            <v>RCUK, Other</v>
          </cell>
          <cell r="F636" t="str">
            <v>RSC</v>
          </cell>
          <cell r="G636" t="str">
            <v>Gold (RCUK)</v>
          </cell>
          <cell r="H636">
            <v>41961</v>
          </cell>
          <cell r="I636" t="str">
            <v>VE 1976227</v>
          </cell>
          <cell r="N636">
            <v>1020</v>
          </cell>
          <cell r="Q636" t="str">
            <v>SL119278</v>
          </cell>
          <cell r="R636">
            <v>1020</v>
          </cell>
          <cell r="S636">
            <v>1020</v>
          </cell>
        </row>
        <row r="637">
          <cell r="A637">
            <v>2396</v>
          </cell>
          <cell r="C637">
            <v>41960</v>
          </cell>
          <cell r="D637" t="str">
            <v>Department of Materials Science and Metallurgy</v>
          </cell>
          <cell r="E637" t="str">
            <v>RCUK, Other</v>
          </cell>
          <cell r="F637" t="str">
            <v>Springer</v>
          </cell>
          <cell r="G637" t="str">
            <v>Gold (RCUK)</v>
          </cell>
          <cell r="H637">
            <v>41968</v>
          </cell>
          <cell r="I637" t="str">
            <v>VE 1980167</v>
          </cell>
          <cell r="N637">
            <v>2091.4081056</v>
          </cell>
          <cell r="Q637">
            <v>2936068166</v>
          </cell>
          <cell r="R637">
            <v>1717.540039</v>
          </cell>
          <cell r="S637">
            <v>1717.540039</v>
          </cell>
          <cell r="V637">
            <v>343.50800779999997</v>
          </cell>
        </row>
        <row r="638">
          <cell r="A638">
            <v>2397</v>
          </cell>
          <cell r="C638">
            <v>41961</v>
          </cell>
        </row>
        <row r="639">
          <cell r="A639">
            <v>2398</v>
          </cell>
          <cell r="C639">
            <v>41961</v>
          </cell>
        </row>
        <row r="640">
          <cell r="A640">
            <v>2399</v>
          </cell>
          <cell r="B640">
            <v>5754</v>
          </cell>
          <cell r="C640">
            <v>41961</v>
          </cell>
          <cell r="D640" t="str">
            <v>Department of History and Philosophy of Science</v>
          </cell>
          <cell r="E640" t="str">
            <v>Wellcome</v>
          </cell>
          <cell r="F640" t="str">
            <v>Elsevier</v>
          </cell>
          <cell r="G640" t="str">
            <v>Gold (Wellcome)</v>
          </cell>
          <cell r="H640">
            <v>41961</v>
          </cell>
          <cell r="I640" t="str">
            <v>VE 1976253</v>
          </cell>
          <cell r="O640">
            <v>842.64309119999996</v>
          </cell>
          <cell r="Q640" t="str">
            <v>W1247333</v>
          </cell>
          <cell r="R640">
            <v>836.38372800000002</v>
          </cell>
          <cell r="W640">
            <v>836.38372800000002</v>
          </cell>
        </row>
        <row r="641">
          <cell r="A641">
            <v>2400</v>
          </cell>
          <cell r="C641">
            <v>41961</v>
          </cell>
        </row>
        <row r="642">
          <cell r="A642">
            <v>2401</v>
          </cell>
          <cell r="B642">
            <v>5756</v>
          </cell>
          <cell r="C642">
            <v>41961</v>
          </cell>
          <cell r="D642" t="str">
            <v>Department of Chemistry</v>
          </cell>
          <cell r="E642" t="str">
            <v>COAF, Other</v>
          </cell>
          <cell r="F642" t="str">
            <v>Wiley</v>
          </cell>
          <cell r="G642" t="str">
            <v>Gold (COAF)</v>
          </cell>
          <cell r="H642">
            <v>41961</v>
          </cell>
          <cell r="I642" t="str">
            <v>VE 1976257</v>
          </cell>
          <cell r="P642">
            <v>3354.9600587999998</v>
          </cell>
          <cell r="Q642">
            <v>4048298</v>
          </cell>
          <cell r="R642">
            <v>2327.6499020000001</v>
          </cell>
          <cell r="Y642">
            <v>2327.6499020000001</v>
          </cell>
          <cell r="Z642">
            <v>465.5299804</v>
          </cell>
        </row>
        <row r="643">
          <cell r="A643">
            <v>2402</v>
          </cell>
          <cell r="C643">
            <v>41961</v>
          </cell>
        </row>
        <row r="644">
          <cell r="A644">
            <v>2403</v>
          </cell>
          <cell r="C644">
            <v>41961</v>
          </cell>
        </row>
        <row r="645">
          <cell r="A645">
            <v>2404</v>
          </cell>
          <cell r="C645">
            <v>41961</v>
          </cell>
        </row>
        <row r="646">
          <cell r="A646">
            <v>2405</v>
          </cell>
          <cell r="C646">
            <v>41961</v>
          </cell>
        </row>
        <row r="647">
          <cell r="A647">
            <v>2406</v>
          </cell>
          <cell r="C647">
            <v>41961</v>
          </cell>
          <cell r="D647" t="str">
            <v>Department of Chemistry</v>
          </cell>
          <cell r="E647" t="str">
            <v>RCUK, Other</v>
          </cell>
          <cell r="F647" t="str">
            <v>Wiley</v>
          </cell>
          <cell r="G647" t="str">
            <v>Gold (RCUK)</v>
          </cell>
          <cell r="H647">
            <v>41962</v>
          </cell>
          <cell r="I647" t="str">
            <v>VE 1977285</v>
          </cell>
          <cell r="J647">
            <v>3356.6399412000001</v>
          </cell>
        </row>
        <row r="648">
          <cell r="A648">
            <v>2407</v>
          </cell>
          <cell r="B648">
            <v>5764</v>
          </cell>
          <cell r="C648">
            <v>41961</v>
          </cell>
          <cell r="D648" t="str">
            <v>Department of Chemistry</v>
          </cell>
          <cell r="E648" t="str">
            <v>RCUK</v>
          </cell>
          <cell r="F648" t="str">
            <v>RSC</v>
          </cell>
          <cell r="G648" t="str">
            <v>Gold (RCUK)</v>
          </cell>
          <cell r="H648">
            <v>41961</v>
          </cell>
          <cell r="I648" t="str">
            <v>VE 1976234</v>
          </cell>
          <cell r="Q648" t="str">
            <v>SL12078</v>
          </cell>
          <cell r="R648">
            <v>1020</v>
          </cell>
          <cell r="S648">
            <v>1020</v>
          </cell>
        </row>
        <row r="649">
          <cell r="A649">
            <v>2408</v>
          </cell>
          <cell r="C649">
            <v>41961</v>
          </cell>
        </row>
        <row r="650">
          <cell r="A650">
            <v>2409</v>
          </cell>
          <cell r="C650">
            <v>41961</v>
          </cell>
        </row>
        <row r="651">
          <cell r="A651">
            <v>2410</v>
          </cell>
          <cell r="C651">
            <v>41961</v>
          </cell>
        </row>
        <row r="652">
          <cell r="A652">
            <v>2411</v>
          </cell>
          <cell r="C652">
            <v>41961</v>
          </cell>
        </row>
        <row r="653">
          <cell r="A653">
            <v>2412</v>
          </cell>
          <cell r="C653">
            <v>41961</v>
          </cell>
        </row>
        <row r="654">
          <cell r="A654">
            <v>2413</v>
          </cell>
          <cell r="C654">
            <v>41961</v>
          </cell>
        </row>
        <row r="655">
          <cell r="A655">
            <v>2414</v>
          </cell>
          <cell r="C655">
            <v>41961</v>
          </cell>
        </row>
        <row r="656">
          <cell r="A656">
            <v>2415</v>
          </cell>
          <cell r="C656">
            <v>41962</v>
          </cell>
        </row>
        <row r="657">
          <cell r="A657">
            <v>2416</v>
          </cell>
          <cell r="C657">
            <v>41962</v>
          </cell>
        </row>
        <row r="658">
          <cell r="A658">
            <v>2417</v>
          </cell>
          <cell r="C658">
            <v>41962</v>
          </cell>
        </row>
        <row r="659">
          <cell r="A659">
            <v>2418</v>
          </cell>
          <cell r="C659">
            <v>41962</v>
          </cell>
        </row>
        <row r="660">
          <cell r="A660">
            <v>2419</v>
          </cell>
          <cell r="C660">
            <v>41962</v>
          </cell>
          <cell r="D660" t="str">
            <v>Department of Public Health and Primary Care</v>
          </cell>
          <cell r="E660" t="str">
            <v>RCUK</v>
          </cell>
          <cell r="F660" t="str">
            <v>Wiley</v>
          </cell>
          <cell r="G660" t="str">
            <v>Gold (RCUK)</v>
          </cell>
          <cell r="H660">
            <v>41967</v>
          </cell>
          <cell r="I660" t="str">
            <v>VE 1979611</v>
          </cell>
          <cell r="N660">
            <v>2301.3503420000002</v>
          </cell>
          <cell r="Q660">
            <v>3239045</v>
          </cell>
          <cell r="R660">
            <v>1907.670044</v>
          </cell>
          <cell r="S660">
            <v>1907.670044</v>
          </cell>
          <cell r="V660">
            <v>381.53400879999998</v>
          </cell>
        </row>
        <row r="661">
          <cell r="A661">
            <v>2420</v>
          </cell>
          <cell r="C661">
            <v>41962</v>
          </cell>
        </row>
        <row r="662">
          <cell r="A662">
            <v>2421</v>
          </cell>
          <cell r="B662">
            <v>5784</v>
          </cell>
          <cell r="C662">
            <v>41962</v>
          </cell>
          <cell r="D662" t="str">
            <v>Department of Earth Sciences</v>
          </cell>
          <cell r="E662" t="str">
            <v>RCUK</v>
          </cell>
          <cell r="F662" t="str">
            <v>Elsevier</v>
          </cell>
          <cell r="G662" t="str">
            <v>Gold (RCUK)</v>
          </cell>
          <cell r="H662">
            <v>41962</v>
          </cell>
          <cell r="I662" t="str">
            <v>VE 1977321</v>
          </cell>
          <cell r="N662">
            <v>2300.0255855999999</v>
          </cell>
          <cell r="Q662" t="str">
            <v>W1250986</v>
          </cell>
          <cell r="R662">
            <v>1662.2423100000001</v>
          </cell>
          <cell r="S662">
            <v>1662.2423100000001</v>
          </cell>
        </row>
        <row r="663">
          <cell r="A663">
            <v>2422</v>
          </cell>
          <cell r="C663">
            <v>41962</v>
          </cell>
          <cell r="D663" t="str">
            <v>Department of Psychiatry</v>
          </cell>
          <cell r="E663" t="str">
            <v>RCUK, Other</v>
          </cell>
          <cell r="F663" t="str">
            <v>Wiley</v>
          </cell>
          <cell r="G663" t="str">
            <v>Gold (RCUK)</v>
          </cell>
          <cell r="H663">
            <v>41962</v>
          </cell>
          <cell r="I663" t="str">
            <v>VE 1977274</v>
          </cell>
          <cell r="M663" t="str">
            <v>Author asked for PO to be cancelled.</v>
          </cell>
        </row>
        <row r="664">
          <cell r="A664">
            <v>2423</v>
          </cell>
          <cell r="C664">
            <v>41962</v>
          </cell>
        </row>
        <row r="665">
          <cell r="A665">
            <v>2424</v>
          </cell>
          <cell r="C665">
            <v>41962</v>
          </cell>
        </row>
        <row r="666">
          <cell r="A666">
            <v>2425</v>
          </cell>
          <cell r="B666">
            <v>5791</v>
          </cell>
          <cell r="C666">
            <v>41962</v>
          </cell>
          <cell r="D666" t="str">
            <v>Department of Psychiatry</v>
          </cell>
          <cell r="E666" t="str">
            <v>RCUK, Other</v>
          </cell>
          <cell r="F666" t="str">
            <v>Frontiers</v>
          </cell>
          <cell r="G666" t="str">
            <v>Gold (RCUK)</v>
          </cell>
          <cell r="H666">
            <v>41962</v>
          </cell>
          <cell r="J666">
            <v>1537.1519532</v>
          </cell>
        </row>
        <row r="667">
          <cell r="A667">
            <v>2426</v>
          </cell>
          <cell r="B667">
            <v>5794</v>
          </cell>
          <cell r="C667">
            <v>41962</v>
          </cell>
          <cell r="D667" t="str">
            <v>Department of Public Health and Primary Care</v>
          </cell>
          <cell r="E667" t="str">
            <v>Wellcome, Other</v>
          </cell>
          <cell r="F667" t="str">
            <v>Wiley</v>
          </cell>
          <cell r="G667" t="str">
            <v>Gold (Wellcome)</v>
          </cell>
          <cell r="H667">
            <v>41962</v>
          </cell>
          <cell r="I667" t="str">
            <v>VE 1977328</v>
          </cell>
          <cell r="O667">
            <v>2297.5309572000001</v>
          </cell>
          <cell r="Q667">
            <v>2900055</v>
          </cell>
          <cell r="R667">
            <v>1913.387939</v>
          </cell>
          <cell r="W667">
            <v>1913.387939</v>
          </cell>
          <cell r="X667">
            <v>382.67758780000003</v>
          </cell>
        </row>
        <row r="668">
          <cell r="A668">
            <v>2427</v>
          </cell>
          <cell r="C668">
            <v>41962</v>
          </cell>
        </row>
        <row r="669">
          <cell r="A669">
            <v>2428</v>
          </cell>
          <cell r="B669">
            <v>5796</v>
          </cell>
          <cell r="C669">
            <v>41962</v>
          </cell>
          <cell r="D669" t="str">
            <v>Department of Zoology</v>
          </cell>
          <cell r="E669" t="str">
            <v>RCUK, Other</v>
          </cell>
          <cell r="F669" t="str">
            <v>American Physiological Society</v>
          </cell>
          <cell r="G669" t="str">
            <v>Gold (RCUK)</v>
          </cell>
          <cell r="H669">
            <v>41962</v>
          </cell>
          <cell r="I669" t="str">
            <v>VE 1977330</v>
          </cell>
          <cell r="N669">
            <v>1531.4904779999999</v>
          </cell>
          <cell r="Q669">
            <v>1000421224</v>
          </cell>
          <cell r="R669">
            <v>1313.973999</v>
          </cell>
          <cell r="S669">
            <v>1315.0980219999999</v>
          </cell>
          <cell r="V669">
            <v>262.79479980000002</v>
          </cell>
        </row>
        <row r="670">
          <cell r="A670">
            <v>2429</v>
          </cell>
          <cell r="C670">
            <v>41962</v>
          </cell>
        </row>
        <row r="671">
          <cell r="A671">
            <v>2430</v>
          </cell>
          <cell r="C671">
            <v>41962</v>
          </cell>
        </row>
        <row r="672">
          <cell r="A672">
            <v>2431</v>
          </cell>
          <cell r="B672">
            <v>5801</v>
          </cell>
          <cell r="C672">
            <v>41963</v>
          </cell>
          <cell r="D672" t="str">
            <v>Department of Chemical Engineering and Biotechnology</v>
          </cell>
          <cell r="E672" t="str">
            <v>RCUK, Other</v>
          </cell>
          <cell r="F672" t="str">
            <v>NPG</v>
          </cell>
          <cell r="G672" t="str">
            <v>Gold (RCUK)</v>
          </cell>
          <cell r="H672">
            <v>41963</v>
          </cell>
          <cell r="I672" t="str">
            <v>VE 1978080</v>
          </cell>
          <cell r="N672">
            <v>3780</v>
          </cell>
          <cell r="Q672" t="str">
            <v>167307OI</v>
          </cell>
          <cell r="R672">
            <v>3780</v>
          </cell>
          <cell r="S672">
            <v>3780</v>
          </cell>
        </row>
        <row r="673">
          <cell r="A673">
            <v>2432</v>
          </cell>
          <cell r="C673">
            <v>41963</v>
          </cell>
        </row>
        <row r="674">
          <cell r="A674">
            <v>2433</v>
          </cell>
          <cell r="C674">
            <v>41963</v>
          </cell>
        </row>
        <row r="675">
          <cell r="A675">
            <v>2434</v>
          </cell>
          <cell r="C675">
            <v>41963</v>
          </cell>
        </row>
        <row r="676">
          <cell r="A676">
            <v>2435</v>
          </cell>
          <cell r="C676">
            <v>41963</v>
          </cell>
        </row>
        <row r="677">
          <cell r="A677">
            <v>2436</v>
          </cell>
          <cell r="C677">
            <v>41963</v>
          </cell>
        </row>
        <row r="678">
          <cell r="A678">
            <v>2437</v>
          </cell>
          <cell r="C678">
            <v>41963</v>
          </cell>
        </row>
        <row r="679">
          <cell r="A679">
            <v>2438</v>
          </cell>
          <cell r="C679">
            <v>41963</v>
          </cell>
        </row>
        <row r="680">
          <cell r="A680">
            <v>2439</v>
          </cell>
          <cell r="C680">
            <v>41963</v>
          </cell>
        </row>
        <row r="681">
          <cell r="A681">
            <v>2440</v>
          </cell>
          <cell r="C681">
            <v>41963</v>
          </cell>
        </row>
        <row r="682">
          <cell r="A682">
            <v>2441</v>
          </cell>
          <cell r="B682">
            <v>5823</v>
          </cell>
          <cell r="C682">
            <v>41963</v>
          </cell>
          <cell r="D682" t="str">
            <v>Department of Genetics</v>
          </cell>
          <cell r="E682" t="str">
            <v>RCUK</v>
          </cell>
          <cell r="F682" t="str">
            <v>Elsevier</v>
          </cell>
          <cell r="G682" t="str">
            <v>Gold (RCUK)</v>
          </cell>
          <cell r="H682">
            <v>41964</v>
          </cell>
          <cell r="I682" t="str">
            <v>VE 1979571</v>
          </cell>
          <cell r="N682">
            <v>2301.0550776</v>
          </cell>
          <cell r="Q682" t="str">
            <v>11456CV5</v>
          </cell>
          <cell r="R682">
            <v>1773.2802730000001</v>
          </cell>
          <cell r="S682">
            <v>1773.2802730000001</v>
          </cell>
          <cell r="V682">
            <v>354.6560546</v>
          </cell>
        </row>
        <row r="683">
          <cell r="A683">
            <v>2442</v>
          </cell>
          <cell r="C683">
            <v>41964</v>
          </cell>
        </row>
        <row r="684">
          <cell r="A684">
            <v>2443</v>
          </cell>
          <cell r="C684">
            <v>41964</v>
          </cell>
        </row>
        <row r="685">
          <cell r="A685">
            <v>2444</v>
          </cell>
          <cell r="C685">
            <v>41964</v>
          </cell>
        </row>
        <row r="686">
          <cell r="A686">
            <v>2445</v>
          </cell>
          <cell r="B686">
            <v>5834</v>
          </cell>
          <cell r="C686">
            <v>41964</v>
          </cell>
          <cell r="D686" t="str">
            <v>Department of Public Health and Primary Care</v>
          </cell>
          <cell r="E686" t="str">
            <v>RCUK, Other</v>
          </cell>
          <cell r="F686" t="str">
            <v>BMJ Group</v>
          </cell>
          <cell r="G686" t="str">
            <v>Gold (RCUK)</v>
          </cell>
          <cell r="H686">
            <v>41964</v>
          </cell>
          <cell r="I686" t="str">
            <v>VE 1979595</v>
          </cell>
          <cell r="N686">
            <v>1620</v>
          </cell>
          <cell r="Q686" t="str">
            <v>RLNK501465910</v>
          </cell>
          <cell r="R686">
            <v>1620</v>
          </cell>
          <cell r="S686">
            <v>1620</v>
          </cell>
        </row>
        <row r="687">
          <cell r="A687">
            <v>2446</v>
          </cell>
          <cell r="C687">
            <v>41964</v>
          </cell>
        </row>
        <row r="688">
          <cell r="A688">
            <v>2447</v>
          </cell>
          <cell r="C688">
            <v>41964</v>
          </cell>
        </row>
        <row r="689">
          <cell r="A689">
            <v>2448</v>
          </cell>
          <cell r="C689">
            <v>41964</v>
          </cell>
        </row>
        <row r="690">
          <cell r="A690">
            <v>2449</v>
          </cell>
          <cell r="B690">
            <v>5840</v>
          </cell>
          <cell r="C690">
            <v>41964</v>
          </cell>
          <cell r="D690" t="str">
            <v>Department of Chemistry</v>
          </cell>
          <cell r="E690" t="str">
            <v>RCUK, Wellcome, Other</v>
          </cell>
          <cell r="F690" t="str">
            <v>Elsevier</v>
          </cell>
          <cell r="G690" t="str">
            <v>Gold (Split)</v>
          </cell>
          <cell r="H690">
            <v>41967</v>
          </cell>
          <cell r="I690" t="str">
            <v>VE 1979631</v>
          </cell>
          <cell r="N690">
            <v>1917.6689940000001</v>
          </cell>
          <cell r="O690">
            <v>1917.6689940000001</v>
          </cell>
          <cell r="Q690" t="str">
            <v>11257CV9</v>
          </cell>
          <cell r="R690">
            <v>3157.366211</v>
          </cell>
          <cell r="S690">
            <v>1578.6831055</v>
          </cell>
          <cell r="V690">
            <v>315.73662109999998</v>
          </cell>
          <cell r="W690">
            <v>1578.6831055</v>
          </cell>
          <cell r="X690">
            <v>315.73662109999998</v>
          </cell>
        </row>
        <row r="691">
          <cell r="A691">
            <v>2450</v>
          </cell>
          <cell r="C691">
            <v>41964</v>
          </cell>
        </row>
        <row r="692">
          <cell r="A692">
            <v>2451</v>
          </cell>
          <cell r="B692">
            <v>5843</v>
          </cell>
          <cell r="C692">
            <v>41964</v>
          </cell>
          <cell r="D692" t="str">
            <v>Department of Chemical Engineering and Biotechnology</v>
          </cell>
          <cell r="E692" t="str">
            <v>RCUK</v>
          </cell>
          <cell r="F692" t="str">
            <v>Wiley</v>
          </cell>
          <cell r="G692" t="str">
            <v>Gold (RCUK)</v>
          </cell>
          <cell r="H692">
            <v>41967</v>
          </cell>
          <cell r="I692" t="str">
            <v>VE 1979638</v>
          </cell>
          <cell r="Q692">
            <v>4048506</v>
          </cell>
          <cell r="R692">
            <v>1989.8332519999999</v>
          </cell>
          <cell r="S692">
            <v>1989.8332519999999</v>
          </cell>
          <cell r="V692">
            <v>397.96665039999999</v>
          </cell>
        </row>
        <row r="693">
          <cell r="A693">
            <v>2452</v>
          </cell>
          <cell r="C693">
            <v>41964</v>
          </cell>
        </row>
        <row r="694">
          <cell r="A694">
            <v>2453</v>
          </cell>
          <cell r="C694">
            <v>41964</v>
          </cell>
        </row>
        <row r="695">
          <cell r="A695">
            <v>2454</v>
          </cell>
          <cell r="B695">
            <v>5848</v>
          </cell>
          <cell r="C695">
            <v>41965</v>
          </cell>
          <cell r="D695" t="str">
            <v>Department of Zoology</v>
          </cell>
          <cell r="E695" t="str">
            <v>RCUK, Other</v>
          </cell>
          <cell r="F695" t="str">
            <v>Wiley</v>
          </cell>
          <cell r="G695" t="str">
            <v>Gold (RCUK)</v>
          </cell>
          <cell r="H695">
            <v>41967</v>
          </cell>
          <cell r="I695" t="str">
            <v>VE 1979654</v>
          </cell>
          <cell r="N695">
            <v>2295.1873535999998</v>
          </cell>
          <cell r="Q695">
            <v>2389903</v>
          </cell>
          <cell r="R695">
            <v>1916.4418949999999</v>
          </cell>
          <cell r="S695">
            <v>1916.4418949999999</v>
          </cell>
          <cell r="V695">
            <v>383.28837900000002</v>
          </cell>
        </row>
        <row r="696">
          <cell r="A696">
            <v>2455</v>
          </cell>
          <cell r="C696">
            <v>41966</v>
          </cell>
        </row>
        <row r="697">
          <cell r="A697">
            <v>2456</v>
          </cell>
          <cell r="C697">
            <v>41966</v>
          </cell>
        </row>
        <row r="698">
          <cell r="A698">
            <v>2457</v>
          </cell>
          <cell r="B698">
            <v>5855</v>
          </cell>
          <cell r="C698">
            <v>41967</v>
          </cell>
          <cell r="D698" t="str">
            <v>Stem Cell Institute</v>
          </cell>
          <cell r="E698" t="str">
            <v>RCUK, COAF, Other</v>
          </cell>
          <cell r="F698" t="str">
            <v>OUP</v>
          </cell>
          <cell r="G698" t="str">
            <v>Gold (Split)</v>
          </cell>
          <cell r="H698">
            <v>41967</v>
          </cell>
          <cell r="I698" t="str">
            <v>VE 1980157</v>
          </cell>
          <cell r="N698">
            <v>426</v>
          </cell>
          <cell r="O698">
            <v>426</v>
          </cell>
          <cell r="Q698" t="str">
            <v>E0855120</v>
          </cell>
          <cell r="R698">
            <v>710</v>
          </cell>
          <cell r="S698">
            <v>355</v>
          </cell>
          <cell r="V698">
            <v>71</v>
          </cell>
          <cell r="W698">
            <v>355</v>
          </cell>
          <cell r="X698">
            <v>71</v>
          </cell>
        </row>
        <row r="699">
          <cell r="A699">
            <v>2458</v>
          </cell>
          <cell r="C699">
            <v>41967</v>
          </cell>
        </row>
        <row r="700">
          <cell r="A700">
            <v>2459</v>
          </cell>
          <cell r="C700">
            <v>41967</v>
          </cell>
        </row>
        <row r="701">
          <cell r="A701">
            <v>2460</v>
          </cell>
          <cell r="B701">
            <v>5859</v>
          </cell>
          <cell r="C701">
            <v>41967</v>
          </cell>
          <cell r="D701" t="str">
            <v>Department of Clinical Biochemistry</v>
          </cell>
          <cell r="E701" t="str">
            <v>COAF, Other</v>
          </cell>
          <cell r="F701" t="str">
            <v>NPG</v>
          </cell>
          <cell r="G701" t="str">
            <v>Gold (Other)</v>
          </cell>
          <cell r="H701">
            <v>41967</v>
          </cell>
        </row>
        <row r="702">
          <cell r="A702">
            <v>2461</v>
          </cell>
          <cell r="C702">
            <v>41967</v>
          </cell>
        </row>
        <row r="703">
          <cell r="A703">
            <v>2462</v>
          </cell>
          <cell r="C703">
            <v>41967</v>
          </cell>
        </row>
        <row r="704">
          <cell r="A704">
            <v>2463</v>
          </cell>
          <cell r="C704">
            <v>41967</v>
          </cell>
        </row>
        <row r="705">
          <cell r="A705">
            <v>2464</v>
          </cell>
          <cell r="C705">
            <v>41967</v>
          </cell>
        </row>
        <row r="706">
          <cell r="A706">
            <v>2465</v>
          </cell>
          <cell r="C706">
            <v>41967</v>
          </cell>
        </row>
        <row r="707">
          <cell r="A707">
            <v>2466</v>
          </cell>
          <cell r="B707">
            <v>5870</v>
          </cell>
          <cell r="C707">
            <v>41967</v>
          </cell>
          <cell r="D707" t="str">
            <v>Department of Applied Maths and Theoretical Physics</v>
          </cell>
          <cell r="E707" t="str">
            <v>RCUK</v>
          </cell>
          <cell r="F707" t="str">
            <v>Royal Society Publishing</v>
          </cell>
          <cell r="G707" t="str">
            <v>Gold (RCUK)</v>
          </cell>
          <cell r="H707">
            <v>41968</v>
          </cell>
          <cell r="I707" t="str">
            <v>VE 1981272</v>
          </cell>
          <cell r="J707">
            <v>1440</v>
          </cell>
        </row>
        <row r="708">
          <cell r="A708">
            <v>2467</v>
          </cell>
          <cell r="B708">
            <v>5871</v>
          </cell>
          <cell r="C708">
            <v>41967</v>
          </cell>
          <cell r="D708" t="str">
            <v>Department of Public Health and Primary Care</v>
          </cell>
          <cell r="E708" t="str">
            <v>COAF, Other</v>
          </cell>
          <cell r="F708" t="str">
            <v>Springer</v>
          </cell>
          <cell r="G708" t="str">
            <v>Gold (COAF)</v>
          </cell>
          <cell r="H708">
            <v>41968</v>
          </cell>
          <cell r="I708" t="str">
            <v>VE 1981239</v>
          </cell>
          <cell r="P708">
            <v>2093.2560060000001</v>
          </cell>
          <cell r="Q708">
            <v>2936067341</v>
          </cell>
          <cell r="R708">
            <v>1727</v>
          </cell>
          <cell r="Y708">
            <v>1727</v>
          </cell>
          <cell r="Z708">
            <v>345.4</v>
          </cell>
        </row>
        <row r="709">
          <cell r="A709">
            <v>2468</v>
          </cell>
          <cell r="B709">
            <v>5872</v>
          </cell>
          <cell r="C709">
            <v>41967</v>
          </cell>
          <cell r="D709" t="str">
            <v>Department of Radiology</v>
          </cell>
          <cell r="E709" t="str">
            <v>COAF, Other</v>
          </cell>
          <cell r="F709" t="str">
            <v>Elsevier</v>
          </cell>
          <cell r="G709" t="str">
            <v>Gold (COAF)</v>
          </cell>
          <cell r="H709">
            <v>41968</v>
          </cell>
          <cell r="I709" t="str">
            <v>VE 1981248</v>
          </cell>
          <cell r="P709">
            <v>1913.6310060000001</v>
          </cell>
          <cell r="Q709" t="str">
            <v>11324CV0</v>
          </cell>
          <cell r="R709">
            <v>1641.92749</v>
          </cell>
          <cell r="Y709">
            <v>1641.92749</v>
          </cell>
          <cell r="Z709">
            <v>328.38549799999998</v>
          </cell>
        </row>
        <row r="710">
          <cell r="A710">
            <v>2469</v>
          </cell>
          <cell r="B710">
            <v>5873</v>
          </cell>
          <cell r="C710">
            <v>41967</v>
          </cell>
          <cell r="D710" t="str">
            <v>Department of Genetics</v>
          </cell>
          <cell r="E710" t="str">
            <v>RCUK, Other</v>
          </cell>
          <cell r="F710" t="str">
            <v>OUP</v>
          </cell>
          <cell r="G710" t="str">
            <v>Gold (RCUK)</v>
          </cell>
          <cell r="H710">
            <v>41968</v>
          </cell>
          <cell r="I710" t="str">
            <v>VE 1981249</v>
          </cell>
          <cell r="N710">
            <v>852</v>
          </cell>
          <cell r="Q710" t="str">
            <v>E08592789</v>
          </cell>
          <cell r="R710">
            <v>852</v>
          </cell>
          <cell r="S710">
            <v>852</v>
          </cell>
          <cell r="T710">
            <v>240</v>
          </cell>
        </row>
        <row r="711">
          <cell r="A711">
            <v>2470</v>
          </cell>
          <cell r="B711">
            <v>5875</v>
          </cell>
          <cell r="C711">
            <v>41967</v>
          </cell>
          <cell r="D711" t="str">
            <v>Department of Pathology</v>
          </cell>
          <cell r="E711" t="str">
            <v>COAF</v>
          </cell>
          <cell r="F711" t="str">
            <v>Elsevier</v>
          </cell>
          <cell r="G711" t="str">
            <v>Gold (COAF)</v>
          </cell>
          <cell r="H711">
            <v>41968</v>
          </cell>
          <cell r="I711" t="str">
            <v>VE 1981255</v>
          </cell>
          <cell r="P711">
            <v>2296.5048830000001</v>
          </cell>
          <cell r="Q711" t="str">
            <v>W1260841</v>
          </cell>
          <cell r="R711">
            <v>1952.7855219999999</v>
          </cell>
          <cell r="Y711">
            <v>1952.7855219999999</v>
          </cell>
        </row>
        <row r="712">
          <cell r="A712">
            <v>2471</v>
          </cell>
          <cell r="B712">
            <v>5876</v>
          </cell>
          <cell r="C712">
            <v>41967</v>
          </cell>
          <cell r="D712" t="str">
            <v>Department of Materials Science and Metallurgy</v>
          </cell>
          <cell r="E712" t="str">
            <v>RCUK, Other</v>
          </cell>
          <cell r="F712" t="str">
            <v>ACS</v>
          </cell>
          <cell r="G712" t="str">
            <v>Gold (RCUK)</v>
          </cell>
          <cell r="H712">
            <v>41968</v>
          </cell>
          <cell r="N712">
            <v>1531.1015628</v>
          </cell>
          <cell r="Q712" t="str">
            <v>APC501474786</v>
          </cell>
          <cell r="R712">
            <v>1278.3638920000001</v>
          </cell>
          <cell r="S712">
            <v>1278.3638920000001</v>
          </cell>
          <cell r="U712">
            <v>49.24</v>
          </cell>
          <cell r="V712">
            <v>255.6727784</v>
          </cell>
        </row>
        <row r="713">
          <cell r="A713">
            <v>2472</v>
          </cell>
          <cell r="B713">
            <v>5879</v>
          </cell>
          <cell r="C713">
            <v>41968</v>
          </cell>
        </row>
        <row r="714">
          <cell r="A714">
            <v>2473</v>
          </cell>
          <cell r="B714">
            <v>5881</v>
          </cell>
          <cell r="C714">
            <v>41968</v>
          </cell>
          <cell r="D714" t="str">
            <v>Department of Pharmacology</v>
          </cell>
          <cell r="E714" t="str">
            <v>RCUK, COAF, Other</v>
          </cell>
          <cell r="F714" t="str">
            <v>Company of Biologists</v>
          </cell>
          <cell r="G714" t="str">
            <v>Gold (Split)</v>
          </cell>
          <cell r="H714">
            <v>41968</v>
          </cell>
          <cell r="I714" t="str">
            <v>VE 1981280</v>
          </cell>
          <cell r="N714">
            <v>1500</v>
          </cell>
          <cell r="O714">
            <v>1500</v>
          </cell>
          <cell r="Q714">
            <v>1369</v>
          </cell>
          <cell r="R714">
            <v>3000</v>
          </cell>
          <cell r="S714">
            <v>1500</v>
          </cell>
          <cell r="W714">
            <v>1500</v>
          </cell>
        </row>
        <row r="715">
          <cell r="A715">
            <v>2474</v>
          </cell>
          <cell r="B715">
            <v>5883</v>
          </cell>
          <cell r="C715">
            <v>41968</v>
          </cell>
          <cell r="D715" t="str">
            <v>Department of Clinical Biochemistry</v>
          </cell>
          <cell r="E715" t="str">
            <v>RCUK, Wellcome, Other</v>
          </cell>
          <cell r="F715" t="str">
            <v>Company of Biologists</v>
          </cell>
          <cell r="G715" t="str">
            <v>Gold (Split)</v>
          </cell>
          <cell r="H715">
            <v>41969</v>
          </cell>
          <cell r="I715" t="str">
            <v>VE 1981631</v>
          </cell>
          <cell r="N715">
            <v>1200</v>
          </cell>
          <cell r="O715">
            <v>1200</v>
          </cell>
          <cell r="Q715">
            <v>1368</v>
          </cell>
          <cell r="R715">
            <v>2400</v>
          </cell>
          <cell r="S715">
            <v>1200</v>
          </cell>
          <cell r="W715">
            <v>1200</v>
          </cell>
        </row>
        <row r="716">
          <cell r="A716">
            <v>2475</v>
          </cell>
          <cell r="B716">
            <v>5884</v>
          </cell>
          <cell r="C716">
            <v>41968</v>
          </cell>
          <cell r="D716" t="str">
            <v>Department of Clinical Biochemistry</v>
          </cell>
          <cell r="E716" t="str">
            <v>RCUK, Wellcome, Other</v>
          </cell>
          <cell r="F716" t="str">
            <v>Taylor &amp; Francis</v>
          </cell>
          <cell r="G716" t="str">
            <v>Gold (RCUK)</v>
          </cell>
          <cell r="H716">
            <v>41969</v>
          </cell>
          <cell r="I716" t="str">
            <v>VE 1981640</v>
          </cell>
          <cell r="N716">
            <v>1072.8</v>
          </cell>
          <cell r="O716">
            <v>1072.8</v>
          </cell>
          <cell r="Q716">
            <v>943179899</v>
          </cell>
          <cell r="R716">
            <v>895.94256600000006</v>
          </cell>
          <cell r="S716">
            <v>480.030731</v>
          </cell>
          <cell r="T716">
            <v>895.94256600000006</v>
          </cell>
          <cell r="V716">
            <v>275.19465939999998</v>
          </cell>
          <cell r="W716">
            <v>480.030731</v>
          </cell>
          <cell r="X716">
            <v>96.006146200000003</v>
          </cell>
        </row>
        <row r="717">
          <cell r="A717">
            <v>2476</v>
          </cell>
          <cell r="B717">
            <v>5887</v>
          </cell>
          <cell r="C717">
            <v>41968</v>
          </cell>
          <cell r="D717" t="str">
            <v>Department of Chemistry</v>
          </cell>
          <cell r="E717" t="str">
            <v>RCUK, Other</v>
          </cell>
          <cell r="F717" t="str">
            <v>RSC</v>
          </cell>
          <cell r="G717" t="str">
            <v>Gold (RCUK)</v>
          </cell>
          <cell r="H717">
            <v>41971</v>
          </cell>
          <cell r="I717" t="str">
            <v>VE 1984340</v>
          </cell>
          <cell r="M717" t="str">
            <v>Article will be made open access by the publisher, purchase order can be cancelled</v>
          </cell>
        </row>
        <row r="718">
          <cell r="A718">
            <v>2477</v>
          </cell>
          <cell r="C718">
            <v>41968</v>
          </cell>
        </row>
        <row r="719">
          <cell r="A719">
            <v>2478</v>
          </cell>
          <cell r="C719">
            <v>41968</v>
          </cell>
        </row>
        <row r="720">
          <cell r="A720">
            <v>2479</v>
          </cell>
          <cell r="C720">
            <v>41968</v>
          </cell>
        </row>
        <row r="721">
          <cell r="A721">
            <v>2480</v>
          </cell>
          <cell r="C721">
            <v>41968</v>
          </cell>
          <cell r="D721" t="str">
            <v>Department of Psychiatry</v>
          </cell>
          <cell r="E721" t="str">
            <v>Wellcome, Other</v>
          </cell>
          <cell r="F721" t="str">
            <v>Taylor &amp; Francis</v>
          </cell>
          <cell r="G721" t="str">
            <v>Gold (Wellcome)</v>
          </cell>
          <cell r="H721">
            <v>41975</v>
          </cell>
          <cell r="I721" t="str">
            <v>VE 1992082</v>
          </cell>
          <cell r="O721">
            <v>2145.6</v>
          </cell>
          <cell r="Q721">
            <v>947210019</v>
          </cell>
          <cell r="R721">
            <v>2145.6</v>
          </cell>
          <cell r="S721">
            <v>2145.6</v>
          </cell>
        </row>
        <row r="722">
          <cell r="A722">
            <v>2481</v>
          </cell>
          <cell r="C722">
            <v>41969</v>
          </cell>
        </row>
        <row r="723">
          <cell r="B723">
            <v>5880</v>
          </cell>
          <cell r="C723">
            <v>41968</v>
          </cell>
          <cell r="D723" t="str">
            <v>Department of Pathology</v>
          </cell>
          <cell r="E723" t="str">
            <v>RCUK, COAF, Other</v>
          </cell>
          <cell r="F723" t="str">
            <v>BioMed Central</v>
          </cell>
          <cell r="G723" t="str">
            <v>Gold (Split)</v>
          </cell>
          <cell r="H723">
            <v>41969</v>
          </cell>
          <cell r="I723" t="str">
            <v>VE 1981646</v>
          </cell>
          <cell r="N723">
            <v>675.75</v>
          </cell>
          <cell r="P723">
            <v>675.75</v>
          </cell>
          <cell r="Q723">
            <v>6106112816</v>
          </cell>
          <cell r="R723">
            <v>1411.5</v>
          </cell>
          <cell r="S723">
            <v>705.75</v>
          </cell>
          <cell r="Y723">
            <v>705.75</v>
          </cell>
        </row>
        <row r="724">
          <cell r="A724">
            <v>2482</v>
          </cell>
          <cell r="C724">
            <v>41969</v>
          </cell>
        </row>
        <row r="725">
          <cell r="A725">
            <v>2483</v>
          </cell>
          <cell r="D725" t="str">
            <v>Test 26/11/2014</v>
          </cell>
        </row>
        <row r="726">
          <cell r="A726">
            <v>2484</v>
          </cell>
          <cell r="B726">
            <v>5909</v>
          </cell>
          <cell r="C726">
            <v>41969</v>
          </cell>
          <cell r="D726" t="str">
            <v>Department of Pathology</v>
          </cell>
          <cell r="E726" t="str">
            <v>Wellcome</v>
          </cell>
          <cell r="F726" t="str">
            <v>OUP</v>
          </cell>
          <cell r="G726" t="str">
            <v>Gold (COAF)</v>
          </cell>
          <cell r="H726">
            <v>41969</v>
          </cell>
          <cell r="I726" t="str">
            <v>VE 1981647</v>
          </cell>
          <cell r="O726">
            <v>852</v>
          </cell>
          <cell r="Q726" t="str">
            <v>E08543574</v>
          </cell>
          <cell r="R726">
            <v>1420</v>
          </cell>
          <cell r="W726">
            <v>1420</v>
          </cell>
          <cell r="X726">
            <v>284</v>
          </cell>
        </row>
        <row r="727">
          <cell r="A727">
            <v>2485</v>
          </cell>
          <cell r="C727">
            <v>41969</v>
          </cell>
        </row>
        <row r="728">
          <cell r="A728">
            <v>2486</v>
          </cell>
          <cell r="B728">
            <v>5910</v>
          </cell>
          <cell r="C728">
            <v>41969</v>
          </cell>
          <cell r="D728" t="str">
            <v>Cambridge Institute for Medical Research</v>
          </cell>
          <cell r="E728" t="str">
            <v>RCUK, Wellcome, Other</v>
          </cell>
          <cell r="F728" t="str">
            <v>Springer</v>
          </cell>
          <cell r="G728" t="str">
            <v>Gold (Split)</v>
          </cell>
          <cell r="H728">
            <v>41969</v>
          </cell>
          <cell r="I728" t="str">
            <v>VE 1982963</v>
          </cell>
          <cell r="N728">
            <v>1045.0439940000001</v>
          </cell>
          <cell r="O728">
            <v>1045.0439940000001</v>
          </cell>
          <cell r="Q728">
            <v>2936067342</v>
          </cell>
          <cell r="R728">
            <v>1717.76001</v>
          </cell>
          <cell r="S728">
            <v>858.88000499999998</v>
          </cell>
          <cell r="V728">
            <v>171.77600100000001</v>
          </cell>
          <cell r="W728">
            <v>858.88000499999998</v>
          </cell>
          <cell r="X728">
            <v>171.77600100000001</v>
          </cell>
        </row>
        <row r="729">
          <cell r="A729">
            <v>2487</v>
          </cell>
          <cell r="C729">
            <v>41969</v>
          </cell>
        </row>
        <row r="730">
          <cell r="A730">
            <v>2488</v>
          </cell>
          <cell r="C730">
            <v>41970</v>
          </cell>
        </row>
        <row r="731">
          <cell r="A731">
            <v>2489</v>
          </cell>
          <cell r="C731">
            <v>41970</v>
          </cell>
        </row>
        <row r="732">
          <cell r="A732">
            <v>2490</v>
          </cell>
          <cell r="B732">
            <v>5917</v>
          </cell>
          <cell r="C732">
            <v>41970</v>
          </cell>
          <cell r="D732" t="str">
            <v>Department of Haematology</v>
          </cell>
          <cell r="E732" t="str">
            <v>Wellcome, Other</v>
          </cell>
          <cell r="F732" t="str">
            <v>Elsevier</v>
          </cell>
          <cell r="G732" t="str">
            <v>Gold (COAF)</v>
          </cell>
          <cell r="H732">
            <v>41970</v>
          </cell>
          <cell r="I732" t="str">
            <v>VE 1983002</v>
          </cell>
          <cell r="O732">
            <v>3808.074024</v>
          </cell>
          <cell r="Q732" t="str">
            <v>11298CV3</v>
          </cell>
          <cell r="R732">
            <v>3112.6770019999999</v>
          </cell>
          <cell r="W732">
            <v>3112.6770019999999</v>
          </cell>
          <cell r="X732">
            <v>622.53540039999996</v>
          </cell>
        </row>
        <row r="733">
          <cell r="A733">
            <v>2491</v>
          </cell>
          <cell r="D733" t="str">
            <v>Test 27/11/2014</v>
          </cell>
        </row>
        <row r="734">
          <cell r="A734">
            <v>2492</v>
          </cell>
          <cell r="B734">
            <v>5921</v>
          </cell>
          <cell r="C734">
            <v>41970</v>
          </cell>
          <cell r="D734" t="str">
            <v>Gurdon Institute</v>
          </cell>
          <cell r="E734" t="str">
            <v>Wellcome, Other</v>
          </cell>
          <cell r="F734" t="str">
            <v>Elsevier</v>
          </cell>
          <cell r="G734" t="str">
            <v>Gold (COAF)</v>
          </cell>
          <cell r="H734">
            <v>41970</v>
          </cell>
          <cell r="I734" t="str">
            <v>VE 1983009</v>
          </cell>
          <cell r="O734">
            <v>3808.074024</v>
          </cell>
          <cell r="Q734" t="str">
            <v>1125CV6</v>
          </cell>
          <cell r="R734">
            <v>3157.366211</v>
          </cell>
          <cell r="W734">
            <v>3157.366211</v>
          </cell>
          <cell r="X734">
            <v>631.47324219999996</v>
          </cell>
        </row>
        <row r="735">
          <cell r="B735">
            <v>5894</v>
          </cell>
          <cell r="C735">
            <v>41968</v>
          </cell>
          <cell r="D735" t="str">
            <v>Department of Pathology</v>
          </cell>
          <cell r="E735" t="str">
            <v>RCUK, Wellcome</v>
          </cell>
          <cell r="F735" t="str">
            <v>Society for General Microbiology</v>
          </cell>
          <cell r="G735" t="str">
            <v>Gold (Split)</v>
          </cell>
          <cell r="H735">
            <v>41970</v>
          </cell>
          <cell r="Q735" t="str">
            <v>PK 852580</v>
          </cell>
          <cell r="R735">
            <v>1785</v>
          </cell>
          <cell r="S735">
            <v>892.5</v>
          </cell>
          <cell r="Y735">
            <v>892.5</v>
          </cell>
        </row>
        <row r="736">
          <cell r="A736">
            <v>2493</v>
          </cell>
          <cell r="B736">
            <v>5924</v>
          </cell>
          <cell r="C736">
            <v>41970</v>
          </cell>
          <cell r="D736" t="str">
            <v>CEDAR</v>
          </cell>
          <cell r="E736" t="str">
            <v>RCUK, COAF, Other</v>
          </cell>
          <cell r="F736" t="str">
            <v>Elsevier</v>
          </cell>
          <cell r="G736" t="str">
            <v>Gold (Split)</v>
          </cell>
          <cell r="H736">
            <v>41970</v>
          </cell>
          <cell r="I736" t="str">
            <v>VE 1983015</v>
          </cell>
          <cell r="N736">
            <v>837.93603540000004</v>
          </cell>
          <cell r="O736">
            <v>837.93603540000004</v>
          </cell>
          <cell r="Q736" t="str">
            <v>W1250984</v>
          </cell>
          <cell r="R736">
            <v>1644.755371</v>
          </cell>
          <cell r="S736">
            <v>822.37768549999998</v>
          </cell>
          <cell r="W736">
            <v>822.37768549999998</v>
          </cell>
        </row>
        <row r="737">
          <cell r="A737">
            <v>2494</v>
          </cell>
          <cell r="C737">
            <v>41970</v>
          </cell>
        </row>
        <row r="738">
          <cell r="A738">
            <v>2495</v>
          </cell>
          <cell r="C738">
            <v>41970</v>
          </cell>
        </row>
        <row r="739">
          <cell r="A739">
            <v>2496</v>
          </cell>
          <cell r="C739">
            <v>41970</v>
          </cell>
        </row>
        <row r="740">
          <cell r="A740">
            <v>2497</v>
          </cell>
          <cell r="C740">
            <v>41970</v>
          </cell>
        </row>
        <row r="741">
          <cell r="A741">
            <v>2498</v>
          </cell>
          <cell r="C741">
            <v>41970</v>
          </cell>
        </row>
        <row r="742">
          <cell r="A742">
            <v>2499</v>
          </cell>
          <cell r="B742">
            <v>5932</v>
          </cell>
          <cell r="C742">
            <v>41970</v>
          </cell>
          <cell r="D742" t="str">
            <v>Department of Public Health and Primary Care</v>
          </cell>
          <cell r="E742" t="str">
            <v>RCUK, COAF, Other</v>
          </cell>
          <cell r="F742" t="str">
            <v>OUP</v>
          </cell>
          <cell r="G742" t="str">
            <v>Gold (Split)</v>
          </cell>
          <cell r="H742">
            <v>41970</v>
          </cell>
          <cell r="I742" t="str">
            <v>VE 1983055</v>
          </cell>
          <cell r="J742">
            <v>1050</v>
          </cell>
          <cell r="L742">
            <v>1050</v>
          </cell>
        </row>
        <row r="743">
          <cell r="A743">
            <v>2500</v>
          </cell>
          <cell r="C743">
            <v>41970</v>
          </cell>
        </row>
        <row r="744">
          <cell r="A744">
            <v>2501</v>
          </cell>
          <cell r="C744">
            <v>41970</v>
          </cell>
        </row>
        <row r="745">
          <cell r="A745">
            <v>2502</v>
          </cell>
          <cell r="C745">
            <v>41970</v>
          </cell>
        </row>
        <row r="746">
          <cell r="A746">
            <v>2503</v>
          </cell>
          <cell r="C746">
            <v>41970</v>
          </cell>
        </row>
        <row r="747">
          <cell r="A747">
            <v>2504</v>
          </cell>
          <cell r="C747">
            <v>41971</v>
          </cell>
        </row>
        <row r="748">
          <cell r="A748">
            <v>2505</v>
          </cell>
          <cell r="C748">
            <v>41971</v>
          </cell>
        </row>
        <row r="749">
          <cell r="A749">
            <v>2506</v>
          </cell>
          <cell r="C749">
            <v>41971</v>
          </cell>
        </row>
        <row r="750">
          <cell r="A750">
            <v>2507</v>
          </cell>
          <cell r="C750">
            <v>41971</v>
          </cell>
        </row>
        <row r="751">
          <cell r="A751">
            <v>2508</v>
          </cell>
          <cell r="C751">
            <v>41971</v>
          </cell>
        </row>
        <row r="752">
          <cell r="A752">
            <v>2509</v>
          </cell>
          <cell r="C752">
            <v>41971</v>
          </cell>
        </row>
        <row r="753">
          <cell r="A753">
            <v>2510</v>
          </cell>
          <cell r="C753">
            <v>41971</v>
          </cell>
        </row>
        <row r="754">
          <cell r="A754">
            <v>2511</v>
          </cell>
          <cell r="C754">
            <v>41971</v>
          </cell>
        </row>
        <row r="755">
          <cell r="A755">
            <v>2512</v>
          </cell>
          <cell r="B755">
            <v>5953</v>
          </cell>
          <cell r="C755">
            <v>41971</v>
          </cell>
          <cell r="D755" t="str">
            <v>Department of Engineering</v>
          </cell>
          <cell r="E755" t="str">
            <v>RCUK, Other</v>
          </cell>
          <cell r="F755" t="str">
            <v>Taylor &amp; Francis</v>
          </cell>
          <cell r="G755" t="str">
            <v>Gold (RCUK)</v>
          </cell>
          <cell r="H755">
            <v>41974</v>
          </cell>
          <cell r="I755" t="str">
            <v>VE 1984817</v>
          </cell>
          <cell r="N755">
            <v>2145.6</v>
          </cell>
          <cell r="Q755" t="str">
            <v>RLNK501473177</v>
          </cell>
          <cell r="R755">
            <v>1931.8929439999999</v>
          </cell>
          <cell r="S755">
            <v>1931.8929439999999</v>
          </cell>
          <cell r="V755">
            <v>386.37858879999999</v>
          </cell>
        </row>
        <row r="756">
          <cell r="A756">
            <v>2513</v>
          </cell>
          <cell r="C756">
            <v>41971</v>
          </cell>
        </row>
        <row r="757">
          <cell r="A757">
            <v>2514</v>
          </cell>
          <cell r="B757">
            <v>5955</v>
          </cell>
          <cell r="C757">
            <v>41971</v>
          </cell>
          <cell r="D757" t="str">
            <v>Department of Materials Science and Metallurgy</v>
          </cell>
          <cell r="E757" t="str">
            <v>RCUK, Other</v>
          </cell>
          <cell r="F757" t="str">
            <v>Wiley</v>
          </cell>
          <cell r="G757" t="str">
            <v>Gold (RCUK)</v>
          </cell>
          <cell r="H757">
            <v>41974</v>
          </cell>
          <cell r="I757" t="str">
            <v>VE 1984822</v>
          </cell>
          <cell r="N757">
            <v>2288.9124023999998</v>
          </cell>
          <cell r="Q757">
            <v>4971234</v>
          </cell>
          <cell r="R757">
            <v>1982.1599120000001</v>
          </cell>
          <cell r="S757">
            <v>1982.1599120000001</v>
          </cell>
          <cell r="V757">
            <v>396.43198239999998</v>
          </cell>
        </row>
        <row r="758">
          <cell r="A758">
            <v>2515</v>
          </cell>
          <cell r="C758">
            <v>41971</v>
          </cell>
        </row>
        <row r="759">
          <cell r="A759">
            <v>2516</v>
          </cell>
          <cell r="C759">
            <v>41971</v>
          </cell>
        </row>
        <row r="760">
          <cell r="A760">
            <v>2517</v>
          </cell>
          <cell r="C760">
            <v>41971</v>
          </cell>
        </row>
        <row r="761">
          <cell r="A761">
            <v>2518</v>
          </cell>
          <cell r="C761">
            <v>41971</v>
          </cell>
        </row>
        <row r="762">
          <cell r="A762">
            <v>2519</v>
          </cell>
          <cell r="C762">
            <v>41971</v>
          </cell>
        </row>
        <row r="763">
          <cell r="A763">
            <v>2520</v>
          </cell>
          <cell r="B763">
            <v>5961</v>
          </cell>
          <cell r="C763">
            <v>41971</v>
          </cell>
          <cell r="D763" t="str">
            <v>Department of Engineering</v>
          </cell>
          <cell r="E763" t="str">
            <v>RCUK, Other</v>
          </cell>
          <cell r="F763" t="str">
            <v>Elsevier</v>
          </cell>
          <cell r="G763" t="str">
            <v>Gold (RCUK)</v>
          </cell>
          <cell r="H763">
            <v>41974</v>
          </cell>
          <cell r="I763" t="str">
            <v>VE 1984831</v>
          </cell>
          <cell r="N763">
            <v>1531.4904779999999</v>
          </cell>
          <cell r="Q763" t="str">
            <v>W1250261</v>
          </cell>
          <cell r="R763">
            <v>1517.2611079999999</v>
          </cell>
          <cell r="S763">
            <v>1517.2611079999999</v>
          </cell>
        </row>
        <row r="764">
          <cell r="A764">
            <v>2521</v>
          </cell>
          <cell r="B764">
            <v>5962</v>
          </cell>
          <cell r="C764">
            <v>41971</v>
          </cell>
          <cell r="D764" t="str">
            <v>Department of Engineering</v>
          </cell>
          <cell r="E764" t="str">
            <v>RCUK, Other</v>
          </cell>
          <cell r="F764" t="str">
            <v>Elsevier</v>
          </cell>
          <cell r="G764" t="str">
            <v>Gold (RCUK)</v>
          </cell>
          <cell r="H764">
            <v>41974</v>
          </cell>
          <cell r="I764" t="str">
            <v>VE 1984839</v>
          </cell>
          <cell r="N764">
            <v>1531.4904779999999</v>
          </cell>
          <cell r="Q764" t="str">
            <v>W1250260</v>
          </cell>
          <cell r="R764">
            <v>1517.2611079999999</v>
          </cell>
          <cell r="S764">
            <v>1517.2611079999999</v>
          </cell>
        </row>
        <row r="765">
          <cell r="A765">
            <v>2522</v>
          </cell>
          <cell r="C765">
            <v>41971</v>
          </cell>
        </row>
        <row r="766">
          <cell r="A766">
            <v>2523</v>
          </cell>
          <cell r="C766">
            <v>41971</v>
          </cell>
        </row>
        <row r="767">
          <cell r="A767">
            <v>2524</v>
          </cell>
          <cell r="B767">
            <v>5966</v>
          </cell>
          <cell r="C767">
            <v>41971</v>
          </cell>
          <cell r="D767" t="str">
            <v>Department of Oncology</v>
          </cell>
          <cell r="E767" t="str">
            <v>COAF, Other</v>
          </cell>
          <cell r="F767" t="str">
            <v>Lippincott Williams &amp; Wilkins</v>
          </cell>
          <cell r="G767" t="str">
            <v>Gold (COAF)</v>
          </cell>
          <cell r="H767">
            <v>41974</v>
          </cell>
          <cell r="I767" t="str">
            <v>VE 1984867</v>
          </cell>
          <cell r="L767">
            <v>1908.3959471999999</v>
          </cell>
        </row>
        <row r="768">
          <cell r="A768">
            <v>2525</v>
          </cell>
          <cell r="C768">
            <v>41971</v>
          </cell>
        </row>
        <row r="769">
          <cell r="A769">
            <v>2526</v>
          </cell>
          <cell r="C769">
            <v>41972</v>
          </cell>
        </row>
        <row r="770">
          <cell r="A770">
            <v>2527</v>
          </cell>
          <cell r="C770">
            <v>41972</v>
          </cell>
        </row>
        <row r="771">
          <cell r="A771">
            <v>2528</v>
          </cell>
          <cell r="C771">
            <v>41972</v>
          </cell>
        </row>
        <row r="772">
          <cell r="A772">
            <v>2529</v>
          </cell>
          <cell r="B772">
            <v>5973</v>
          </cell>
          <cell r="C772">
            <v>41972</v>
          </cell>
          <cell r="D772" t="str">
            <v>Department of Public Health and Primary Care</v>
          </cell>
          <cell r="E772" t="str">
            <v>RCUK, Other</v>
          </cell>
          <cell r="F772" t="str">
            <v>Wiley</v>
          </cell>
          <cell r="G772" t="str">
            <v>Gold (RCUK)</v>
          </cell>
          <cell r="H772">
            <v>41974</v>
          </cell>
          <cell r="I772" t="str">
            <v>VE 1984845</v>
          </cell>
          <cell r="N772">
            <v>2289.7835448000001</v>
          </cell>
          <cell r="Q772">
            <v>3076355</v>
          </cell>
          <cell r="R772">
            <v>1913.1420900000001</v>
          </cell>
          <cell r="S772">
            <v>1913.1420900000001</v>
          </cell>
          <cell r="V772">
            <v>382.62841800000001</v>
          </cell>
        </row>
        <row r="773">
          <cell r="A773">
            <v>2530</v>
          </cell>
          <cell r="C773">
            <v>41973</v>
          </cell>
        </row>
        <row r="774">
          <cell r="A774">
            <v>2531</v>
          </cell>
          <cell r="C774">
            <v>41973</v>
          </cell>
        </row>
        <row r="775">
          <cell r="A775">
            <v>2532</v>
          </cell>
          <cell r="B775">
            <v>5976</v>
          </cell>
          <cell r="C775">
            <v>41973</v>
          </cell>
          <cell r="D775" t="str">
            <v>Department of Engineering</v>
          </cell>
          <cell r="E775" t="str">
            <v>RCUK, Other</v>
          </cell>
          <cell r="F775" t="str">
            <v>Elsevier</v>
          </cell>
          <cell r="G775" t="str">
            <v>Gold (RCUK)</v>
          </cell>
          <cell r="H775">
            <v>41974</v>
          </cell>
          <cell r="I775" t="str">
            <v>VE 1984853</v>
          </cell>
          <cell r="N775">
            <v>1524.8736323999999</v>
          </cell>
          <cell r="Q775" t="str">
            <v>W1250253</v>
          </cell>
          <cell r="R775">
            <v>1429.9255370000001</v>
          </cell>
          <cell r="S775">
            <v>1429.9255370000001</v>
          </cell>
        </row>
        <row r="776">
          <cell r="A776">
            <v>2533</v>
          </cell>
          <cell r="C776">
            <v>41973</v>
          </cell>
        </row>
        <row r="777">
          <cell r="A777">
            <v>2534</v>
          </cell>
          <cell r="C777">
            <v>41974</v>
          </cell>
        </row>
        <row r="778">
          <cell r="A778">
            <v>2535</v>
          </cell>
          <cell r="B778">
            <v>5982</v>
          </cell>
          <cell r="C778">
            <v>41974</v>
          </cell>
          <cell r="D778" t="str">
            <v>Department of Psychiatry</v>
          </cell>
          <cell r="E778" t="str">
            <v>RCUK</v>
          </cell>
          <cell r="F778" t="str">
            <v>Elsevier</v>
          </cell>
          <cell r="G778" t="str">
            <v>Gold (RCUK)</v>
          </cell>
          <cell r="H778">
            <v>41974</v>
          </cell>
          <cell r="I778" t="str">
            <v>VE 1984858</v>
          </cell>
          <cell r="M778" t="str">
            <v>Edinburgh paid</v>
          </cell>
        </row>
        <row r="779">
          <cell r="A779">
            <v>2536</v>
          </cell>
          <cell r="C779">
            <v>41974</v>
          </cell>
        </row>
        <row r="780">
          <cell r="A780">
            <v>2537</v>
          </cell>
          <cell r="C780">
            <v>41974</v>
          </cell>
        </row>
        <row r="781">
          <cell r="A781">
            <v>2538</v>
          </cell>
          <cell r="B781">
            <v>5987</v>
          </cell>
          <cell r="C781">
            <v>41974</v>
          </cell>
          <cell r="D781" t="str">
            <v>Institute of Metabolic Science</v>
          </cell>
          <cell r="E781" t="str">
            <v>RCUK, COAF, Other</v>
          </cell>
          <cell r="F781" t="str">
            <v>Springer</v>
          </cell>
          <cell r="G781" t="str">
            <v>Gold (Split)</v>
          </cell>
          <cell r="H781">
            <v>41975</v>
          </cell>
          <cell r="I781" t="str">
            <v>VE 1992089</v>
          </cell>
          <cell r="N781">
            <v>2090.3520996000002</v>
          </cell>
          <cell r="Q781">
            <v>2936067921</v>
          </cell>
          <cell r="R781">
            <v>1719.080078</v>
          </cell>
          <cell r="S781">
            <v>1719.080078</v>
          </cell>
          <cell r="V781">
            <v>343.81601560000001</v>
          </cell>
        </row>
        <row r="782">
          <cell r="A782">
            <v>2539</v>
          </cell>
          <cell r="C782">
            <v>41974</v>
          </cell>
        </row>
        <row r="783">
          <cell r="A783">
            <v>2540</v>
          </cell>
          <cell r="C783">
            <v>41974</v>
          </cell>
        </row>
        <row r="784">
          <cell r="A784">
            <v>2541</v>
          </cell>
          <cell r="C784">
            <v>41974</v>
          </cell>
        </row>
        <row r="785">
          <cell r="A785">
            <v>2542</v>
          </cell>
          <cell r="B785">
            <v>5993</v>
          </cell>
          <cell r="C785">
            <v>41974</v>
          </cell>
          <cell r="D785" t="str">
            <v>Stem Cell Institute</v>
          </cell>
          <cell r="E785" t="str">
            <v>COAF, Other</v>
          </cell>
          <cell r="F785" t="str">
            <v>Elsevier</v>
          </cell>
          <cell r="G785" t="str">
            <v>Gold (Other)</v>
          </cell>
          <cell r="H785">
            <v>41975</v>
          </cell>
        </row>
        <row r="786">
          <cell r="A786">
            <v>2543</v>
          </cell>
          <cell r="C786">
            <v>41974</v>
          </cell>
          <cell r="D786" t="str">
            <v>Department of Biochemistry</v>
          </cell>
          <cell r="E786" t="str">
            <v>RCUK, Other</v>
          </cell>
          <cell r="F786" t="str">
            <v>ASM</v>
          </cell>
          <cell r="G786" t="str">
            <v>Gold (RCUK)</v>
          </cell>
          <cell r="H786">
            <v>41984</v>
          </cell>
          <cell r="M786" t="str">
            <v>Originally advised green but publisher pressured author into gold, then wouldn't let him change back.</v>
          </cell>
          <cell r="Q786" t="str">
            <v>PH 854464</v>
          </cell>
          <cell r="R786">
            <v>1536</v>
          </cell>
          <cell r="S786">
            <v>1536</v>
          </cell>
        </row>
        <row r="787">
          <cell r="A787">
            <v>2544</v>
          </cell>
          <cell r="C787">
            <v>41974</v>
          </cell>
        </row>
        <row r="788">
          <cell r="A788">
            <v>2545</v>
          </cell>
          <cell r="B788">
            <v>5998</v>
          </cell>
          <cell r="C788">
            <v>41974</v>
          </cell>
          <cell r="D788" t="str">
            <v>Department of Chemical Engineering and Biotechnology</v>
          </cell>
          <cell r="E788" t="str">
            <v>RCUK, Other</v>
          </cell>
          <cell r="F788" t="str">
            <v>IOP Publishing</v>
          </cell>
          <cell r="G788" t="str">
            <v>Gold (RCUK)</v>
          </cell>
          <cell r="H788">
            <v>41975</v>
          </cell>
          <cell r="I788" t="str">
            <v>VE 1992144</v>
          </cell>
          <cell r="N788">
            <v>2040</v>
          </cell>
          <cell r="Q788">
            <v>8026761</v>
          </cell>
          <cell r="R788">
            <v>1836</v>
          </cell>
          <cell r="S788">
            <v>1836</v>
          </cell>
        </row>
        <row r="789">
          <cell r="A789">
            <v>2546</v>
          </cell>
          <cell r="B789">
            <v>5999</v>
          </cell>
          <cell r="C789">
            <v>41974</v>
          </cell>
          <cell r="D789" t="str">
            <v>Department of Earth Sciences</v>
          </cell>
          <cell r="E789" t="str">
            <v>RCUK, Other</v>
          </cell>
          <cell r="F789" t="str">
            <v>Elsevier</v>
          </cell>
          <cell r="G789" t="str">
            <v>Gold (RCUK)</v>
          </cell>
          <cell r="H789">
            <v>41975</v>
          </cell>
          <cell r="N789">
            <v>2294.0170899999998</v>
          </cell>
          <cell r="Q789" t="str">
            <v>W1249094</v>
          </cell>
          <cell r="R789">
            <v>2273.3020019999999</v>
          </cell>
          <cell r="S789">
            <v>2273.3020019999999</v>
          </cell>
        </row>
        <row r="790">
          <cell r="A790">
            <v>2547</v>
          </cell>
          <cell r="C790">
            <v>41974</v>
          </cell>
        </row>
        <row r="791">
          <cell r="A791">
            <v>2548</v>
          </cell>
          <cell r="C791">
            <v>41974</v>
          </cell>
        </row>
        <row r="792">
          <cell r="A792">
            <v>2549</v>
          </cell>
          <cell r="C792">
            <v>41974</v>
          </cell>
        </row>
        <row r="793">
          <cell r="A793">
            <v>2550</v>
          </cell>
          <cell r="C793">
            <v>41974</v>
          </cell>
        </row>
        <row r="794">
          <cell r="A794">
            <v>2551</v>
          </cell>
          <cell r="C794">
            <v>41974</v>
          </cell>
        </row>
        <row r="795">
          <cell r="A795">
            <v>2552</v>
          </cell>
          <cell r="C795">
            <v>41974</v>
          </cell>
        </row>
        <row r="796">
          <cell r="A796">
            <v>2553</v>
          </cell>
          <cell r="C796">
            <v>41974</v>
          </cell>
        </row>
        <row r="797">
          <cell r="A797">
            <v>2554</v>
          </cell>
          <cell r="C797">
            <v>41974</v>
          </cell>
        </row>
        <row r="798">
          <cell r="A798">
            <v>2555</v>
          </cell>
          <cell r="C798">
            <v>41974</v>
          </cell>
        </row>
        <row r="799">
          <cell r="A799">
            <v>2556</v>
          </cell>
          <cell r="C799">
            <v>41974</v>
          </cell>
        </row>
        <row r="800">
          <cell r="A800">
            <v>2557</v>
          </cell>
          <cell r="C800">
            <v>41974</v>
          </cell>
        </row>
        <row r="801">
          <cell r="A801">
            <v>2558</v>
          </cell>
          <cell r="C801">
            <v>41974</v>
          </cell>
        </row>
        <row r="802">
          <cell r="A802">
            <v>2559</v>
          </cell>
          <cell r="C802">
            <v>41974</v>
          </cell>
        </row>
        <row r="803">
          <cell r="A803">
            <v>2560</v>
          </cell>
          <cell r="C803">
            <v>41974</v>
          </cell>
        </row>
        <row r="804">
          <cell r="A804">
            <v>2561</v>
          </cell>
          <cell r="C804">
            <v>41974</v>
          </cell>
        </row>
        <row r="805">
          <cell r="A805">
            <v>2562</v>
          </cell>
          <cell r="C805">
            <v>41974</v>
          </cell>
        </row>
        <row r="806">
          <cell r="A806">
            <v>2563</v>
          </cell>
          <cell r="C806">
            <v>41974</v>
          </cell>
        </row>
        <row r="807">
          <cell r="A807">
            <v>2564</v>
          </cell>
          <cell r="C807">
            <v>41974</v>
          </cell>
        </row>
        <row r="808">
          <cell r="A808">
            <v>2565</v>
          </cell>
          <cell r="C808">
            <v>41974</v>
          </cell>
        </row>
        <row r="809">
          <cell r="A809">
            <v>2566</v>
          </cell>
          <cell r="C809">
            <v>41974</v>
          </cell>
        </row>
        <row r="810">
          <cell r="A810">
            <v>2567</v>
          </cell>
          <cell r="C810">
            <v>41974</v>
          </cell>
        </row>
        <row r="811">
          <cell r="A811">
            <v>2568</v>
          </cell>
          <cell r="C811">
            <v>41974</v>
          </cell>
        </row>
        <row r="812">
          <cell r="A812">
            <v>2569</v>
          </cell>
          <cell r="C812">
            <v>41974</v>
          </cell>
        </row>
        <row r="813">
          <cell r="A813">
            <v>2570</v>
          </cell>
          <cell r="C813">
            <v>41974</v>
          </cell>
        </row>
        <row r="814">
          <cell r="A814">
            <v>2571</v>
          </cell>
          <cell r="C814">
            <v>41974</v>
          </cell>
        </row>
        <row r="815">
          <cell r="A815">
            <v>2572</v>
          </cell>
          <cell r="C815">
            <v>41974</v>
          </cell>
        </row>
        <row r="816">
          <cell r="A816">
            <v>2573</v>
          </cell>
          <cell r="C816">
            <v>41974</v>
          </cell>
        </row>
        <row r="817">
          <cell r="A817">
            <v>2574</v>
          </cell>
          <cell r="C817">
            <v>41974</v>
          </cell>
        </row>
        <row r="818">
          <cell r="A818">
            <v>2575</v>
          </cell>
          <cell r="C818">
            <v>41974</v>
          </cell>
        </row>
        <row r="819">
          <cell r="A819">
            <v>2576</v>
          </cell>
          <cell r="C819">
            <v>41974</v>
          </cell>
        </row>
        <row r="820">
          <cell r="A820">
            <v>2577</v>
          </cell>
          <cell r="B820">
            <v>6039</v>
          </cell>
          <cell r="C820">
            <v>41975</v>
          </cell>
          <cell r="D820" t="str">
            <v>Department of Biochemistry</v>
          </cell>
          <cell r="E820" t="str">
            <v>RCUK, Wellcome</v>
          </cell>
          <cell r="F820" t="str">
            <v>ACS</v>
          </cell>
          <cell r="G820" t="str">
            <v>Gold (Split)</v>
          </cell>
          <cell r="H820">
            <v>41975</v>
          </cell>
          <cell r="I820" t="str">
            <v>VE 1992261</v>
          </cell>
          <cell r="N820">
            <v>767.11677239999995</v>
          </cell>
          <cell r="O820">
            <v>767.11677239999995</v>
          </cell>
          <cell r="Q820" t="str">
            <v>APC501481657</v>
          </cell>
          <cell r="R820">
            <v>1307.360107</v>
          </cell>
          <cell r="S820">
            <v>653.68005349999999</v>
          </cell>
          <cell r="V820">
            <v>130.73601070000001</v>
          </cell>
          <cell r="W820">
            <v>653.68005349999999</v>
          </cell>
          <cell r="X820">
            <v>130.73601070000001</v>
          </cell>
        </row>
        <row r="821">
          <cell r="A821">
            <v>2578</v>
          </cell>
          <cell r="C821">
            <v>41975</v>
          </cell>
        </row>
        <row r="822">
          <cell r="A822">
            <v>2579</v>
          </cell>
          <cell r="C822">
            <v>41975</v>
          </cell>
        </row>
        <row r="823">
          <cell r="A823">
            <v>2580</v>
          </cell>
          <cell r="B823">
            <v>6042</v>
          </cell>
          <cell r="C823">
            <v>41975</v>
          </cell>
          <cell r="D823" t="str">
            <v>CRUK Cambridge Institute</v>
          </cell>
          <cell r="E823" t="str">
            <v>COAF, Other</v>
          </cell>
          <cell r="F823" t="str">
            <v>Elsevier</v>
          </cell>
          <cell r="G823" t="str">
            <v>Gold (COAF)</v>
          </cell>
          <cell r="H823">
            <v>41975</v>
          </cell>
          <cell r="I823" t="str">
            <v>VE 1992157</v>
          </cell>
          <cell r="O823">
            <v>3835.824024</v>
          </cell>
          <cell r="Q823" t="str">
            <v>11369CV1</v>
          </cell>
          <cell r="R823">
            <v>3057.2145999999998</v>
          </cell>
          <cell r="W823">
            <v>3057.2145999999998</v>
          </cell>
          <cell r="X823">
            <v>611.44291999999996</v>
          </cell>
        </row>
        <row r="824">
          <cell r="A824">
            <v>2581</v>
          </cell>
          <cell r="B824">
            <v>6044</v>
          </cell>
          <cell r="C824">
            <v>41975</v>
          </cell>
          <cell r="D824" t="str">
            <v>Department of Materials Science and Metallurgy</v>
          </cell>
          <cell r="E824" t="str">
            <v>RCUK</v>
          </cell>
          <cell r="F824" t="str">
            <v>AIP</v>
          </cell>
          <cell r="G824" t="str">
            <v>Gold (RCUK)</v>
          </cell>
          <cell r="H824">
            <v>41975</v>
          </cell>
          <cell r="M824" t="str">
            <v>APC waived</v>
          </cell>
        </row>
        <row r="825">
          <cell r="A825">
            <v>2582</v>
          </cell>
          <cell r="C825">
            <v>41975</v>
          </cell>
        </row>
        <row r="826">
          <cell r="A826">
            <v>2583</v>
          </cell>
          <cell r="C826">
            <v>41975</v>
          </cell>
        </row>
        <row r="827">
          <cell r="A827">
            <v>2584</v>
          </cell>
          <cell r="C827">
            <v>41975</v>
          </cell>
        </row>
        <row r="828">
          <cell r="A828">
            <v>2585</v>
          </cell>
          <cell r="B828">
            <v>6048</v>
          </cell>
          <cell r="C828">
            <v>41975</v>
          </cell>
          <cell r="D828" t="str">
            <v>MRC Cancer Unit</v>
          </cell>
          <cell r="E828" t="str">
            <v>RCUK, COAF, Other</v>
          </cell>
          <cell r="F828" t="str">
            <v>Taylor &amp; Francis</v>
          </cell>
          <cell r="G828" t="str">
            <v>Gold (Split)</v>
          </cell>
          <cell r="H828">
            <v>41976</v>
          </cell>
          <cell r="I828" t="str">
            <v>VE 1992271</v>
          </cell>
          <cell r="J828">
            <v>767.11677239999995</v>
          </cell>
          <cell r="K828">
            <v>767.11677239999995</v>
          </cell>
        </row>
        <row r="829">
          <cell r="A829">
            <v>2586</v>
          </cell>
          <cell r="C829">
            <v>41975</v>
          </cell>
        </row>
        <row r="830">
          <cell r="A830">
            <v>2587</v>
          </cell>
          <cell r="C830">
            <v>41975</v>
          </cell>
        </row>
        <row r="831">
          <cell r="A831">
            <v>2588</v>
          </cell>
          <cell r="C831">
            <v>41975</v>
          </cell>
        </row>
        <row r="832">
          <cell r="A832">
            <v>2589</v>
          </cell>
          <cell r="C832">
            <v>41975</v>
          </cell>
        </row>
        <row r="833">
          <cell r="A833">
            <v>2590</v>
          </cell>
          <cell r="C833">
            <v>41975</v>
          </cell>
        </row>
        <row r="834">
          <cell r="A834">
            <v>2591</v>
          </cell>
          <cell r="C834">
            <v>41975</v>
          </cell>
        </row>
        <row r="835">
          <cell r="A835">
            <v>2592</v>
          </cell>
          <cell r="B835">
            <v>6059</v>
          </cell>
          <cell r="C835">
            <v>41976</v>
          </cell>
          <cell r="D835" t="str">
            <v>Department of Chemistry</v>
          </cell>
          <cell r="E835" t="str">
            <v>COAF, Other</v>
          </cell>
          <cell r="F835" t="str">
            <v>Wiley</v>
          </cell>
          <cell r="G835" t="str">
            <v>Gold (RCUK)</v>
          </cell>
          <cell r="H835">
            <v>41976</v>
          </cell>
          <cell r="I835" t="str">
            <v>VE 1992280</v>
          </cell>
          <cell r="L835">
            <v>2361.3000000000002</v>
          </cell>
        </row>
        <row r="836">
          <cell r="A836">
            <v>2593</v>
          </cell>
          <cell r="C836">
            <v>41976</v>
          </cell>
        </row>
        <row r="837">
          <cell r="A837">
            <v>2594</v>
          </cell>
          <cell r="C837">
            <v>41976</v>
          </cell>
        </row>
        <row r="838">
          <cell r="A838">
            <v>2595</v>
          </cell>
          <cell r="C838">
            <v>41976</v>
          </cell>
        </row>
        <row r="839">
          <cell r="A839">
            <v>2596</v>
          </cell>
          <cell r="B839">
            <v>6064</v>
          </cell>
          <cell r="C839">
            <v>41976</v>
          </cell>
          <cell r="D839" t="str">
            <v>Department of Medical Genetics</v>
          </cell>
          <cell r="E839" t="str">
            <v>RCUK, Wellcome, Other</v>
          </cell>
          <cell r="F839" t="str">
            <v>Elsevier</v>
          </cell>
          <cell r="G839" t="str">
            <v>Gold (Split)</v>
          </cell>
          <cell r="H839">
            <v>41976</v>
          </cell>
          <cell r="I839" t="str">
            <v>VE 1992294</v>
          </cell>
          <cell r="N839">
            <v>1916.5649412</v>
          </cell>
          <cell r="O839">
            <v>1916.5649412</v>
          </cell>
          <cell r="Q839" t="str">
            <v>11276CV3</v>
          </cell>
          <cell r="R839">
            <v>3112.6770019999999</v>
          </cell>
          <cell r="S839">
            <v>1556.338501</v>
          </cell>
          <cell r="V839">
            <v>311.26770019999998</v>
          </cell>
          <cell r="W839">
            <v>1556.338501</v>
          </cell>
          <cell r="X839">
            <v>311.26770019999998</v>
          </cell>
        </row>
        <row r="840">
          <cell r="A840">
            <v>2597</v>
          </cell>
          <cell r="C840">
            <v>41976</v>
          </cell>
        </row>
        <row r="841">
          <cell r="A841">
            <v>2598</v>
          </cell>
          <cell r="C841">
            <v>41976</v>
          </cell>
        </row>
        <row r="842">
          <cell r="A842">
            <v>2599</v>
          </cell>
          <cell r="C842">
            <v>41976</v>
          </cell>
        </row>
        <row r="843">
          <cell r="A843">
            <v>2600</v>
          </cell>
          <cell r="B843">
            <v>6075</v>
          </cell>
          <cell r="C843">
            <v>41976</v>
          </cell>
          <cell r="D843" t="str">
            <v>CEDAR</v>
          </cell>
          <cell r="E843" t="str">
            <v>RCUK, COAF, Other</v>
          </cell>
          <cell r="F843" t="str">
            <v>BMJ Group</v>
          </cell>
          <cell r="G843" t="str">
            <v>Gold (Split)</v>
          </cell>
          <cell r="H843">
            <v>41977</v>
          </cell>
          <cell r="I843" t="str">
            <v>VE 1992417</v>
          </cell>
          <cell r="J843">
            <v>1170</v>
          </cell>
          <cell r="L843">
            <v>1170</v>
          </cell>
        </row>
        <row r="844">
          <cell r="A844">
            <v>2601</v>
          </cell>
          <cell r="C844">
            <v>41976</v>
          </cell>
        </row>
        <row r="845">
          <cell r="A845">
            <v>2602</v>
          </cell>
          <cell r="C845">
            <v>41976</v>
          </cell>
        </row>
        <row r="846">
          <cell r="A846">
            <v>2603</v>
          </cell>
          <cell r="C846">
            <v>41976</v>
          </cell>
        </row>
        <row r="847">
          <cell r="A847">
            <v>2604</v>
          </cell>
          <cell r="C847">
            <v>41977</v>
          </cell>
        </row>
        <row r="848">
          <cell r="A848">
            <v>2605</v>
          </cell>
          <cell r="C848">
            <v>41977</v>
          </cell>
        </row>
        <row r="849">
          <cell r="A849">
            <v>2606</v>
          </cell>
          <cell r="C849">
            <v>41977</v>
          </cell>
        </row>
        <row r="850">
          <cell r="A850">
            <v>2607</v>
          </cell>
          <cell r="B850">
            <v>6085</v>
          </cell>
          <cell r="C850">
            <v>41977</v>
          </cell>
          <cell r="D850" t="str">
            <v>Department of Medicine</v>
          </cell>
          <cell r="E850" t="str">
            <v>RCUK, Wellcome, Other</v>
          </cell>
          <cell r="F850" t="str">
            <v>PLOS</v>
          </cell>
          <cell r="G850" t="str">
            <v>Gold (Split)</v>
          </cell>
          <cell r="H850">
            <v>41978</v>
          </cell>
          <cell r="I850" t="str">
            <v>VE 1995811</v>
          </cell>
          <cell r="N850">
            <v>516.31831079999995</v>
          </cell>
          <cell r="O850">
            <v>516.31831079999995</v>
          </cell>
          <cell r="Q850" t="str">
            <v>PAB128667</v>
          </cell>
          <cell r="R850">
            <v>886.05902100000003</v>
          </cell>
          <cell r="S850">
            <v>443.02951050000001</v>
          </cell>
          <cell r="V850">
            <v>88.605902099999994</v>
          </cell>
          <cell r="W850">
            <v>443.02951050000001</v>
          </cell>
          <cell r="X850">
            <v>88.605902099999994</v>
          </cell>
        </row>
        <row r="851">
          <cell r="A851">
            <v>2608</v>
          </cell>
          <cell r="C851">
            <v>41977</v>
          </cell>
        </row>
        <row r="852">
          <cell r="A852">
            <v>2609</v>
          </cell>
          <cell r="C852">
            <v>41977</v>
          </cell>
        </row>
        <row r="853">
          <cell r="A853">
            <v>2610</v>
          </cell>
          <cell r="C853">
            <v>41977</v>
          </cell>
        </row>
        <row r="854">
          <cell r="A854">
            <v>2611</v>
          </cell>
          <cell r="C854">
            <v>41977</v>
          </cell>
        </row>
        <row r="855">
          <cell r="A855">
            <v>2612</v>
          </cell>
          <cell r="C855">
            <v>41977</v>
          </cell>
        </row>
        <row r="856">
          <cell r="A856">
            <v>2613</v>
          </cell>
          <cell r="C856">
            <v>41977</v>
          </cell>
        </row>
        <row r="857">
          <cell r="A857">
            <v>2614</v>
          </cell>
          <cell r="C857">
            <v>41977</v>
          </cell>
        </row>
        <row r="858">
          <cell r="A858">
            <v>2615</v>
          </cell>
          <cell r="C858">
            <v>41977</v>
          </cell>
        </row>
        <row r="859">
          <cell r="A859">
            <v>2616</v>
          </cell>
          <cell r="C859">
            <v>41977</v>
          </cell>
        </row>
        <row r="860">
          <cell r="A860">
            <v>2617</v>
          </cell>
          <cell r="C860">
            <v>41977</v>
          </cell>
          <cell r="D860" t="str">
            <v>Department of Public Health and Primary Care</v>
          </cell>
          <cell r="E860" t="str">
            <v>COAF, Other</v>
          </cell>
          <cell r="F860" t="str">
            <v>BioMed Central</v>
          </cell>
          <cell r="G860" t="str">
            <v>Gold (COAF)</v>
          </cell>
          <cell r="H860">
            <v>41981</v>
          </cell>
          <cell r="I860" t="str">
            <v>VE 1996100</v>
          </cell>
          <cell r="P860">
            <v>1351.5</v>
          </cell>
          <cell r="Q860">
            <v>6106117225</v>
          </cell>
          <cell r="R860">
            <v>1411.5</v>
          </cell>
          <cell r="Y860">
            <v>1411.5</v>
          </cell>
        </row>
        <row r="861">
          <cell r="A861">
            <v>2618</v>
          </cell>
          <cell r="B861">
            <v>6105</v>
          </cell>
          <cell r="C861">
            <v>41978</v>
          </cell>
          <cell r="D861" t="str">
            <v>Department of Clinical Biochemistry</v>
          </cell>
          <cell r="E861" t="str">
            <v>Wellcome, Other</v>
          </cell>
          <cell r="F861" t="str">
            <v>Elsevier</v>
          </cell>
          <cell r="G861" t="str">
            <v>Gold (Wellcome)</v>
          </cell>
          <cell r="H861">
            <v>41981</v>
          </cell>
          <cell r="I861" t="str">
            <v>VE 1995732</v>
          </cell>
          <cell r="O861">
            <v>2878.7085935999999</v>
          </cell>
          <cell r="Q861" t="str">
            <v>w1252143</v>
          </cell>
          <cell r="R861">
            <v>2966.9670409999999</v>
          </cell>
          <cell r="W861">
            <v>2966.9670409999999</v>
          </cell>
        </row>
        <row r="862">
          <cell r="A862">
            <v>2619</v>
          </cell>
          <cell r="B862">
            <v>6106</v>
          </cell>
          <cell r="C862">
            <v>41978</v>
          </cell>
          <cell r="D862" t="str">
            <v>Department of Paediatrics </v>
          </cell>
          <cell r="E862" t="str">
            <v>Wellcome, Other</v>
          </cell>
          <cell r="F862" t="str">
            <v>Wiley</v>
          </cell>
          <cell r="G862" t="str">
            <v>Gold (Wellcome)</v>
          </cell>
          <cell r="H862">
            <v>41985</v>
          </cell>
          <cell r="I862" t="str">
            <v>VE 1995267</v>
          </cell>
          <cell r="O862">
            <v>2291.6809571999997</v>
          </cell>
          <cell r="Q862">
            <v>5085200</v>
          </cell>
          <cell r="R862">
            <v>1979.676025</v>
          </cell>
          <cell r="W862">
            <v>1979.676025</v>
          </cell>
          <cell r="X862">
            <v>395.935205</v>
          </cell>
        </row>
        <row r="863">
          <cell r="A863">
            <v>2620</v>
          </cell>
          <cell r="B863">
            <v>6107</v>
          </cell>
          <cell r="C863">
            <v>41978</v>
          </cell>
          <cell r="D863" t="str">
            <v>Department of Paediatrics</v>
          </cell>
          <cell r="E863" t="str">
            <v>Wellcome, Other</v>
          </cell>
          <cell r="F863" t="str">
            <v>Springer</v>
          </cell>
          <cell r="G863" t="str">
            <v>Gold (Wellcome)</v>
          </cell>
          <cell r="H863">
            <v>41985</v>
          </cell>
          <cell r="I863" t="str">
            <v>VE 1995728</v>
          </cell>
          <cell r="O863">
            <v>2091.9360348</v>
          </cell>
          <cell r="Q863">
            <v>2936068580</v>
          </cell>
          <cell r="R863">
            <v>1646.920044</v>
          </cell>
          <cell r="W863">
            <v>1646.920044</v>
          </cell>
          <cell r="X863">
            <v>329.3840088</v>
          </cell>
        </row>
        <row r="864">
          <cell r="A864">
            <v>2621</v>
          </cell>
          <cell r="C864">
            <v>41978</v>
          </cell>
          <cell r="D864" t="str">
            <v>Faculty of History</v>
          </cell>
          <cell r="E864" t="str">
            <v>RCUK</v>
          </cell>
          <cell r="F864" t="str">
            <v>Wiley</v>
          </cell>
          <cell r="G864" t="str">
            <v>Gold (RCUK)</v>
          </cell>
          <cell r="H864">
            <v>41982</v>
          </cell>
          <cell r="I864" t="str">
            <v>VE 1996001</v>
          </cell>
          <cell r="J864">
            <v>2295.4790039999998</v>
          </cell>
        </row>
        <row r="865">
          <cell r="A865">
            <v>2622</v>
          </cell>
          <cell r="C865">
            <v>41978</v>
          </cell>
        </row>
        <row r="866">
          <cell r="A866">
            <v>2623</v>
          </cell>
          <cell r="C866">
            <v>41978</v>
          </cell>
        </row>
        <row r="867">
          <cell r="A867">
            <v>2624</v>
          </cell>
          <cell r="C867">
            <v>41978</v>
          </cell>
        </row>
        <row r="868">
          <cell r="A868">
            <v>2625</v>
          </cell>
          <cell r="C868">
            <v>41978</v>
          </cell>
        </row>
        <row r="869">
          <cell r="A869">
            <v>2626</v>
          </cell>
          <cell r="B869">
            <v>6122</v>
          </cell>
          <cell r="C869">
            <v>41979</v>
          </cell>
          <cell r="D869" t="str">
            <v>Department of Engineering</v>
          </cell>
          <cell r="E869" t="str">
            <v>RCUK, Other</v>
          </cell>
          <cell r="F869" t="str">
            <v>Elsevier</v>
          </cell>
          <cell r="G869" t="str">
            <v>Gold (RCUK)</v>
          </cell>
          <cell r="H869">
            <v>41981</v>
          </cell>
          <cell r="I869" t="str">
            <v>VE 1995735</v>
          </cell>
          <cell r="N869">
            <v>2379.7322747999997</v>
          </cell>
          <cell r="Q869" t="str">
            <v>W1252121</v>
          </cell>
          <cell r="R869">
            <v>2322.6560060000002</v>
          </cell>
          <cell r="S869">
            <v>2322.6560060000002</v>
          </cell>
        </row>
        <row r="870">
          <cell r="A870">
            <v>2627</v>
          </cell>
          <cell r="C870">
            <v>41981</v>
          </cell>
        </row>
        <row r="871">
          <cell r="A871">
            <v>2628</v>
          </cell>
          <cell r="B871">
            <v>6125</v>
          </cell>
          <cell r="C871">
            <v>41981</v>
          </cell>
          <cell r="D871" t="str">
            <v>Department of Physiology, Development and Neuroscience</v>
          </cell>
          <cell r="E871" t="str">
            <v>Wellcome, Other</v>
          </cell>
          <cell r="F871" t="str">
            <v>Society for Neuroscience</v>
          </cell>
          <cell r="G871" t="str">
            <v>Gold (Wellcome)</v>
          </cell>
          <cell r="H871">
            <v>41982</v>
          </cell>
          <cell r="O871">
            <v>2477.3449224000001</v>
          </cell>
          <cell r="Q871" t="str">
            <v>PM 855262</v>
          </cell>
          <cell r="R871">
            <v>2473.2399999999998</v>
          </cell>
          <cell r="W871">
            <v>2473.2399999999998</v>
          </cell>
        </row>
        <row r="872">
          <cell r="A872">
            <v>2629</v>
          </cell>
          <cell r="B872">
            <v>6127</v>
          </cell>
          <cell r="C872">
            <v>41981</v>
          </cell>
          <cell r="D872" t="str">
            <v>Department of Clinical Neurosciences </v>
          </cell>
          <cell r="E872" t="str">
            <v>RCUK, Wellcome, Other</v>
          </cell>
          <cell r="F872" t="str">
            <v>Elsevier</v>
          </cell>
          <cell r="G872" t="str">
            <v>Gold (Split)</v>
          </cell>
          <cell r="H872">
            <v>41982</v>
          </cell>
          <cell r="I872" t="str">
            <v>VE 1995956</v>
          </cell>
          <cell r="J872">
            <v>841.72961399999997</v>
          </cell>
          <cell r="K872">
            <v>841.72961399999997</v>
          </cell>
        </row>
        <row r="873">
          <cell r="A873">
            <v>2630</v>
          </cell>
          <cell r="C873">
            <v>41981</v>
          </cell>
        </row>
        <row r="874">
          <cell r="A874">
            <v>2631</v>
          </cell>
          <cell r="B874">
            <v>6132</v>
          </cell>
          <cell r="C874">
            <v>41981</v>
          </cell>
          <cell r="D874" t="str">
            <v>Department of Oncology</v>
          </cell>
          <cell r="E874" t="str">
            <v>RCUK</v>
          </cell>
          <cell r="F874" t="str">
            <v>IOP Publishing</v>
          </cell>
          <cell r="G874" t="str">
            <v>Gold (RCUK)</v>
          </cell>
          <cell r="H874">
            <v>41982</v>
          </cell>
          <cell r="I874" t="str">
            <v>VE 1989229</v>
          </cell>
          <cell r="J874">
            <v>1836</v>
          </cell>
        </row>
        <row r="875">
          <cell r="A875">
            <v>2632</v>
          </cell>
          <cell r="B875">
            <v>6134</v>
          </cell>
          <cell r="C875">
            <v>41981</v>
          </cell>
          <cell r="D875" t="str">
            <v>Department of Engineering</v>
          </cell>
          <cell r="E875" t="str">
            <v>RCUK</v>
          </cell>
          <cell r="F875" t="str">
            <v>IEEE</v>
          </cell>
          <cell r="G875" t="str">
            <v>Gold (RCUK)</v>
          </cell>
          <cell r="H875">
            <v>41982</v>
          </cell>
          <cell r="I875" t="str">
            <v>VE 1995957</v>
          </cell>
          <cell r="N875">
            <v>1336.9839839999997</v>
          </cell>
          <cell r="Q875" t="str">
            <v>1-5535824487</v>
          </cell>
          <cell r="R875">
            <v>1158.1727289999999</v>
          </cell>
          <cell r="S875">
            <v>1158.1727289999999</v>
          </cell>
          <cell r="V875">
            <v>231.63454580000001</v>
          </cell>
        </row>
        <row r="876">
          <cell r="A876">
            <v>2633</v>
          </cell>
          <cell r="C876">
            <v>41981</v>
          </cell>
          <cell r="D876" t="str">
            <v>Department of Physics</v>
          </cell>
          <cell r="E876" t="str">
            <v>RCUK</v>
          </cell>
          <cell r="F876" t="str">
            <v>NPG</v>
          </cell>
          <cell r="G876" t="str">
            <v>Gold (RCUK)</v>
          </cell>
          <cell r="H876">
            <v>41982</v>
          </cell>
          <cell r="M876" t="str">
            <v>They already have invoice, so no PO</v>
          </cell>
          <cell r="N876">
            <v>3780</v>
          </cell>
          <cell r="Q876" t="str">
            <v>16707OI</v>
          </cell>
          <cell r="R876">
            <v>3780</v>
          </cell>
          <cell r="S876">
            <v>3780</v>
          </cell>
        </row>
        <row r="877">
          <cell r="A877">
            <v>2634</v>
          </cell>
          <cell r="C877">
            <v>41981</v>
          </cell>
        </row>
        <row r="878">
          <cell r="A878">
            <v>2635</v>
          </cell>
          <cell r="C878">
            <v>41981</v>
          </cell>
        </row>
        <row r="879">
          <cell r="A879">
            <v>2636</v>
          </cell>
          <cell r="B879">
            <v>6138</v>
          </cell>
          <cell r="C879">
            <v>41981</v>
          </cell>
          <cell r="D879" t="str">
            <v>Department of Public Health and Primary Care</v>
          </cell>
          <cell r="E879" t="str">
            <v>COAF, Other</v>
          </cell>
          <cell r="F879" t="str">
            <v>BMJ Group</v>
          </cell>
          <cell r="G879" t="str">
            <v>Gold (COAF)</v>
          </cell>
          <cell r="H879">
            <v>41982</v>
          </cell>
          <cell r="I879" t="str">
            <v>VE 1996005</v>
          </cell>
          <cell r="P879">
            <v>3600</v>
          </cell>
          <cell r="Q879" t="str">
            <v>I0066262</v>
          </cell>
          <cell r="R879">
            <v>3600</v>
          </cell>
          <cell r="S879">
            <v>3600</v>
          </cell>
        </row>
        <row r="880">
          <cell r="B880">
            <v>5979</v>
          </cell>
          <cell r="C880">
            <v>41974</v>
          </cell>
          <cell r="D880" t="str">
            <v>Department of Engineering</v>
          </cell>
          <cell r="E880" t="str">
            <v>RCUK, Other</v>
          </cell>
          <cell r="F880" t="str">
            <v>NPG</v>
          </cell>
          <cell r="G880" t="str">
            <v>Gold (RCUK)</v>
          </cell>
          <cell r="H880">
            <v>41982</v>
          </cell>
          <cell r="I880" t="str">
            <v>VE 1996008</v>
          </cell>
          <cell r="J880">
            <v>3480</v>
          </cell>
        </row>
        <row r="881">
          <cell r="A881">
            <v>2637</v>
          </cell>
          <cell r="C881">
            <v>41981</v>
          </cell>
        </row>
        <row r="882">
          <cell r="A882">
            <v>2638</v>
          </cell>
          <cell r="C882">
            <v>41981</v>
          </cell>
        </row>
        <row r="883">
          <cell r="A883">
            <v>2639</v>
          </cell>
          <cell r="C883">
            <v>41982</v>
          </cell>
        </row>
        <row r="884">
          <cell r="A884">
            <v>2640</v>
          </cell>
          <cell r="C884">
            <v>41982</v>
          </cell>
        </row>
        <row r="885">
          <cell r="A885">
            <v>2641</v>
          </cell>
          <cell r="C885">
            <v>41982</v>
          </cell>
        </row>
        <row r="886">
          <cell r="A886">
            <v>2642</v>
          </cell>
          <cell r="C886">
            <v>41982</v>
          </cell>
        </row>
        <row r="887">
          <cell r="A887">
            <v>2643</v>
          </cell>
          <cell r="C887">
            <v>41982</v>
          </cell>
        </row>
        <row r="888">
          <cell r="A888">
            <v>2644</v>
          </cell>
          <cell r="C888">
            <v>41982</v>
          </cell>
        </row>
        <row r="889">
          <cell r="A889">
            <v>2645</v>
          </cell>
          <cell r="C889">
            <v>41982</v>
          </cell>
          <cell r="D889" t="str">
            <v>Department of Earth Sciences</v>
          </cell>
          <cell r="E889" t="str">
            <v>RCUK, Other</v>
          </cell>
          <cell r="F889" t="str">
            <v>Elsevier</v>
          </cell>
          <cell r="G889" t="str">
            <v>Gold (RCUK)</v>
          </cell>
          <cell r="H889">
            <v>41982</v>
          </cell>
          <cell r="I889" t="str">
            <v>VE 1996010</v>
          </cell>
          <cell r="N889">
            <v>2297.969971</v>
          </cell>
          <cell r="Q889" t="str">
            <v>W1253425</v>
          </cell>
          <cell r="R889">
            <v>2110.123047</v>
          </cell>
          <cell r="S889">
            <v>2110.123047</v>
          </cell>
        </row>
        <row r="890">
          <cell r="A890">
            <v>2646</v>
          </cell>
          <cell r="B890">
            <v>6153</v>
          </cell>
          <cell r="C890">
            <v>41982</v>
          </cell>
          <cell r="D890" t="str">
            <v>Department of Applied Maths and Theoretical Physics</v>
          </cell>
          <cell r="E890" t="str">
            <v>RCUK, Other</v>
          </cell>
          <cell r="F890" t="str">
            <v>Elsevier</v>
          </cell>
          <cell r="G890" t="str">
            <v>Gold (RCUK)</v>
          </cell>
          <cell r="H890">
            <v>41982</v>
          </cell>
          <cell r="I890" t="str">
            <v>VE 1996009</v>
          </cell>
          <cell r="J890">
            <v>1685.2861812000001</v>
          </cell>
        </row>
        <row r="891">
          <cell r="A891">
            <v>2647</v>
          </cell>
          <cell r="C891">
            <v>41982</v>
          </cell>
        </row>
        <row r="892">
          <cell r="A892">
            <v>2648</v>
          </cell>
          <cell r="C892">
            <v>41982</v>
          </cell>
          <cell r="D892" t="str">
            <v>Department of Chemistry</v>
          </cell>
          <cell r="E892" t="str">
            <v>RCUK, Other</v>
          </cell>
          <cell r="F892" t="str">
            <v>Copernicus</v>
          </cell>
          <cell r="G892" t="str">
            <v>Gold (RCUK)</v>
          </cell>
          <cell r="H892">
            <v>41982</v>
          </cell>
          <cell r="I892" t="str">
            <v>VE 1996011</v>
          </cell>
          <cell r="M892" t="str">
            <v>Price depends on length</v>
          </cell>
          <cell r="Q892" t="str">
            <v>ACP-PUC-2015-20</v>
          </cell>
          <cell r="R892">
            <v>414.53277600000001</v>
          </cell>
          <cell r="S892">
            <v>414.53277600000001</v>
          </cell>
          <cell r="V892">
            <v>82.9065552</v>
          </cell>
        </row>
        <row r="893">
          <cell r="A893">
            <v>2649</v>
          </cell>
          <cell r="B893">
            <v>6159</v>
          </cell>
          <cell r="C893">
            <v>41982</v>
          </cell>
          <cell r="D893" t="str">
            <v>Department of Engineering</v>
          </cell>
          <cell r="E893" t="str">
            <v>RCUK</v>
          </cell>
          <cell r="F893" t="str">
            <v>Elsevier</v>
          </cell>
          <cell r="G893" t="str">
            <v>Gold (RCUK)</v>
          </cell>
          <cell r="H893">
            <v>41982</v>
          </cell>
          <cell r="I893" t="str">
            <v>VE 1995959</v>
          </cell>
          <cell r="N893">
            <v>1680.8853515999999</v>
          </cell>
          <cell r="Q893" t="str">
            <v>W1254727</v>
          </cell>
          <cell r="R893">
            <v>1644.544678</v>
          </cell>
          <cell r="S893">
            <v>1644.544678</v>
          </cell>
        </row>
        <row r="894">
          <cell r="A894">
            <v>2650</v>
          </cell>
          <cell r="B894">
            <v>6072</v>
          </cell>
          <cell r="C894">
            <v>41976</v>
          </cell>
          <cell r="D894" t="str">
            <v>CEDAR</v>
          </cell>
          <cell r="E894" t="str">
            <v>RCUK, Other</v>
          </cell>
          <cell r="F894" t="str">
            <v>Springer</v>
          </cell>
          <cell r="G894" t="str">
            <v>Gold (RCUK)</v>
          </cell>
          <cell r="H894">
            <v>41983</v>
          </cell>
          <cell r="N894">
            <v>2081.6400875999998</v>
          </cell>
          <cell r="Q894">
            <v>852410</v>
          </cell>
          <cell r="R894">
            <v>2120.88</v>
          </cell>
          <cell r="S894">
            <v>2120.88</v>
          </cell>
        </row>
        <row r="895">
          <cell r="A895">
            <v>2651</v>
          </cell>
          <cell r="B895">
            <v>6167</v>
          </cell>
          <cell r="C895">
            <v>41982</v>
          </cell>
          <cell r="D895" t="str">
            <v>Department of Veterinary Medicine </v>
          </cell>
          <cell r="E895" t="str">
            <v>RCUK, Wellcome</v>
          </cell>
          <cell r="F895" t="str">
            <v>Royal Society Publishing</v>
          </cell>
          <cell r="G895" t="str">
            <v>Gold (Split)</v>
          </cell>
          <cell r="H895">
            <v>41983</v>
          </cell>
          <cell r="I895" t="str">
            <v>VE 1990870</v>
          </cell>
        </row>
        <row r="896">
          <cell r="A896">
            <v>2652</v>
          </cell>
          <cell r="C896">
            <v>41982</v>
          </cell>
        </row>
        <row r="897">
          <cell r="A897">
            <v>2653</v>
          </cell>
          <cell r="C897">
            <v>41983</v>
          </cell>
        </row>
        <row r="898">
          <cell r="A898">
            <v>2654</v>
          </cell>
          <cell r="B898">
            <v>6174</v>
          </cell>
          <cell r="C898">
            <v>41983</v>
          </cell>
          <cell r="D898" t="str">
            <v>Department of Materials Science and Metallurgy</v>
          </cell>
          <cell r="E898" t="str">
            <v>RCUK, Other</v>
          </cell>
          <cell r="F898" t="str">
            <v>Wiley</v>
          </cell>
          <cell r="G898" t="str">
            <v>Gold (RCUK)</v>
          </cell>
          <cell r="H898">
            <v>41984</v>
          </cell>
          <cell r="I898" t="str">
            <v>VE 1995800</v>
          </cell>
          <cell r="N898">
            <v>2296.3571772</v>
          </cell>
          <cell r="Q898">
            <v>4969057</v>
          </cell>
          <cell r="R898">
            <v>1977.9780270000001</v>
          </cell>
          <cell r="S898">
            <v>1977.9780270000001</v>
          </cell>
          <cell r="V898">
            <v>395.59560540000001</v>
          </cell>
        </row>
        <row r="899">
          <cell r="A899">
            <v>2655</v>
          </cell>
          <cell r="B899">
            <v>6177</v>
          </cell>
          <cell r="C899">
            <v>41983</v>
          </cell>
          <cell r="D899" t="str">
            <v>Department of Biochemistry</v>
          </cell>
          <cell r="E899" t="str">
            <v>RCUK</v>
          </cell>
          <cell r="F899" t="str">
            <v>NPG</v>
          </cell>
          <cell r="G899" t="str">
            <v>Green (RCUK)</v>
          </cell>
          <cell r="H899">
            <v>41984</v>
          </cell>
          <cell r="M899" t="str">
            <v>Page charges apply</v>
          </cell>
          <cell r="Q899" t="str">
            <v>AD1042436</v>
          </cell>
          <cell r="R899">
            <v>1245.8499999999999</v>
          </cell>
          <cell r="T899">
            <v>1245.8499999999999</v>
          </cell>
        </row>
        <row r="900">
          <cell r="A900">
            <v>2656</v>
          </cell>
          <cell r="B900">
            <v>6184</v>
          </cell>
          <cell r="C900">
            <v>41983</v>
          </cell>
          <cell r="D900" t="str">
            <v>Department of Physics</v>
          </cell>
          <cell r="E900" t="str">
            <v>RCUK, Other</v>
          </cell>
          <cell r="F900" t="str">
            <v>ACS</v>
          </cell>
          <cell r="G900" t="str">
            <v>Gold (RCUK)</v>
          </cell>
          <cell r="H900">
            <v>41984</v>
          </cell>
          <cell r="I900" t="str">
            <v>VE 1995995</v>
          </cell>
          <cell r="N900">
            <v>1531.8817140000001</v>
          </cell>
          <cell r="Q900" t="str">
            <v>APC501487771</v>
          </cell>
          <cell r="R900">
            <v>1317.869995</v>
          </cell>
          <cell r="S900">
            <v>1317.869995</v>
          </cell>
          <cell r="V900">
            <v>263.57399900000001</v>
          </cell>
        </row>
        <row r="901">
          <cell r="A901">
            <v>2657</v>
          </cell>
          <cell r="C901">
            <v>41983</v>
          </cell>
        </row>
        <row r="902">
          <cell r="A902">
            <v>2658</v>
          </cell>
          <cell r="B902">
            <v>6187</v>
          </cell>
          <cell r="C902">
            <v>41983</v>
          </cell>
          <cell r="D902" t="str">
            <v>Department of Engineering</v>
          </cell>
          <cell r="E902" t="str">
            <v>RCUK, Other</v>
          </cell>
          <cell r="F902" t="str">
            <v>ACS</v>
          </cell>
          <cell r="G902" t="str">
            <v>Gold (RCUK)</v>
          </cell>
          <cell r="H902">
            <v>41984</v>
          </cell>
        </row>
        <row r="903">
          <cell r="A903">
            <v>2659</v>
          </cell>
          <cell r="C903">
            <v>41983</v>
          </cell>
        </row>
        <row r="904">
          <cell r="A904">
            <v>2660</v>
          </cell>
          <cell r="C904">
            <v>41983</v>
          </cell>
        </row>
        <row r="905">
          <cell r="A905">
            <v>2661</v>
          </cell>
          <cell r="C905">
            <v>41983</v>
          </cell>
        </row>
        <row r="906">
          <cell r="A906">
            <v>2662</v>
          </cell>
          <cell r="C906">
            <v>41983</v>
          </cell>
        </row>
        <row r="907">
          <cell r="A907">
            <v>2663</v>
          </cell>
          <cell r="C907">
            <v>41983</v>
          </cell>
        </row>
        <row r="908">
          <cell r="A908">
            <v>2664</v>
          </cell>
          <cell r="C908">
            <v>41983</v>
          </cell>
        </row>
        <row r="909">
          <cell r="A909">
            <v>2665</v>
          </cell>
          <cell r="C909">
            <v>41983</v>
          </cell>
        </row>
        <row r="910">
          <cell r="A910">
            <v>2666</v>
          </cell>
          <cell r="C910">
            <v>41983</v>
          </cell>
        </row>
        <row r="911">
          <cell r="A911">
            <v>2667</v>
          </cell>
          <cell r="C911">
            <v>41984</v>
          </cell>
        </row>
        <row r="912">
          <cell r="A912">
            <v>2668</v>
          </cell>
          <cell r="B912">
            <v>6201</v>
          </cell>
          <cell r="C912">
            <v>41984</v>
          </cell>
          <cell r="D912" t="str">
            <v>Department of Engineering</v>
          </cell>
          <cell r="E912" t="str">
            <v>RCUK, Other</v>
          </cell>
          <cell r="F912" t="str">
            <v>Elsevier</v>
          </cell>
          <cell r="G912" t="str">
            <v>Gold (RCUK)</v>
          </cell>
          <cell r="H912">
            <v>41984</v>
          </cell>
          <cell r="I912" t="str">
            <v>VE 1995754</v>
          </cell>
          <cell r="N912">
            <v>1985.7427739999998</v>
          </cell>
          <cell r="Q912" t="str">
            <v>W1252724</v>
          </cell>
          <cell r="R912">
            <v>1950.0271</v>
          </cell>
          <cell r="S912">
            <v>1950.0271</v>
          </cell>
        </row>
        <row r="913">
          <cell r="A913">
            <v>2669</v>
          </cell>
          <cell r="B913">
            <v>6202</v>
          </cell>
          <cell r="C913">
            <v>41984</v>
          </cell>
          <cell r="D913" t="str">
            <v>Department of Pharmacology</v>
          </cell>
          <cell r="E913" t="str">
            <v>RCUK, Wellcome</v>
          </cell>
          <cell r="F913" t="str">
            <v>Portland Press</v>
          </cell>
          <cell r="G913" t="str">
            <v>Gold (Split)</v>
          </cell>
          <cell r="H913">
            <v>41985</v>
          </cell>
          <cell r="I913" t="str">
            <v>VE 1995275</v>
          </cell>
          <cell r="N913">
            <v>900</v>
          </cell>
          <cell r="P913">
            <v>900</v>
          </cell>
          <cell r="Q913">
            <v>9000662150</v>
          </cell>
          <cell r="R913">
            <v>1800</v>
          </cell>
          <cell r="S913">
            <v>900</v>
          </cell>
          <cell r="Y913">
            <v>900</v>
          </cell>
        </row>
        <row r="914">
          <cell r="A914">
            <v>2670</v>
          </cell>
          <cell r="C914">
            <v>41984</v>
          </cell>
        </row>
        <row r="915">
          <cell r="A915">
            <v>2671</v>
          </cell>
          <cell r="B915">
            <v>6204</v>
          </cell>
          <cell r="C915">
            <v>41984</v>
          </cell>
          <cell r="D915" t="str">
            <v>Department of Applied Maths and Theoretical Physics</v>
          </cell>
          <cell r="E915" t="str">
            <v>RCUK, Wellcome</v>
          </cell>
          <cell r="F915" t="str">
            <v>BioMed Central</v>
          </cell>
          <cell r="G915" t="str">
            <v>Gold (Split)</v>
          </cell>
          <cell r="H915">
            <v>41985</v>
          </cell>
          <cell r="I915" t="str">
            <v>VE 1995304</v>
          </cell>
          <cell r="N915">
            <v>912</v>
          </cell>
          <cell r="O915">
            <v>912</v>
          </cell>
          <cell r="Q915">
            <v>6106117089</v>
          </cell>
          <cell r="R915">
            <v>1610.4</v>
          </cell>
          <cell r="S915">
            <v>805.2</v>
          </cell>
          <cell r="W915">
            <v>805.2</v>
          </cell>
        </row>
        <row r="916">
          <cell r="A916">
            <v>2672</v>
          </cell>
          <cell r="C916">
            <v>41984</v>
          </cell>
        </row>
        <row r="917">
          <cell r="A917">
            <v>2673</v>
          </cell>
          <cell r="C917">
            <v>41984</v>
          </cell>
        </row>
        <row r="918">
          <cell r="A918">
            <v>2674</v>
          </cell>
          <cell r="C918">
            <v>41984</v>
          </cell>
        </row>
        <row r="919">
          <cell r="A919">
            <v>2675</v>
          </cell>
          <cell r="C919">
            <v>41984</v>
          </cell>
        </row>
        <row r="920">
          <cell r="A920">
            <v>2676</v>
          </cell>
          <cell r="B920">
            <v>6211</v>
          </cell>
          <cell r="C920">
            <v>41984</v>
          </cell>
          <cell r="D920" t="str">
            <v>Department of Geography </v>
          </cell>
          <cell r="E920" t="str">
            <v>RCUK</v>
          </cell>
          <cell r="F920" t="str">
            <v>Elsevier</v>
          </cell>
          <cell r="G920" t="str">
            <v>Gold (RCUK)</v>
          </cell>
          <cell r="H920">
            <v>41985</v>
          </cell>
          <cell r="I920" t="str">
            <v>VE 1995310</v>
          </cell>
          <cell r="N920">
            <v>2291.3893068000002</v>
          </cell>
          <cell r="Q920" t="str">
            <v>W1253962</v>
          </cell>
          <cell r="R920">
            <v>2248.8828119999998</v>
          </cell>
          <cell r="S920">
            <v>2248.8828119999998</v>
          </cell>
        </row>
        <row r="921">
          <cell r="A921">
            <v>2677</v>
          </cell>
          <cell r="B921">
            <v>6213</v>
          </cell>
          <cell r="C921">
            <v>41985</v>
          </cell>
          <cell r="D921" t="str">
            <v>Department of Clinical Neurosciences </v>
          </cell>
          <cell r="E921" t="str">
            <v>RCUK, Wellcome, Other</v>
          </cell>
          <cell r="F921" t="str">
            <v>Elsevier</v>
          </cell>
          <cell r="G921" t="str">
            <v>Gold (Split)</v>
          </cell>
          <cell r="H921">
            <v>41985</v>
          </cell>
          <cell r="I921" t="str">
            <v>VE 1995314</v>
          </cell>
          <cell r="J921">
            <v>1145.6946534000001</v>
          </cell>
          <cell r="K921">
            <v>1145.6946534000001</v>
          </cell>
        </row>
        <row r="922">
          <cell r="A922">
            <v>2678</v>
          </cell>
          <cell r="C922">
            <v>41985</v>
          </cell>
        </row>
        <row r="923">
          <cell r="A923">
            <v>2679</v>
          </cell>
          <cell r="C923">
            <v>41985</v>
          </cell>
        </row>
        <row r="924">
          <cell r="A924">
            <v>2680</v>
          </cell>
          <cell r="B924">
            <v>6218</v>
          </cell>
          <cell r="C924">
            <v>41985</v>
          </cell>
          <cell r="D924" t="str">
            <v>Department of Engineering</v>
          </cell>
          <cell r="E924" t="str">
            <v>RCUK</v>
          </cell>
          <cell r="F924" t="str">
            <v>Elsevier</v>
          </cell>
          <cell r="G924" t="str">
            <v>Gold (RCUK)</v>
          </cell>
          <cell r="H924">
            <v>41985</v>
          </cell>
          <cell r="I924" t="str">
            <v>VE 1995318</v>
          </cell>
          <cell r="N924">
            <v>2367.3150876</v>
          </cell>
          <cell r="Q924" t="str">
            <v>W1260565</v>
          </cell>
          <cell r="R924">
            <v>2186.6926269999999</v>
          </cell>
          <cell r="S924">
            <v>2186.6926269999999</v>
          </cell>
        </row>
        <row r="925">
          <cell r="A925">
            <v>2681</v>
          </cell>
          <cell r="C925">
            <v>41985</v>
          </cell>
        </row>
        <row r="926">
          <cell r="A926">
            <v>2682</v>
          </cell>
          <cell r="C926">
            <v>41985</v>
          </cell>
        </row>
        <row r="927">
          <cell r="A927">
            <v>2683</v>
          </cell>
          <cell r="C927">
            <v>41985</v>
          </cell>
        </row>
        <row r="928">
          <cell r="A928">
            <v>2684</v>
          </cell>
          <cell r="C928">
            <v>41985</v>
          </cell>
        </row>
        <row r="929">
          <cell r="A929">
            <v>2685</v>
          </cell>
          <cell r="C929">
            <v>41985</v>
          </cell>
        </row>
        <row r="930">
          <cell r="A930">
            <v>2686</v>
          </cell>
          <cell r="C930">
            <v>41985</v>
          </cell>
        </row>
        <row r="931">
          <cell r="A931">
            <v>2687</v>
          </cell>
          <cell r="C931">
            <v>41985</v>
          </cell>
        </row>
        <row r="932">
          <cell r="A932">
            <v>2688</v>
          </cell>
          <cell r="C932">
            <v>41985</v>
          </cell>
        </row>
        <row r="933">
          <cell r="A933">
            <v>2689</v>
          </cell>
          <cell r="C933">
            <v>41985</v>
          </cell>
        </row>
        <row r="934">
          <cell r="A934">
            <v>2690</v>
          </cell>
          <cell r="C934">
            <v>41986</v>
          </cell>
        </row>
        <row r="935">
          <cell r="A935">
            <v>2691</v>
          </cell>
          <cell r="C935">
            <v>41986</v>
          </cell>
        </row>
        <row r="936">
          <cell r="A936">
            <v>2692</v>
          </cell>
          <cell r="B936">
            <v>6239</v>
          </cell>
          <cell r="C936">
            <v>41988</v>
          </cell>
          <cell r="D936" t="str">
            <v>Department of Zoology</v>
          </cell>
          <cell r="E936" t="str">
            <v>RCUK</v>
          </cell>
          <cell r="F936" t="str">
            <v>Springer</v>
          </cell>
          <cell r="G936" t="str">
            <v>Gold (RCUK)</v>
          </cell>
          <cell r="H936">
            <v>41988</v>
          </cell>
          <cell r="I936" t="str">
            <v>VE 1995163</v>
          </cell>
          <cell r="N936">
            <v>1739.099976</v>
          </cell>
          <cell r="Q936">
            <v>2936068237</v>
          </cell>
          <cell r="R936">
            <v>1701.919922</v>
          </cell>
          <cell r="S936">
            <v>1701.919922</v>
          </cell>
          <cell r="V936">
            <v>340.38398439999997</v>
          </cell>
        </row>
        <row r="937">
          <cell r="A937">
            <v>2693</v>
          </cell>
          <cell r="B937">
            <v>6240</v>
          </cell>
          <cell r="C937">
            <v>41988</v>
          </cell>
          <cell r="D937" t="str">
            <v>Department of Pathology </v>
          </cell>
          <cell r="E937" t="str">
            <v>RCUK, Wellcome</v>
          </cell>
          <cell r="F937" t="str">
            <v>Wiley</v>
          </cell>
          <cell r="G937" t="str">
            <v>Gold (Split)</v>
          </cell>
          <cell r="H937">
            <v>41988</v>
          </cell>
          <cell r="I937" t="str">
            <v>VE 1995168</v>
          </cell>
          <cell r="J937">
            <v>1150.7471922</v>
          </cell>
          <cell r="K937">
            <v>1150.7471922</v>
          </cell>
        </row>
        <row r="938">
          <cell r="A938">
            <v>2694</v>
          </cell>
          <cell r="C938">
            <v>41988</v>
          </cell>
        </row>
        <row r="939">
          <cell r="A939">
            <v>2695</v>
          </cell>
          <cell r="C939">
            <v>41988</v>
          </cell>
        </row>
        <row r="940">
          <cell r="A940">
            <v>2696</v>
          </cell>
          <cell r="C940">
            <v>41988</v>
          </cell>
        </row>
        <row r="941">
          <cell r="A941">
            <v>2697</v>
          </cell>
          <cell r="C941">
            <v>41988</v>
          </cell>
        </row>
        <row r="942">
          <cell r="A942">
            <v>2698</v>
          </cell>
          <cell r="C942">
            <v>41988</v>
          </cell>
        </row>
        <row r="943">
          <cell r="A943">
            <v>2699</v>
          </cell>
          <cell r="B943">
            <v>6250</v>
          </cell>
          <cell r="C943">
            <v>41988</v>
          </cell>
          <cell r="D943" t="str">
            <v>Department of Psychiatry</v>
          </cell>
          <cell r="E943" t="str">
            <v>Wellcome, Other</v>
          </cell>
          <cell r="F943" t="str">
            <v>Springer</v>
          </cell>
          <cell r="G943" t="str">
            <v>Gold (Wellcome)</v>
          </cell>
          <cell r="H943">
            <v>41988</v>
          </cell>
          <cell r="I943" t="str">
            <v>VE 1995173</v>
          </cell>
          <cell r="N943">
            <v>2095.3680180000001</v>
          </cell>
          <cell r="Q943">
            <v>2936067759</v>
          </cell>
          <cell r="R943">
            <v>1652.8599850000001</v>
          </cell>
          <cell r="W943">
            <v>1652.8599850000001</v>
          </cell>
        </row>
        <row r="944">
          <cell r="A944">
            <v>2700</v>
          </cell>
          <cell r="C944">
            <v>41988</v>
          </cell>
        </row>
        <row r="945">
          <cell r="A945">
            <v>2701</v>
          </cell>
          <cell r="C945">
            <v>41988</v>
          </cell>
        </row>
        <row r="946">
          <cell r="A946">
            <v>2702</v>
          </cell>
          <cell r="C946">
            <v>41988</v>
          </cell>
        </row>
        <row r="947">
          <cell r="A947">
            <v>2703</v>
          </cell>
          <cell r="C947">
            <v>41988</v>
          </cell>
        </row>
        <row r="948">
          <cell r="A948">
            <v>2704</v>
          </cell>
          <cell r="C948">
            <v>41988</v>
          </cell>
        </row>
        <row r="949">
          <cell r="A949">
            <v>2705</v>
          </cell>
          <cell r="B949">
            <v>6261</v>
          </cell>
          <cell r="C949">
            <v>41988</v>
          </cell>
          <cell r="D949" t="str">
            <v>Department of Biochemistry</v>
          </cell>
          <cell r="E949" t="str">
            <v>Wellcome, Other</v>
          </cell>
          <cell r="F949" t="str">
            <v>EMBO Press</v>
          </cell>
          <cell r="G949" t="str">
            <v>Gold (Wellcome)</v>
          </cell>
          <cell r="H949">
            <v>41989</v>
          </cell>
          <cell r="I949" t="str">
            <v>VE 1994891</v>
          </cell>
          <cell r="O949">
            <v>2980.5140627999999</v>
          </cell>
          <cell r="Q949">
            <v>4622135</v>
          </cell>
          <cell r="R949">
            <v>2120.748779</v>
          </cell>
          <cell r="W949">
            <v>2120.748779</v>
          </cell>
          <cell r="X949">
            <v>424.14975579999998</v>
          </cell>
        </row>
        <row r="950">
          <cell r="A950">
            <v>2706</v>
          </cell>
          <cell r="C950">
            <v>41988</v>
          </cell>
          <cell r="D950" t="str">
            <v>Department of Applied Maths and Theoretical Physics</v>
          </cell>
          <cell r="E950" t="str">
            <v>RCUK, Other</v>
          </cell>
          <cell r="F950" t="str">
            <v>IOP Publishing</v>
          </cell>
          <cell r="G950" t="str">
            <v>Gold (RCUK)</v>
          </cell>
          <cell r="H950">
            <v>41989</v>
          </cell>
          <cell r="I950" t="str">
            <v>VE 1994896</v>
          </cell>
          <cell r="J950">
            <v>2040</v>
          </cell>
        </row>
        <row r="951">
          <cell r="A951">
            <v>2707</v>
          </cell>
          <cell r="B951">
            <v>6264</v>
          </cell>
          <cell r="C951">
            <v>41988</v>
          </cell>
          <cell r="D951" t="str">
            <v>Department of Plant Sciences</v>
          </cell>
          <cell r="E951" t="str">
            <v>RCUK, Other</v>
          </cell>
          <cell r="F951" t="str">
            <v>Wiley</v>
          </cell>
          <cell r="G951" t="str">
            <v>Gold (RCUK)</v>
          </cell>
          <cell r="H951">
            <v>41989</v>
          </cell>
          <cell r="I951" t="str">
            <v>VE 1994898</v>
          </cell>
          <cell r="N951">
            <v>2292.1164549999999</v>
          </cell>
          <cell r="Q951">
            <v>5649664</v>
          </cell>
          <cell r="R951">
            <v>3198.5090329999998</v>
          </cell>
          <cell r="S951">
            <v>3198.5090329999998</v>
          </cell>
        </row>
        <row r="952">
          <cell r="A952">
            <v>2708</v>
          </cell>
          <cell r="C952">
            <v>41988</v>
          </cell>
        </row>
        <row r="953">
          <cell r="A953">
            <v>2709</v>
          </cell>
          <cell r="B953">
            <v>6266</v>
          </cell>
          <cell r="C953">
            <v>41989</v>
          </cell>
          <cell r="D953" t="str">
            <v>Department of Veterinary Medicine</v>
          </cell>
          <cell r="E953" t="str">
            <v>RCUK, Wellcome, Other</v>
          </cell>
          <cell r="F953" t="str">
            <v>NPG</v>
          </cell>
          <cell r="G953" t="str">
            <v>Gold (Split)</v>
          </cell>
          <cell r="H953">
            <v>41989</v>
          </cell>
          <cell r="I953" t="str">
            <v>VE 1994917</v>
          </cell>
          <cell r="N953">
            <v>1890</v>
          </cell>
          <cell r="O953">
            <v>1890</v>
          </cell>
          <cell r="Q953" t="str">
            <v>171196OI</v>
          </cell>
          <cell r="R953">
            <v>3780</v>
          </cell>
          <cell r="S953">
            <v>1890</v>
          </cell>
          <cell r="W953">
            <v>1890</v>
          </cell>
        </row>
        <row r="954">
          <cell r="A954">
            <v>2710</v>
          </cell>
          <cell r="C954">
            <v>41989</v>
          </cell>
        </row>
        <row r="955">
          <cell r="A955">
            <v>2711</v>
          </cell>
          <cell r="B955">
            <v>6269</v>
          </cell>
          <cell r="C955">
            <v>41989</v>
          </cell>
          <cell r="D955" t="str">
            <v>Department of Physiology, Development and Neuroscience</v>
          </cell>
          <cell r="E955" t="str">
            <v>RCUK, Wellcome, Other</v>
          </cell>
          <cell r="F955" t="str">
            <v>Elsevier</v>
          </cell>
          <cell r="H955">
            <v>41989</v>
          </cell>
        </row>
        <row r="956">
          <cell r="A956">
            <v>2712</v>
          </cell>
          <cell r="C956">
            <v>41989</v>
          </cell>
        </row>
        <row r="957">
          <cell r="A957">
            <v>2713</v>
          </cell>
          <cell r="C957">
            <v>41989</v>
          </cell>
        </row>
        <row r="958">
          <cell r="A958">
            <v>2714</v>
          </cell>
          <cell r="C958">
            <v>41989</v>
          </cell>
        </row>
        <row r="959">
          <cell r="A959">
            <v>2715</v>
          </cell>
          <cell r="B959">
            <v>6273</v>
          </cell>
          <cell r="C959">
            <v>41989</v>
          </cell>
          <cell r="D959" t="str">
            <v>Department of Engineering</v>
          </cell>
          <cell r="E959" t="str">
            <v>RCUK</v>
          </cell>
          <cell r="F959" t="str">
            <v>IEEE</v>
          </cell>
          <cell r="G959" t="str">
            <v>Gold (RCUK)</v>
          </cell>
          <cell r="H959">
            <v>41989</v>
          </cell>
          <cell r="I959" t="str">
            <v>VE 1994865</v>
          </cell>
          <cell r="J959">
            <v>1334.1804204</v>
          </cell>
        </row>
        <row r="960">
          <cell r="A960">
            <v>2716</v>
          </cell>
          <cell r="B960">
            <v>6275</v>
          </cell>
          <cell r="C960">
            <v>41989</v>
          </cell>
          <cell r="D960" t="str">
            <v>Department of Pathology</v>
          </cell>
          <cell r="E960" t="str">
            <v>RCUK, Other</v>
          </cell>
          <cell r="F960" t="str">
            <v>BioMed Central</v>
          </cell>
          <cell r="G960" t="str">
            <v>Gold (RCUK)</v>
          </cell>
          <cell r="H960">
            <v>41989</v>
          </cell>
        </row>
        <row r="961">
          <cell r="A961">
            <v>2717</v>
          </cell>
          <cell r="B961">
            <v>6276</v>
          </cell>
          <cell r="C961">
            <v>41989</v>
          </cell>
          <cell r="D961" t="str">
            <v>Department of Pure Maths and Mathematical Statistics</v>
          </cell>
          <cell r="E961" t="str">
            <v>RCUK, Other</v>
          </cell>
          <cell r="F961" t="str">
            <v>Springer</v>
          </cell>
          <cell r="G961" t="str">
            <v>Gold (RCUK)</v>
          </cell>
          <cell r="H961">
            <v>41989</v>
          </cell>
          <cell r="I961" t="str">
            <v>VE 1994922</v>
          </cell>
          <cell r="J961">
            <v>2099.3279292000002</v>
          </cell>
        </row>
        <row r="962">
          <cell r="A962">
            <v>2718</v>
          </cell>
          <cell r="B962">
            <v>6277</v>
          </cell>
          <cell r="C962">
            <v>41989</v>
          </cell>
          <cell r="D962" t="str">
            <v>Department of History and Philosophy of Science</v>
          </cell>
        </row>
        <row r="963">
          <cell r="A963">
            <v>2719</v>
          </cell>
          <cell r="C963">
            <v>41989</v>
          </cell>
        </row>
        <row r="964">
          <cell r="A964">
            <v>2720</v>
          </cell>
          <cell r="B964">
            <v>6282</v>
          </cell>
          <cell r="C964">
            <v>41989</v>
          </cell>
          <cell r="D964" t="str">
            <v>Department of Engineering</v>
          </cell>
          <cell r="E964" t="str">
            <v>RCUK</v>
          </cell>
          <cell r="F964" t="str">
            <v>RSC</v>
          </cell>
          <cell r="G964" t="str">
            <v>Gold (RCUK)</v>
          </cell>
          <cell r="H964">
            <v>41989</v>
          </cell>
          <cell r="I964" t="str">
            <v>VE 1994869</v>
          </cell>
          <cell r="N964">
            <v>1632</v>
          </cell>
          <cell r="Q964" t="str">
            <v>SL12132</v>
          </cell>
          <cell r="R964">
            <v>1632</v>
          </cell>
          <cell r="S964">
            <v>1632</v>
          </cell>
        </row>
        <row r="965">
          <cell r="A965">
            <v>2721</v>
          </cell>
          <cell r="C965">
            <v>41989</v>
          </cell>
        </row>
        <row r="966">
          <cell r="A966">
            <v>2722</v>
          </cell>
          <cell r="C966">
            <v>41989</v>
          </cell>
        </row>
        <row r="967">
          <cell r="A967">
            <v>2723</v>
          </cell>
          <cell r="B967">
            <v>6288</v>
          </cell>
          <cell r="C967">
            <v>41989</v>
          </cell>
          <cell r="D967" t="str">
            <v>Department of Engineering</v>
          </cell>
          <cell r="E967" t="str">
            <v>RCUK, Other</v>
          </cell>
          <cell r="F967" t="str">
            <v>ACS</v>
          </cell>
          <cell r="G967" t="str">
            <v>Gold (RCUK)</v>
          </cell>
          <cell r="H967">
            <v>41990</v>
          </cell>
          <cell r="I967" t="str">
            <v>VE 1994709</v>
          </cell>
          <cell r="N967">
            <v>1527.2039789999999</v>
          </cell>
          <cell r="Q967" t="str">
            <v>APC501486822</v>
          </cell>
          <cell r="R967">
            <v>1321.790039</v>
          </cell>
          <cell r="S967">
            <v>1321.790039</v>
          </cell>
          <cell r="V967">
            <v>264.3580078</v>
          </cell>
        </row>
        <row r="968">
          <cell r="A968">
            <v>2724</v>
          </cell>
          <cell r="B968">
            <v>6289</v>
          </cell>
          <cell r="C968">
            <v>41624</v>
          </cell>
          <cell r="D968" t="str">
            <v>Department of Engineering</v>
          </cell>
          <cell r="E968" t="str">
            <v>RCUK, Other</v>
          </cell>
          <cell r="F968" t="str">
            <v>RSC</v>
          </cell>
          <cell r="G968" t="str">
            <v>Gold (RCUK)</v>
          </cell>
          <cell r="H968">
            <v>41990</v>
          </cell>
          <cell r="I968" t="str">
            <v>VE 1994715</v>
          </cell>
          <cell r="J968">
            <v>1632</v>
          </cell>
        </row>
        <row r="969">
          <cell r="A969" t="str">
            <v>922a</v>
          </cell>
          <cell r="B969" t="str">
            <v>N/A</v>
          </cell>
          <cell r="C969">
            <v>41624</v>
          </cell>
          <cell r="D969" t="str">
            <v>Department of Zoology</v>
          </cell>
          <cell r="E969" t="str">
            <v>RCUK, Other</v>
          </cell>
          <cell r="F969" t="str">
            <v>OUP</v>
          </cell>
          <cell r="G969" t="str">
            <v>Gold (RCUK)</v>
          </cell>
          <cell r="M969" t="str">
            <v>Not pre-authorised but accidentally paid because OUP used PO from a different article.</v>
          </cell>
          <cell r="Q969" t="str">
            <v>E08085661</v>
          </cell>
          <cell r="R969">
            <v>2100</v>
          </cell>
          <cell r="S969">
            <v>2100</v>
          </cell>
        </row>
        <row r="970">
          <cell r="A970">
            <v>2725</v>
          </cell>
          <cell r="C970">
            <v>41624</v>
          </cell>
        </row>
        <row r="971">
          <cell r="A971">
            <v>2726</v>
          </cell>
          <cell r="C971">
            <v>41624</v>
          </cell>
        </row>
        <row r="972">
          <cell r="A972">
            <v>2727</v>
          </cell>
          <cell r="C972">
            <v>41624</v>
          </cell>
        </row>
        <row r="973">
          <cell r="A973">
            <v>2728</v>
          </cell>
          <cell r="C973">
            <v>41624</v>
          </cell>
        </row>
        <row r="974">
          <cell r="A974">
            <v>2729</v>
          </cell>
          <cell r="C974">
            <v>41990</v>
          </cell>
        </row>
        <row r="975">
          <cell r="A975">
            <v>2730</v>
          </cell>
          <cell r="C975">
            <v>41990</v>
          </cell>
        </row>
        <row r="976">
          <cell r="A976">
            <v>2731</v>
          </cell>
          <cell r="B976">
            <v>6298</v>
          </cell>
          <cell r="C976">
            <v>41990</v>
          </cell>
          <cell r="D976" t="str">
            <v>Department of Geography</v>
          </cell>
          <cell r="E976" t="str">
            <v>RCUK, Wellcome, Other</v>
          </cell>
          <cell r="F976" t="str">
            <v>Wiley</v>
          </cell>
          <cell r="G976" t="str">
            <v>Gold (Split)</v>
          </cell>
          <cell r="H976">
            <v>41990</v>
          </cell>
          <cell r="I976" t="str">
            <v>VE 1994685</v>
          </cell>
          <cell r="N976">
            <v>1149.0587399999999</v>
          </cell>
          <cell r="O976">
            <v>1149.0587399999999</v>
          </cell>
          <cell r="Q976">
            <v>4693156</v>
          </cell>
          <cell r="R976">
            <v>1993.884033</v>
          </cell>
          <cell r="S976">
            <v>996.94201650000002</v>
          </cell>
          <cell r="V976">
            <v>199.38840329999999</v>
          </cell>
          <cell r="W976">
            <v>996.94201650000002</v>
          </cell>
          <cell r="X976">
            <v>199.38840329999999</v>
          </cell>
        </row>
        <row r="977">
          <cell r="A977">
            <v>2732</v>
          </cell>
          <cell r="C977">
            <v>41990</v>
          </cell>
        </row>
        <row r="978">
          <cell r="A978">
            <v>2733</v>
          </cell>
          <cell r="C978">
            <v>41990</v>
          </cell>
        </row>
        <row r="979">
          <cell r="A979">
            <v>2734</v>
          </cell>
          <cell r="C979">
            <v>41990</v>
          </cell>
        </row>
        <row r="980">
          <cell r="A980">
            <v>2735</v>
          </cell>
          <cell r="B980">
            <v>6306</v>
          </cell>
          <cell r="C980">
            <v>41990</v>
          </cell>
          <cell r="D980" t="str">
            <v>Department of Geography</v>
          </cell>
          <cell r="E980" t="str">
            <v>RCUK</v>
          </cell>
          <cell r="F980" t="str">
            <v>Wiley</v>
          </cell>
          <cell r="G980" t="str">
            <v>Gold (RCUK)</v>
          </cell>
          <cell r="H980">
            <v>41990</v>
          </cell>
          <cell r="M980" t="str">
            <v>Invoice issued before PO</v>
          </cell>
          <cell r="N980">
            <v>2298.1174799999999</v>
          </cell>
          <cell r="Q980">
            <v>3509826</v>
          </cell>
          <cell r="R980">
            <v>1925.9160159999999</v>
          </cell>
          <cell r="S980">
            <v>1925.9160159999999</v>
          </cell>
          <cell r="V980">
            <v>385.18320319999998</v>
          </cell>
        </row>
        <row r="981">
          <cell r="A981">
            <v>2736</v>
          </cell>
          <cell r="B981">
            <v>6309</v>
          </cell>
          <cell r="C981">
            <v>41990</v>
          </cell>
          <cell r="D981" t="str">
            <v>Department of Physics</v>
          </cell>
          <cell r="E981" t="str">
            <v>RCUK</v>
          </cell>
          <cell r="F981" t="str">
            <v>ACS</v>
          </cell>
          <cell r="G981" t="str">
            <v>Gold (RCUK)</v>
          </cell>
          <cell r="H981">
            <v>41991</v>
          </cell>
          <cell r="I981" t="str">
            <v>VE 1995974</v>
          </cell>
          <cell r="N981">
            <v>1532.3711424000001</v>
          </cell>
          <cell r="Q981" t="str">
            <v>APC501490536</v>
          </cell>
          <cell r="R981">
            <v>992.19451900000001</v>
          </cell>
          <cell r="S981">
            <v>992.19451900000001</v>
          </cell>
          <cell r="V981">
            <v>198.43890379999999</v>
          </cell>
        </row>
        <row r="982">
          <cell r="A982">
            <v>2737</v>
          </cell>
          <cell r="B982">
            <v>6312</v>
          </cell>
          <cell r="C982">
            <v>41990</v>
          </cell>
          <cell r="D982" t="str">
            <v>Department of Physics</v>
          </cell>
          <cell r="E982" t="str">
            <v>RCUK</v>
          </cell>
          <cell r="F982" t="str">
            <v>Cell Press</v>
          </cell>
          <cell r="G982" t="str">
            <v>Gold (RCUK)</v>
          </cell>
          <cell r="H982">
            <v>41990</v>
          </cell>
          <cell r="I982" t="str">
            <v>VE 1994692</v>
          </cell>
          <cell r="N982">
            <v>1380.1038575999999</v>
          </cell>
          <cell r="Q982" t="str">
            <v>11357CV5</v>
          </cell>
          <cell r="R982">
            <v>1104.909668</v>
          </cell>
          <cell r="S982">
            <v>1104.909668</v>
          </cell>
          <cell r="V982">
            <v>220.98193359999999</v>
          </cell>
        </row>
        <row r="983">
          <cell r="A983">
            <v>2738</v>
          </cell>
          <cell r="C983">
            <v>41990</v>
          </cell>
        </row>
        <row r="984">
          <cell r="A984">
            <v>2739</v>
          </cell>
          <cell r="C984">
            <v>41990</v>
          </cell>
        </row>
        <row r="985">
          <cell r="A985">
            <v>2740</v>
          </cell>
          <cell r="B985">
            <v>6322</v>
          </cell>
          <cell r="C985">
            <v>41991</v>
          </cell>
          <cell r="D985" t="str">
            <v>CEDAR</v>
          </cell>
          <cell r="E985" t="str">
            <v>RCUK, Wellcome</v>
          </cell>
          <cell r="F985" t="str">
            <v>Elsevier</v>
          </cell>
          <cell r="G985" t="str">
            <v>Gold (Wellcome)</v>
          </cell>
          <cell r="H985">
            <v>42017</v>
          </cell>
          <cell r="I985" t="str">
            <v>VE 2003208</v>
          </cell>
          <cell r="O985">
            <v>2372.3244144</v>
          </cell>
          <cell r="Q985" t="str">
            <v>W1256245</v>
          </cell>
          <cell r="R985">
            <v>2154.3652339999999</v>
          </cell>
          <cell r="W985">
            <v>2154.3652339999999</v>
          </cell>
        </row>
        <row r="986">
          <cell r="A986">
            <v>2741</v>
          </cell>
          <cell r="C986">
            <v>41991</v>
          </cell>
        </row>
        <row r="987">
          <cell r="A987">
            <v>2742</v>
          </cell>
          <cell r="C987">
            <v>41991</v>
          </cell>
        </row>
        <row r="988">
          <cell r="A988">
            <v>2743</v>
          </cell>
          <cell r="C988">
            <v>41991</v>
          </cell>
        </row>
        <row r="989">
          <cell r="A989">
            <v>2744</v>
          </cell>
          <cell r="C989">
            <v>41991</v>
          </cell>
        </row>
        <row r="990">
          <cell r="A990">
            <v>2745</v>
          </cell>
          <cell r="C990">
            <v>41991</v>
          </cell>
        </row>
        <row r="991">
          <cell r="A991">
            <v>2746</v>
          </cell>
          <cell r="C991">
            <v>41991</v>
          </cell>
          <cell r="D991" t="str">
            <v>Department of Zoology</v>
          </cell>
          <cell r="E991" t="str">
            <v>RCUK</v>
          </cell>
          <cell r="F991" t="str">
            <v>Wiley</v>
          </cell>
          <cell r="G991" t="str">
            <v>Gold (RCUK)</v>
          </cell>
          <cell r="H991">
            <v>41995</v>
          </cell>
          <cell r="Q991">
            <v>3791045</v>
          </cell>
          <cell r="S991">
            <v>2383.631836</v>
          </cell>
          <cell r="V991">
            <v>476.72636720000003</v>
          </cell>
        </row>
        <row r="992">
          <cell r="A992">
            <v>2747</v>
          </cell>
          <cell r="B992">
            <v>6332</v>
          </cell>
          <cell r="C992">
            <v>41991</v>
          </cell>
          <cell r="D992" t="str">
            <v>Stem Cell Institute</v>
          </cell>
          <cell r="E992" t="str">
            <v>Wellcome, Other</v>
          </cell>
          <cell r="F992" t="str">
            <v>Wiley</v>
          </cell>
          <cell r="G992" t="str">
            <v>Gold (Wellcome)</v>
          </cell>
          <cell r="H992">
            <v>42032</v>
          </cell>
          <cell r="I992" t="str">
            <v>VE 2013502</v>
          </cell>
          <cell r="O992">
            <v>2373.5736324</v>
          </cell>
          <cell r="Q992">
            <v>6961081</v>
          </cell>
          <cell r="R992">
            <v>1969.2780760000001</v>
          </cell>
          <cell r="W992">
            <v>1969.2780760000001</v>
          </cell>
          <cell r="X992">
            <v>393.85561519999999</v>
          </cell>
        </row>
        <row r="993">
          <cell r="A993">
            <v>2748</v>
          </cell>
          <cell r="B993">
            <v>6333</v>
          </cell>
          <cell r="C993">
            <v>41991</v>
          </cell>
          <cell r="D993" t="str">
            <v>Department of Physics</v>
          </cell>
          <cell r="E993" t="str">
            <v>RCUK</v>
          </cell>
          <cell r="F993" t="str">
            <v>Wiley</v>
          </cell>
          <cell r="G993" t="str">
            <v>Gold (RCUK)</v>
          </cell>
          <cell r="H993">
            <v>41991</v>
          </cell>
          <cell r="I993" t="str">
            <v>VE 1995975</v>
          </cell>
          <cell r="M993" t="str">
            <v>Later revealed that RCUK funding was not acknowledged</v>
          </cell>
        </row>
        <row r="994">
          <cell r="A994">
            <v>2749</v>
          </cell>
          <cell r="B994">
            <v>6334</v>
          </cell>
          <cell r="C994">
            <v>41991</v>
          </cell>
          <cell r="D994" t="str">
            <v>Department of Physics</v>
          </cell>
          <cell r="E994" t="str">
            <v>RCUK, Other</v>
          </cell>
          <cell r="F994" t="str">
            <v>RSC</v>
          </cell>
          <cell r="G994" t="str">
            <v>Gold (RCUK)</v>
          </cell>
          <cell r="H994">
            <v>41991</v>
          </cell>
          <cell r="I994" t="str">
            <v>VE 1995976</v>
          </cell>
          <cell r="N994">
            <v>1632</v>
          </cell>
          <cell r="Q994" t="str">
            <v>SL12174</v>
          </cell>
          <cell r="R994">
            <v>1632</v>
          </cell>
          <cell r="S994">
            <v>1632</v>
          </cell>
        </row>
        <row r="995">
          <cell r="A995">
            <v>2750</v>
          </cell>
          <cell r="B995">
            <v>6335</v>
          </cell>
          <cell r="C995">
            <v>41991</v>
          </cell>
          <cell r="D995" t="str">
            <v>Department of Physics</v>
          </cell>
          <cell r="E995" t="str">
            <v>RCUK, Other</v>
          </cell>
          <cell r="F995" t="str">
            <v>Wiley</v>
          </cell>
          <cell r="G995" t="str">
            <v>Gold (RCUK)</v>
          </cell>
          <cell r="H995">
            <v>41991</v>
          </cell>
          <cell r="I995" t="str">
            <v>VE 1995978</v>
          </cell>
          <cell r="N995">
            <v>2299.1436036</v>
          </cell>
          <cell r="Q995">
            <v>4969041</v>
          </cell>
          <cell r="R995">
            <v>1977.9780270000001</v>
          </cell>
          <cell r="S995">
            <v>1977.9780270000001</v>
          </cell>
          <cell r="V995">
            <v>395.59560540000001</v>
          </cell>
        </row>
        <row r="996">
          <cell r="A996">
            <v>2751</v>
          </cell>
          <cell r="B996">
            <v>6336</v>
          </cell>
          <cell r="C996">
            <v>41991</v>
          </cell>
          <cell r="D996" t="str">
            <v>Department of Geography </v>
          </cell>
          <cell r="E996" t="str">
            <v>RCUK, Wellcome, Other</v>
          </cell>
          <cell r="F996" t="str">
            <v>Taylor &amp; Francis</v>
          </cell>
          <cell r="G996" t="str">
            <v>Gold (Split)</v>
          </cell>
          <cell r="H996">
            <v>41992</v>
          </cell>
          <cell r="I996" t="str">
            <v>VE 1995972</v>
          </cell>
          <cell r="N996">
            <v>1072.8</v>
          </cell>
          <cell r="O996">
            <v>1072.8</v>
          </cell>
          <cell r="Q996">
            <v>947212355</v>
          </cell>
          <cell r="R996">
            <v>2145.6</v>
          </cell>
          <cell r="S996">
            <v>1072.8</v>
          </cell>
          <cell r="W996">
            <v>1072.8</v>
          </cell>
        </row>
        <row r="997">
          <cell r="A997">
            <v>2752</v>
          </cell>
          <cell r="B997">
            <v>6338</v>
          </cell>
          <cell r="C997">
            <v>41991</v>
          </cell>
          <cell r="D997" t="str">
            <v>Department of Psychology</v>
          </cell>
          <cell r="E997" t="str">
            <v>Wellcome</v>
          </cell>
          <cell r="F997" t="str">
            <v>Elsevier</v>
          </cell>
          <cell r="G997" t="str">
            <v>Gold (Wellcome)</v>
          </cell>
          <cell r="H997">
            <v>41992</v>
          </cell>
          <cell r="I997" t="str">
            <v>VE 1995971</v>
          </cell>
          <cell r="O997">
            <v>1381.5165528</v>
          </cell>
          <cell r="Q997" t="str">
            <v>W1252317</v>
          </cell>
          <cell r="R997">
            <v>1347.094971</v>
          </cell>
          <cell r="W997">
            <v>1347.094971</v>
          </cell>
        </row>
        <row r="998">
          <cell r="A998">
            <v>2753</v>
          </cell>
          <cell r="B998">
            <v>6339</v>
          </cell>
          <cell r="C998">
            <v>41991</v>
          </cell>
          <cell r="D998" t="str">
            <v>Department of Veterinary Medicine </v>
          </cell>
          <cell r="E998" t="str">
            <v>RCUK, Other</v>
          </cell>
          <cell r="F998" t="str">
            <v>BioMed Central</v>
          </cell>
          <cell r="G998" t="str">
            <v>Gold (RCUK)</v>
          </cell>
          <cell r="H998">
            <v>41992</v>
          </cell>
          <cell r="I998" t="str">
            <v>VE 1995969</v>
          </cell>
          <cell r="N998">
            <v>1590</v>
          </cell>
          <cell r="Q998">
            <v>6106117174</v>
          </cell>
          <cell r="R998">
            <v>1411.5</v>
          </cell>
          <cell r="S998">
            <v>1411.5</v>
          </cell>
        </row>
        <row r="999">
          <cell r="A999">
            <v>2754</v>
          </cell>
          <cell r="C999">
            <v>41992</v>
          </cell>
        </row>
        <row r="1000">
          <cell r="A1000">
            <v>2755</v>
          </cell>
          <cell r="C1000">
            <v>41992</v>
          </cell>
        </row>
        <row r="1001">
          <cell r="A1001">
            <v>2756</v>
          </cell>
          <cell r="C1001">
            <v>41992</v>
          </cell>
        </row>
        <row r="1002">
          <cell r="A1002">
            <v>2757</v>
          </cell>
          <cell r="C1002">
            <v>41992</v>
          </cell>
        </row>
        <row r="1003">
          <cell r="A1003">
            <v>2758</v>
          </cell>
          <cell r="B1003">
            <v>6356</v>
          </cell>
          <cell r="C1003">
            <v>41992</v>
          </cell>
          <cell r="D1003" t="str">
            <v>Department of Biochemistry</v>
          </cell>
          <cell r="E1003" t="str">
            <v>RCUK</v>
          </cell>
          <cell r="F1003" t="str">
            <v>Elsevier</v>
          </cell>
          <cell r="G1003" t="str">
            <v>Gold (RCUK)</v>
          </cell>
          <cell r="H1003">
            <v>42011</v>
          </cell>
          <cell r="I1003" t="str">
            <v>VE 1999138</v>
          </cell>
          <cell r="N1003">
            <v>2389.4856444000002</v>
          </cell>
          <cell r="Q1003" t="str">
            <v>W1256483</v>
          </cell>
          <cell r="R1003">
            <v>2154.3652339999999</v>
          </cell>
          <cell r="S1003">
            <v>2154.3652339999999</v>
          </cell>
        </row>
        <row r="1004">
          <cell r="A1004">
            <v>2759</v>
          </cell>
          <cell r="C1004">
            <v>41992</v>
          </cell>
        </row>
        <row r="1005">
          <cell r="A1005">
            <v>2760</v>
          </cell>
          <cell r="C1005">
            <v>41992</v>
          </cell>
        </row>
        <row r="1006">
          <cell r="A1006">
            <v>2761</v>
          </cell>
          <cell r="C1006">
            <v>41992</v>
          </cell>
        </row>
        <row r="1007">
          <cell r="A1007">
            <v>2762</v>
          </cell>
          <cell r="C1007">
            <v>41992</v>
          </cell>
        </row>
        <row r="1008">
          <cell r="A1008">
            <v>2763</v>
          </cell>
          <cell r="C1008">
            <v>41993</v>
          </cell>
        </row>
        <row r="1009">
          <cell r="A1009">
            <v>2764</v>
          </cell>
          <cell r="C1009">
            <v>41994</v>
          </cell>
        </row>
        <row r="1010">
          <cell r="A1010">
            <v>2765</v>
          </cell>
          <cell r="C1010">
            <v>41994</v>
          </cell>
        </row>
        <row r="1011">
          <cell r="A1011">
            <v>2766</v>
          </cell>
          <cell r="C1011">
            <v>41995</v>
          </cell>
        </row>
        <row r="1012">
          <cell r="A1012">
            <v>2767</v>
          </cell>
          <cell r="C1012">
            <v>41995</v>
          </cell>
        </row>
        <row r="1013">
          <cell r="A1013">
            <v>2768</v>
          </cell>
          <cell r="C1013">
            <v>41995</v>
          </cell>
        </row>
        <row r="1014">
          <cell r="A1014">
            <v>2769</v>
          </cell>
          <cell r="C1014">
            <v>41995</v>
          </cell>
        </row>
        <row r="1015">
          <cell r="A1015">
            <v>2770</v>
          </cell>
          <cell r="C1015">
            <v>41995</v>
          </cell>
        </row>
        <row r="1016">
          <cell r="A1016">
            <v>2771</v>
          </cell>
          <cell r="C1016">
            <v>41996</v>
          </cell>
        </row>
        <row r="1017">
          <cell r="A1017">
            <v>2772</v>
          </cell>
          <cell r="B1017">
            <v>6384</v>
          </cell>
          <cell r="C1017">
            <v>41996</v>
          </cell>
          <cell r="D1017" t="str">
            <v>Department of Veterinary Medicine</v>
          </cell>
          <cell r="E1017" t="str">
            <v>Wellcome</v>
          </cell>
          <cell r="F1017" t="str">
            <v>Cell Press</v>
          </cell>
          <cell r="G1017" t="str">
            <v>Gold (Wellcome)</v>
          </cell>
          <cell r="H1017">
            <v>42010</v>
          </cell>
          <cell r="I1017" t="str">
            <v>VE 1998119</v>
          </cell>
          <cell r="O1017">
            <v>2373.7319819999998</v>
          </cell>
          <cell r="Q1017" t="str">
            <v>W1254813</v>
          </cell>
          <cell r="R1017">
            <v>2751.1198730000001</v>
          </cell>
          <cell r="W1017">
            <v>2751.1198730000001</v>
          </cell>
        </row>
        <row r="1018">
          <cell r="A1018">
            <v>2773</v>
          </cell>
          <cell r="B1018">
            <v>6389</v>
          </cell>
          <cell r="C1018">
            <v>41996</v>
          </cell>
          <cell r="D1018" t="str">
            <v>CEDAR</v>
          </cell>
          <cell r="E1018" t="str">
            <v>RCUK, Wellcome, Other</v>
          </cell>
          <cell r="F1018" t="str">
            <v>Elsevier</v>
          </cell>
          <cell r="G1018" t="str">
            <v>Gold (Split)</v>
          </cell>
          <cell r="H1018">
            <v>42011</v>
          </cell>
          <cell r="Q1018">
            <v>854049</v>
          </cell>
          <cell r="R1018">
            <v>1749.78</v>
          </cell>
          <cell r="S1018">
            <v>874.89</v>
          </cell>
          <cell r="W1018">
            <v>874.89</v>
          </cell>
        </row>
        <row r="1019">
          <cell r="A1019">
            <v>2774</v>
          </cell>
          <cell r="C1019">
            <v>41996</v>
          </cell>
        </row>
        <row r="1020">
          <cell r="A1020">
            <v>2775</v>
          </cell>
          <cell r="B1020">
            <v>6391</v>
          </cell>
          <cell r="C1020">
            <v>41996</v>
          </cell>
          <cell r="D1020" t="str">
            <v>MRC Epidemiology Unit</v>
          </cell>
          <cell r="E1020" t="str">
            <v>RCUK</v>
          </cell>
          <cell r="F1020" t="str">
            <v>American Society for Nutrition</v>
          </cell>
          <cell r="G1020" t="str">
            <v>Gold (RCUK)</v>
          </cell>
          <cell r="H1020">
            <v>42009</v>
          </cell>
          <cell r="I1020" t="str">
            <v>VE 1997369</v>
          </cell>
          <cell r="N1020">
            <v>3937.5240239999998</v>
          </cell>
          <cell r="Q1020" t="str">
            <v>AJCN-4049-0</v>
          </cell>
          <cell r="R1020">
            <v>3248.6501459999999</v>
          </cell>
          <cell r="S1020">
            <v>3248.6501459999999</v>
          </cell>
          <cell r="V1020">
            <v>649.73002919999999</v>
          </cell>
        </row>
        <row r="1021">
          <cell r="A1021">
            <v>2776</v>
          </cell>
          <cell r="C1021">
            <v>41996</v>
          </cell>
        </row>
        <row r="1022">
          <cell r="A1022">
            <v>2777</v>
          </cell>
          <cell r="C1022">
            <v>41996</v>
          </cell>
        </row>
        <row r="1023">
          <cell r="A1023">
            <v>2778</v>
          </cell>
          <cell r="C1023">
            <v>41996</v>
          </cell>
        </row>
        <row r="1024">
          <cell r="A1024">
            <v>2779</v>
          </cell>
          <cell r="C1024">
            <v>41996</v>
          </cell>
        </row>
        <row r="1025">
          <cell r="A1025">
            <v>2780</v>
          </cell>
          <cell r="C1025">
            <v>41996</v>
          </cell>
        </row>
        <row r="1026">
          <cell r="A1026">
            <v>2781</v>
          </cell>
          <cell r="C1026">
            <v>41996</v>
          </cell>
        </row>
        <row r="1027">
          <cell r="A1027">
            <v>2782</v>
          </cell>
          <cell r="C1027">
            <v>41996</v>
          </cell>
        </row>
        <row r="1028">
          <cell r="A1028">
            <v>2783</v>
          </cell>
          <cell r="C1028">
            <v>41996</v>
          </cell>
        </row>
        <row r="1029">
          <cell r="A1029">
            <v>2784</v>
          </cell>
          <cell r="B1029">
            <v>6402</v>
          </cell>
          <cell r="C1029">
            <v>41996</v>
          </cell>
          <cell r="D1029" t="str">
            <v>Department of Geography </v>
          </cell>
          <cell r="E1029" t="str">
            <v>RCUK</v>
          </cell>
          <cell r="F1029" t="str">
            <v>Taylor &amp; Francis</v>
          </cell>
          <cell r="G1029" t="str">
            <v>Gold (RCUK)</v>
          </cell>
          <cell r="H1029">
            <v>42011</v>
          </cell>
          <cell r="I1029" t="str">
            <v>VE 1999153</v>
          </cell>
          <cell r="N1029">
            <v>2145.6</v>
          </cell>
          <cell r="Q1029">
            <v>947213920</v>
          </cell>
          <cell r="R1029">
            <v>540</v>
          </cell>
          <cell r="S1029">
            <v>540</v>
          </cell>
        </row>
        <row r="1030">
          <cell r="A1030">
            <v>2785</v>
          </cell>
          <cell r="C1030">
            <v>41996</v>
          </cell>
        </row>
        <row r="1031">
          <cell r="A1031">
            <v>2786</v>
          </cell>
          <cell r="C1031">
            <v>41996</v>
          </cell>
        </row>
        <row r="1032">
          <cell r="A1032">
            <v>2787</v>
          </cell>
          <cell r="C1032">
            <v>41996</v>
          </cell>
        </row>
        <row r="1033">
          <cell r="A1033">
            <v>2788</v>
          </cell>
          <cell r="B1033">
            <v>6415</v>
          </cell>
          <cell r="C1033">
            <v>41999</v>
          </cell>
          <cell r="D1033" t="str">
            <v>Department of Biochemistry</v>
          </cell>
          <cell r="E1033" t="str">
            <v>RCUK</v>
          </cell>
          <cell r="F1033" t="str">
            <v>Cell Press</v>
          </cell>
          <cell r="G1033" t="str">
            <v>Gold (RCUK)</v>
          </cell>
          <cell r="H1033">
            <v>42009</v>
          </cell>
          <cell r="I1033" t="str">
            <v>VE 1997379</v>
          </cell>
          <cell r="N1033">
            <v>3937.5240239999998</v>
          </cell>
          <cell r="Q1033" t="str">
            <v>W1254354</v>
          </cell>
          <cell r="R1033">
            <v>3666.742432</v>
          </cell>
          <cell r="S1033">
            <v>3666.742432</v>
          </cell>
        </row>
        <row r="1034">
          <cell r="A1034">
            <v>2789</v>
          </cell>
          <cell r="C1034">
            <v>42000</v>
          </cell>
        </row>
        <row r="1035">
          <cell r="A1035">
            <v>2790</v>
          </cell>
          <cell r="C1035">
            <v>42000</v>
          </cell>
        </row>
        <row r="1036">
          <cell r="A1036">
            <v>2791</v>
          </cell>
          <cell r="B1036">
            <v>6418</v>
          </cell>
          <cell r="C1036">
            <v>42001</v>
          </cell>
          <cell r="D1036" t="str">
            <v>Department of Pure Maths and Mathematical Statistics</v>
          </cell>
          <cell r="E1036" t="str">
            <v>RCUK</v>
          </cell>
          <cell r="F1036" t="str">
            <v>Taylor &amp; Francis</v>
          </cell>
          <cell r="G1036" t="str">
            <v>Gold (RCUK)</v>
          </cell>
          <cell r="H1036">
            <v>42009</v>
          </cell>
          <cell r="I1036" t="str">
            <v>VE 1997389</v>
          </cell>
          <cell r="N1036">
            <v>2145.6</v>
          </cell>
          <cell r="Q1036">
            <v>943183659</v>
          </cell>
          <cell r="R1036">
            <v>1788</v>
          </cell>
          <cell r="S1036">
            <v>1788</v>
          </cell>
          <cell r="V1036">
            <v>357.6</v>
          </cell>
        </row>
        <row r="1037">
          <cell r="A1037">
            <v>2792</v>
          </cell>
          <cell r="C1037">
            <v>42001</v>
          </cell>
        </row>
        <row r="1038">
          <cell r="A1038">
            <v>2793</v>
          </cell>
          <cell r="C1038">
            <v>42002</v>
          </cell>
        </row>
        <row r="1039">
          <cell r="A1039">
            <v>2794</v>
          </cell>
          <cell r="B1039">
            <v>6429</v>
          </cell>
          <cell r="C1039">
            <v>42004</v>
          </cell>
          <cell r="D1039" t="str">
            <v>Department of Psychology</v>
          </cell>
          <cell r="E1039" t="str">
            <v>Wellcome, Other</v>
          </cell>
          <cell r="F1039" t="str">
            <v>Society for Neuroscience</v>
          </cell>
          <cell r="G1039" t="str">
            <v>Gold (Wellcome)</v>
          </cell>
          <cell r="H1039">
            <v>42009</v>
          </cell>
          <cell r="I1039" t="str">
            <v>VE 1997399</v>
          </cell>
          <cell r="O1039">
            <v>2547.5780268000003</v>
          </cell>
          <cell r="Q1039" t="str">
            <v>PJ 853936</v>
          </cell>
          <cell r="R1039">
            <v>2484.16</v>
          </cell>
          <cell r="W1039">
            <v>2484.16</v>
          </cell>
        </row>
        <row r="1040">
          <cell r="A1040">
            <v>2795</v>
          </cell>
          <cell r="B1040">
            <v>6430</v>
          </cell>
          <cell r="C1040">
            <v>42004</v>
          </cell>
          <cell r="D1040" t="str">
            <v>Department of Chemical Engineering and Biotechnology</v>
          </cell>
          <cell r="E1040" t="str">
            <v>RCUK</v>
          </cell>
          <cell r="F1040" t="str">
            <v>Wiley</v>
          </cell>
          <cell r="G1040" t="str">
            <v>Gold (RCUK)</v>
          </cell>
          <cell r="H1040">
            <v>42009</v>
          </cell>
          <cell r="I1040" t="str">
            <v>VE 1997402</v>
          </cell>
          <cell r="N1040">
            <v>2362.5143555999998</v>
          </cell>
          <cell r="Q1040">
            <v>5649963</v>
          </cell>
          <cell r="R1040">
            <v>2399.3603520000001</v>
          </cell>
          <cell r="S1040">
            <v>2399.3603520000001</v>
          </cell>
        </row>
        <row r="1041">
          <cell r="A1041">
            <v>2796</v>
          </cell>
          <cell r="B1041">
            <v>6433</v>
          </cell>
          <cell r="C1041">
            <v>42005</v>
          </cell>
          <cell r="D1041" t="str">
            <v>CRUK Cambridge Institute</v>
          </cell>
          <cell r="E1041" t="str">
            <v>COAF</v>
          </cell>
          <cell r="F1041" t="str">
            <v>Bioscientifica</v>
          </cell>
          <cell r="G1041" t="str">
            <v>Gold (COAF)</v>
          </cell>
          <cell r="H1041">
            <v>42010</v>
          </cell>
          <cell r="I1041" t="str">
            <v>VE 2000846</v>
          </cell>
          <cell r="P1041">
            <v>3240</v>
          </cell>
          <cell r="Q1041">
            <v>7828</v>
          </cell>
          <cell r="R1041">
            <v>1620</v>
          </cell>
          <cell r="Y1041">
            <v>1620</v>
          </cell>
        </row>
        <row r="1042">
          <cell r="A1042">
            <v>2797</v>
          </cell>
          <cell r="B1042">
            <v>6435</v>
          </cell>
          <cell r="C1042">
            <v>42006</v>
          </cell>
          <cell r="D1042" t="str">
            <v>Department of Psychology </v>
          </cell>
          <cell r="E1042" t="str">
            <v>RCUK</v>
          </cell>
          <cell r="F1042" t="str">
            <v>Elsevier</v>
          </cell>
          <cell r="G1042" t="str">
            <v>Gold (RCUK)</v>
          </cell>
          <cell r="H1042">
            <v>42010</v>
          </cell>
          <cell r="I1042" t="str">
            <v>VE 1998121</v>
          </cell>
          <cell r="N1042">
            <v>1740.2774412000001</v>
          </cell>
          <cell r="Q1042" t="str">
            <v>W1254764</v>
          </cell>
          <cell r="R1042">
            <v>1610.415039</v>
          </cell>
          <cell r="S1042">
            <v>1610.415039</v>
          </cell>
        </row>
        <row r="1043">
          <cell r="A1043">
            <v>2798</v>
          </cell>
          <cell r="B1043">
            <v>6436</v>
          </cell>
          <cell r="C1043">
            <v>42006</v>
          </cell>
          <cell r="D1043" t="str">
            <v>Department of Engineering </v>
          </cell>
          <cell r="E1043" t="str">
            <v>RCUK</v>
          </cell>
          <cell r="F1043" t="str">
            <v>Elsevier</v>
          </cell>
          <cell r="G1043" t="str">
            <v>Gold (RCUK)</v>
          </cell>
          <cell r="H1043">
            <v>42011</v>
          </cell>
          <cell r="I1043" t="str">
            <v>VE 1999128</v>
          </cell>
          <cell r="N1043">
            <v>1911.5884271999998</v>
          </cell>
          <cell r="Q1043" t="str">
            <v>W1256484</v>
          </cell>
          <cell r="R1043">
            <v>1758.4293210000001</v>
          </cell>
          <cell r="S1043">
            <v>1758.4293210000001</v>
          </cell>
        </row>
        <row r="1044">
          <cell r="A1044">
            <v>2799</v>
          </cell>
          <cell r="C1044">
            <v>42006</v>
          </cell>
        </row>
        <row r="1045">
          <cell r="A1045">
            <v>2800</v>
          </cell>
          <cell r="C1045">
            <v>42006</v>
          </cell>
        </row>
        <row r="1046">
          <cell r="A1046">
            <v>2801</v>
          </cell>
          <cell r="C1046">
            <v>42006</v>
          </cell>
        </row>
        <row r="1047">
          <cell r="A1047">
            <v>2802</v>
          </cell>
          <cell r="B1047">
            <v>6440</v>
          </cell>
          <cell r="C1047">
            <v>42006</v>
          </cell>
          <cell r="D1047" t="str">
            <v>Department of Materials Science and Metallurgy</v>
          </cell>
          <cell r="E1047" t="str">
            <v>RCUK, Other</v>
          </cell>
          <cell r="F1047" t="str">
            <v>ACS</v>
          </cell>
          <cell r="G1047" t="str">
            <v>Gold (RCUK)</v>
          </cell>
          <cell r="H1047">
            <v>42011</v>
          </cell>
          <cell r="I1047" t="str">
            <v>VE 2008499</v>
          </cell>
          <cell r="N1047">
            <v>1586.0424312</v>
          </cell>
          <cell r="Q1047" t="str">
            <v>APC501521370</v>
          </cell>
          <cell r="R1047">
            <v>650.61804199999995</v>
          </cell>
          <cell r="S1047">
            <v>650.61804199999995</v>
          </cell>
          <cell r="V1047">
            <v>130.12360839999999</v>
          </cell>
        </row>
        <row r="1048">
          <cell r="A1048">
            <v>2803</v>
          </cell>
          <cell r="C1048">
            <v>42006</v>
          </cell>
        </row>
        <row r="1049">
          <cell r="A1049">
            <v>2804</v>
          </cell>
          <cell r="C1049">
            <v>42006</v>
          </cell>
        </row>
        <row r="1050">
          <cell r="A1050">
            <v>2805</v>
          </cell>
          <cell r="C1050">
            <v>42006</v>
          </cell>
        </row>
        <row r="1051">
          <cell r="A1051">
            <v>2806</v>
          </cell>
          <cell r="C1051">
            <v>42006</v>
          </cell>
        </row>
        <row r="1052">
          <cell r="A1052">
            <v>2807</v>
          </cell>
          <cell r="C1052">
            <v>42008</v>
          </cell>
        </row>
        <row r="1053">
          <cell r="A1053">
            <v>2808</v>
          </cell>
          <cell r="C1053">
            <v>42008</v>
          </cell>
        </row>
        <row r="1054">
          <cell r="A1054">
            <v>2809</v>
          </cell>
          <cell r="C1054">
            <v>42009</v>
          </cell>
        </row>
        <row r="1055">
          <cell r="A1055">
            <v>2810</v>
          </cell>
          <cell r="C1055">
            <v>42009</v>
          </cell>
        </row>
        <row r="1056">
          <cell r="A1056">
            <v>2811</v>
          </cell>
          <cell r="C1056">
            <v>42009</v>
          </cell>
          <cell r="D1056" t="str">
            <v>McDonald Institute for Archaeological Research</v>
          </cell>
          <cell r="E1056" t="str">
            <v>RCUK, Other</v>
          </cell>
          <cell r="F1056" t="str">
            <v>Elsevier</v>
          </cell>
          <cell r="G1056" t="str">
            <v>Gold (RCUK)</v>
          </cell>
          <cell r="H1056">
            <v>42011</v>
          </cell>
          <cell r="I1056" t="str">
            <v>VE 1999038</v>
          </cell>
          <cell r="N1056">
            <v>1428.1940916000001</v>
          </cell>
          <cell r="Q1056" t="str">
            <v>W1255424</v>
          </cell>
          <cell r="R1056">
            <v>1325.893188</v>
          </cell>
          <cell r="S1056">
            <v>1325.893188</v>
          </cell>
          <cell r="V1056">
            <v>265.1786376</v>
          </cell>
        </row>
        <row r="1057">
          <cell r="A1057">
            <v>2812</v>
          </cell>
          <cell r="C1057">
            <v>42009</v>
          </cell>
        </row>
        <row r="1058">
          <cell r="A1058">
            <v>2813</v>
          </cell>
          <cell r="C1058">
            <v>42009</v>
          </cell>
        </row>
        <row r="1059">
          <cell r="A1059">
            <v>2814</v>
          </cell>
          <cell r="C1059">
            <v>42009</v>
          </cell>
        </row>
        <row r="1060">
          <cell r="A1060">
            <v>2815</v>
          </cell>
          <cell r="C1060">
            <v>42009</v>
          </cell>
        </row>
        <row r="1061">
          <cell r="A1061">
            <v>2816</v>
          </cell>
          <cell r="C1061">
            <v>42009</v>
          </cell>
        </row>
        <row r="1062">
          <cell r="A1062">
            <v>2817</v>
          </cell>
          <cell r="C1062">
            <v>42009</v>
          </cell>
        </row>
        <row r="1063">
          <cell r="A1063">
            <v>2818</v>
          </cell>
          <cell r="C1063">
            <v>42009</v>
          </cell>
          <cell r="D1063" t="str">
            <v>Stem Cell Institute</v>
          </cell>
          <cell r="E1063" t="str">
            <v>COAF, Other</v>
          </cell>
          <cell r="F1063" t="str">
            <v>Mary Ann Liebert Inc</v>
          </cell>
          <cell r="G1063" t="str">
            <v>Gold (COAF)</v>
          </cell>
          <cell r="H1063">
            <v>42011</v>
          </cell>
          <cell r="I1063" t="str">
            <v>VE 1999056</v>
          </cell>
          <cell r="P1063">
            <v>2544.8985348000001</v>
          </cell>
          <cell r="Q1063" t="str">
            <v>042787</v>
          </cell>
          <cell r="R1063">
            <v>2116.6816410000001</v>
          </cell>
          <cell r="Y1063">
            <v>2116.6816410000001</v>
          </cell>
          <cell r="Z1063">
            <v>423.33632820000003</v>
          </cell>
        </row>
        <row r="1064">
          <cell r="A1064">
            <v>2819</v>
          </cell>
          <cell r="C1064">
            <v>42009</v>
          </cell>
        </row>
        <row r="1065">
          <cell r="A1065">
            <v>2820</v>
          </cell>
          <cell r="C1065">
            <v>42009</v>
          </cell>
        </row>
        <row r="1066">
          <cell r="A1066">
            <v>2821</v>
          </cell>
          <cell r="B1066">
            <v>6468</v>
          </cell>
          <cell r="C1066">
            <v>42009</v>
          </cell>
          <cell r="D1066" t="str">
            <v>Department of Physiology, Development and Neuroscience</v>
          </cell>
          <cell r="E1066" t="str">
            <v>RCUK</v>
          </cell>
          <cell r="F1066" t="str">
            <v>Frontiers</v>
          </cell>
          <cell r="G1066" t="str">
            <v>Gold (RCUK)</v>
          </cell>
          <cell r="H1066">
            <v>42010</v>
          </cell>
          <cell r="M1066" t="str">
            <v>Not pre-approved</v>
          </cell>
          <cell r="Q1066" t="str">
            <v>2014-0029633-3</v>
          </cell>
          <cell r="R1066">
            <v>1253.119995</v>
          </cell>
          <cell r="S1066">
            <v>1253.119995</v>
          </cell>
          <cell r="V1066">
            <v>250.623999</v>
          </cell>
        </row>
        <row r="1067">
          <cell r="A1067">
            <v>2822</v>
          </cell>
          <cell r="C1067">
            <v>42010</v>
          </cell>
        </row>
        <row r="1068">
          <cell r="A1068">
            <v>2823</v>
          </cell>
          <cell r="C1068">
            <v>42010</v>
          </cell>
        </row>
        <row r="1069">
          <cell r="A1069">
            <v>2824</v>
          </cell>
          <cell r="C1069">
            <v>42010</v>
          </cell>
        </row>
        <row r="1070">
          <cell r="A1070">
            <v>2825</v>
          </cell>
          <cell r="C1070">
            <v>42010</v>
          </cell>
          <cell r="D1070" t="str">
            <v>Department of Public Health and Primary Care</v>
          </cell>
          <cell r="E1070" t="str">
            <v>Wellcome</v>
          </cell>
          <cell r="F1070" t="str">
            <v>Taylor &amp; Francis</v>
          </cell>
          <cell r="G1070" t="str">
            <v>Gold (Wellcome)</v>
          </cell>
          <cell r="H1070">
            <v>42011</v>
          </cell>
          <cell r="I1070" t="str">
            <v>VE 1999075</v>
          </cell>
          <cell r="K1070">
            <v>2145.6</v>
          </cell>
        </row>
        <row r="1071">
          <cell r="A1071">
            <v>2826</v>
          </cell>
          <cell r="C1071">
            <v>42010</v>
          </cell>
        </row>
        <row r="1072">
          <cell r="A1072">
            <v>2827</v>
          </cell>
          <cell r="B1072">
            <v>6482</v>
          </cell>
          <cell r="C1072">
            <v>42010</v>
          </cell>
          <cell r="D1072" t="str">
            <v>Department of Earth Sciences</v>
          </cell>
          <cell r="E1072" t="str">
            <v>RCUK</v>
          </cell>
          <cell r="F1072" t="str">
            <v>Elsevier</v>
          </cell>
          <cell r="G1072" t="str">
            <v>Gold (RCUK)</v>
          </cell>
          <cell r="H1072">
            <v>42011</v>
          </cell>
          <cell r="I1072" t="str">
            <v>VE 1999160</v>
          </cell>
          <cell r="N1072">
            <v>2627.7372072000003</v>
          </cell>
          <cell r="Q1072" t="str">
            <v>W1255106</v>
          </cell>
          <cell r="R1072">
            <v>2446.5959469999998</v>
          </cell>
          <cell r="S1072">
            <v>2446.5959469999998</v>
          </cell>
        </row>
        <row r="1073">
          <cell r="A1073">
            <v>2828</v>
          </cell>
          <cell r="C1073">
            <v>42010</v>
          </cell>
        </row>
        <row r="1074">
          <cell r="A1074">
            <v>2829</v>
          </cell>
          <cell r="C1074">
            <v>42010</v>
          </cell>
        </row>
        <row r="1075">
          <cell r="A1075">
            <v>2830</v>
          </cell>
          <cell r="C1075">
            <v>42010</v>
          </cell>
        </row>
        <row r="1076">
          <cell r="A1076">
            <v>2831</v>
          </cell>
          <cell r="B1076">
            <v>6488</v>
          </cell>
          <cell r="C1076">
            <v>42010</v>
          </cell>
          <cell r="D1076" t="str">
            <v>Department of Zoology</v>
          </cell>
          <cell r="E1076" t="str">
            <v>RCUK, Wellcome</v>
          </cell>
          <cell r="F1076" t="str">
            <v>Cell Press</v>
          </cell>
          <cell r="G1076" t="str">
            <v>Gold (Split)</v>
          </cell>
          <cell r="H1076">
            <v>42011</v>
          </cell>
          <cell r="I1076" t="str">
            <v>VE 1999169</v>
          </cell>
          <cell r="J1076">
            <v>1990.1819825999999</v>
          </cell>
          <cell r="K1076">
            <v>1990.1819825999999</v>
          </cell>
        </row>
        <row r="1077">
          <cell r="A1077">
            <v>2832</v>
          </cell>
          <cell r="C1077">
            <v>42010</v>
          </cell>
        </row>
        <row r="1078">
          <cell r="A1078">
            <v>2833</v>
          </cell>
          <cell r="B1078">
            <v>6490</v>
          </cell>
          <cell r="C1078">
            <v>42010</v>
          </cell>
          <cell r="D1078" t="str">
            <v>Department of Pathology </v>
          </cell>
          <cell r="E1078" t="str">
            <v>COAF</v>
          </cell>
          <cell r="F1078" t="str">
            <v>Wiley</v>
          </cell>
          <cell r="G1078" t="str">
            <v>Gold (COAF)</v>
          </cell>
          <cell r="H1078">
            <v>42011</v>
          </cell>
          <cell r="L1078">
            <v>1522.8</v>
          </cell>
        </row>
        <row r="1079">
          <cell r="A1079">
            <v>2834</v>
          </cell>
          <cell r="C1079">
            <v>42010</v>
          </cell>
        </row>
        <row r="1080">
          <cell r="A1080">
            <v>2835</v>
          </cell>
          <cell r="C1080">
            <v>42011</v>
          </cell>
        </row>
        <row r="1081">
          <cell r="A1081">
            <v>2836</v>
          </cell>
          <cell r="C1081">
            <v>42011</v>
          </cell>
        </row>
        <row r="1082">
          <cell r="A1082">
            <v>2837</v>
          </cell>
          <cell r="B1082">
            <v>6490</v>
          </cell>
          <cell r="C1082">
            <v>42011</v>
          </cell>
          <cell r="D1082" t="str">
            <v>Department of Chemistry</v>
          </cell>
          <cell r="E1082" t="str">
            <v>RCUK, Other</v>
          </cell>
          <cell r="F1082" t="str">
            <v>Wiley</v>
          </cell>
          <cell r="G1082" t="str">
            <v>Gold (RCUK)</v>
          </cell>
          <cell r="H1082">
            <v>42012</v>
          </cell>
          <cell r="I1082" t="str">
            <v>VE 2000533</v>
          </cell>
          <cell r="N1082">
            <v>2821.6798824000002</v>
          </cell>
          <cell r="Q1082">
            <v>5040309</v>
          </cell>
          <cell r="R1082">
            <v>1928.5726320000001</v>
          </cell>
          <cell r="S1082">
            <v>1928.5726320000001</v>
          </cell>
          <cell r="V1082">
            <v>385.71452640000001</v>
          </cell>
        </row>
        <row r="1083">
          <cell r="A1083">
            <v>2838</v>
          </cell>
          <cell r="C1083">
            <v>42011</v>
          </cell>
        </row>
        <row r="1084">
          <cell r="A1084">
            <v>2839</v>
          </cell>
          <cell r="B1084">
            <v>6500</v>
          </cell>
          <cell r="C1084">
            <v>42011</v>
          </cell>
          <cell r="D1084" t="str">
            <v>Department of Chemistry</v>
          </cell>
          <cell r="E1084" t="str">
            <v>RCUK, Other</v>
          </cell>
          <cell r="F1084" t="str">
            <v>Wiley</v>
          </cell>
          <cell r="G1084" t="str">
            <v>Gold (RCUK)</v>
          </cell>
          <cell r="H1084">
            <v>42012</v>
          </cell>
          <cell r="I1084" t="str">
            <v>VE 2000544</v>
          </cell>
          <cell r="N1084">
            <v>2811.9597659999999</v>
          </cell>
          <cell r="Q1084">
            <v>5040308</v>
          </cell>
          <cell r="R1084">
            <v>1928.5726320000001</v>
          </cell>
          <cell r="S1084">
            <v>1928.5726320000001</v>
          </cell>
          <cell r="V1084">
            <v>385.71452640000001</v>
          </cell>
        </row>
        <row r="1085">
          <cell r="A1085">
            <v>2840</v>
          </cell>
          <cell r="C1085">
            <v>42011</v>
          </cell>
        </row>
        <row r="1086">
          <cell r="A1086">
            <v>2841</v>
          </cell>
          <cell r="C1086">
            <v>42011</v>
          </cell>
        </row>
        <row r="1087">
          <cell r="A1087">
            <v>2842</v>
          </cell>
          <cell r="C1087">
            <v>42011</v>
          </cell>
        </row>
        <row r="1088">
          <cell r="A1088">
            <v>2843</v>
          </cell>
          <cell r="B1088">
            <v>6508</v>
          </cell>
          <cell r="C1088">
            <v>42011</v>
          </cell>
          <cell r="D1088" t="str">
            <v>Department of Engineering</v>
          </cell>
          <cell r="E1088" t="str">
            <v>RCUK</v>
          </cell>
          <cell r="F1088" t="str">
            <v>Taylor &amp; Francis</v>
          </cell>
          <cell r="G1088" t="str">
            <v>Gold (RCUK)</v>
          </cell>
          <cell r="H1088">
            <v>42058</v>
          </cell>
          <cell r="I1088" t="str">
            <v>VE 2030910</v>
          </cell>
          <cell r="J1088">
            <v>2145.6</v>
          </cell>
        </row>
        <row r="1089">
          <cell r="A1089">
            <v>2844</v>
          </cell>
          <cell r="C1089">
            <v>42012</v>
          </cell>
        </row>
        <row r="1090">
          <cell r="A1090">
            <v>2845</v>
          </cell>
          <cell r="C1090">
            <v>42012</v>
          </cell>
        </row>
        <row r="1091">
          <cell r="A1091">
            <v>2846</v>
          </cell>
          <cell r="C1091">
            <v>42012</v>
          </cell>
        </row>
        <row r="1092">
          <cell r="A1092">
            <v>2847</v>
          </cell>
          <cell r="C1092">
            <v>42012</v>
          </cell>
        </row>
        <row r="1093">
          <cell r="A1093">
            <v>2848</v>
          </cell>
          <cell r="C1093">
            <v>42012</v>
          </cell>
        </row>
        <row r="1094">
          <cell r="A1094">
            <v>2849</v>
          </cell>
          <cell r="C1094">
            <v>42012</v>
          </cell>
          <cell r="D1094" t="str">
            <v>MRC Epidemiology Unit</v>
          </cell>
          <cell r="E1094" t="str">
            <v>RCUK, Wellcome, Other</v>
          </cell>
          <cell r="F1094" t="str">
            <v>NPG</v>
          </cell>
          <cell r="G1094" t="str">
            <v>Gold (Split)</v>
          </cell>
          <cell r="H1094">
            <v>42013</v>
          </cell>
          <cell r="I1094" t="str">
            <v>VE 2001231</v>
          </cell>
          <cell r="N1094">
            <v>1890</v>
          </cell>
          <cell r="O1094">
            <v>1890</v>
          </cell>
          <cell r="Q1094" t="str">
            <v>170074OI</v>
          </cell>
          <cell r="R1094">
            <v>3780</v>
          </cell>
          <cell r="S1094">
            <v>1890</v>
          </cell>
          <cell r="W1094">
            <v>1890</v>
          </cell>
        </row>
        <row r="1095">
          <cell r="A1095">
            <v>2850</v>
          </cell>
          <cell r="B1095">
            <v>6524</v>
          </cell>
          <cell r="C1095">
            <v>42012</v>
          </cell>
          <cell r="D1095" t="str">
            <v>Department of Biochemistry </v>
          </cell>
          <cell r="E1095" t="str">
            <v>Wellcome, Other</v>
          </cell>
          <cell r="F1095" t="str">
            <v>Elsevier</v>
          </cell>
          <cell r="G1095" t="str">
            <v>Gold (Wellcome)</v>
          </cell>
          <cell r="H1095">
            <v>42016</v>
          </cell>
          <cell r="I1095" t="str">
            <v>VE 2002015</v>
          </cell>
          <cell r="O1095">
            <v>2973.8293944000002</v>
          </cell>
          <cell r="Q1095" t="str">
            <v>W1255673</v>
          </cell>
          <cell r="R1095">
            <v>2630.8251949999999</v>
          </cell>
          <cell r="W1095">
            <v>2630.8251949999999</v>
          </cell>
        </row>
        <row r="1096">
          <cell r="A1096">
            <v>2851</v>
          </cell>
          <cell r="C1096">
            <v>42012</v>
          </cell>
        </row>
        <row r="1097">
          <cell r="A1097">
            <v>2852</v>
          </cell>
          <cell r="C1097">
            <v>42012</v>
          </cell>
          <cell r="D1097" t="str">
            <v>MRC Epidemiology Unit</v>
          </cell>
          <cell r="E1097" t="str">
            <v>RCUK, Other</v>
          </cell>
          <cell r="F1097" t="str">
            <v>Elsevier</v>
          </cell>
          <cell r="G1097" t="str">
            <v>Gold (RCUK)</v>
          </cell>
          <cell r="H1097">
            <v>42013</v>
          </cell>
          <cell r="I1097" t="str">
            <v>VE 2001244</v>
          </cell>
          <cell r="J1097">
            <v>3763.3678715999999</v>
          </cell>
        </row>
        <row r="1098">
          <cell r="A1098">
            <v>2853</v>
          </cell>
          <cell r="B1098">
            <v>6531</v>
          </cell>
          <cell r="D1098" t="str">
            <v>Test 8/1/2015</v>
          </cell>
        </row>
        <row r="1099">
          <cell r="B1099">
            <v>6380</v>
          </cell>
          <cell r="C1099">
            <v>41996</v>
          </cell>
          <cell r="D1099" t="str">
            <v>Cambridge Institute for Medical Research</v>
          </cell>
          <cell r="E1099" t="str">
            <v>RCUK, Wellcome, Other</v>
          </cell>
          <cell r="F1099" t="str">
            <v>BioMed Central</v>
          </cell>
          <cell r="G1099" t="str">
            <v>Gold (Split)</v>
          </cell>
          <cell r="H1099">
            <v>42013</v>
          </cell>
          <cell r="M1099" t="str">
            <v>No PO. Retrospective.</v>
          </cell>
          <cell r="Q1099" t="str">
            <v>SC 856123</v>
          </cell>
          <cell r="R1099">
            <v>1129.2</v>
          </cell>
          <cell r="S1099">
            <v>564.6</v>
          </cell>
          <cell r="W1099">
            <v>564.6</v>
          </cell>
        </row>
        <row r="1100">
          <cell r="A1100">
            <v>2854</v>
          </cell>
          <cell r="C1100">
            <v>42012</v>
          </cell>
        </row>
        <row r="1101">
          <cell r="A1101">
            <v>2855</v>
          </cell>
          <cell r="C1101">
            <v>42012</v>
          </cell>
        </row>
        <row r="1102">
          <cell r="A1102">
            <v>2856</v>
          </cell>
          <cell r="C1102">
            <v>42012</v>
          </cell>
        </row>
        <row r="1103">
          <cell r="A1103">
            <v>2857</v>
          </cell>
          <cell r="C1103">
            <v>42012</v>
          </cell>
        </row>
        <row r="1104">
          <cell r="A1104">
            <v>2858</v>
          </cell>
          <cell r="B1104">
            <v>6539</v>
          </cell>
          <cell r="C1104">
            <v>42013</v>
          </cell>
          <cell r="D1104" t="str">
            <v>Gurdon Institute</v>
          </cell>
          <cell r="E1104" t="str">
            <v>Wellcome</v>
          </cell>
          <cell r="F1104" t="str">
            <v>Cell Press</v>
          </cell>
          <cell r="G1104" t="str">
            <v>Gold (Wellcome)</v>
          </cell>
          <cell r="H1104">
            <v>42013</v>
          </cell>
          <cell r="I1104" t="str">
            <v>VE 2001252</v>
          </cell>
          <cell r="O1104">
            <v>3959.3522459999995</v>
          </cell>
          <cell r="Q1104" t="str">
            <v>11443CV7</v>
          </cell>
          <cell r="R1104">
            <v>3006.1416020000001</v>
          </cell>
          <cell r="W1104">
            <v>3006.1416020000001</v>
          </cell>
          <cell r="X1104">
            <v>601.22832040000003</v>
          </cell>
        </row>
        <row r="1105">
          <cell r="A1105">
            <v>2859</v>
          </cell>
          <cell r="C1105">
            <v>42013</v>
          </cell>
        </row>
        <row r="1106">
          <cell r="A1106">
            <v>2860</v>
          </cell>
          <cell r="C1106">
            <v>42013</v>
          </cell>
        </row>
        <row r="1107">
          <cell r="A1107">
            <v>2861</v>
          </cell>
          <cell r="B1107">
            <v>6544</v>
          </cell>
          <cell r="C1107">
            <v>42013</v>
          </cell>
          <cell r="D1107" t="str">
            <v>Gurdon Institute</v>
          </cell>
          <cell r="E1107" t="str">
            <v>RCUK, COAF</v>
          </cell>
          <cell r="F1107" t="str">
            <v>PLOS</v>
          </cell>
          <cell r="G1107" t="str">
            <v>Gold (Split)</v>
          </cell>
          <cell r="H1107">
            <v>42018</v>
          </cell>
          <cell r="I1107" t="str">
            <v>VE 2003542</v>
          </cell>
          <cell r="N1107">
            <v>1143.1573973999998</v>
          </cell>
          <cell r="P1107">
            <v>1143.1573973999998</v>
          </cell>
          <cell r="Q1107" t="str">
            <v>PAB130870</v>
          </cell>
          <cell r="R1107">
            <v>1913.939087</v>
          </cell>
          <cell r="S1107">
            <v>1913.939087</v>
          </cell>
          <cell r="V1107">
            <v>382.78781739999999</v>
          </cell>
        </row>
        <row r="1108">
          <cell r="A1108">
            <v>2862</v>
          </cell>
          <cell r="C1108">
            <v>42013</v>
          </cell>
        </row>
        <row r="1109">
          <cell r="A1109">
            <v>2863</v>
          </cell>
          <cell r="B1109">
            <v>6547</v>
          </cell>
          <cell r="C1109">
            <v>42013</v>
          </cell>
          <cell r="D1109" t="str">
            <v>Department of Physiology, Development and Neuroscience</v>
          </cell>
          <cell r="E1109" t="str">
            <v>RCUK, Other</v>
          </cell>
          <cell r="F1109" t="str">
            <v>Society for Neuroscience</v>
          </cell>
          <cell r="G1109" t="str">
            <v>Gold (RCUK)</v>
          </cell>
          <cell r="H1109">
            <v>42016</v>
          </cell>
          <cell r="I1109" t="str">
            <v>VE 2002006</v>
          </cell>
          <cell r="N1109">
            <v>2235.7309571999999</v>
          </cell>
          <cell r="Q1109" t="str">
            <v>JN-RM-1150-14R2</v>
          </cell>
          <cell r="R1109">
            <v>2148.1281739999999</v>
          </cell>
          <cell r="S1109">
            <v>2148.1281739999999</v>
          </cell>
          <cell r="V1109">
            <v>429.6256348</v>
          </cell>
        </row>
        <row r="1110">
          <cell r="A1110">
            <v>2864</v>
          </cell>
          <cell r="C1110">
            <v>42013</v>
          </cell>
        </row>
        <row r="1111">
          <cell r="A1111">
            <v>2865</v>
          </cell>
          <cell r="C1111">
            <v>42013</v>
          </cell>
        </row>
        <row r="1112">
          <cell r="A1112">
            <v>2866</v>
          </cell>
          <cell r="B1112">
            <v>6550</v>
          </cell>
          <cell r="C1112">
            <v>42013</v>
          </cell>
          <cell r="D1112" t="str">
            <v>CRUK Cambridge Institute </v>
          </cell>
          <cell r="E1112" t="str">
            <v>COAF, Wellcome, Other</v>
          </cell>
          <cell r="F1112" t="str">
            <v>PLOS</v>
          </cell>
          <cell r="G1112" t="str">
            <v>Gold (COAF)</v>
          </cell>
          <cell r="H1112">
            <v>42013</v>
          </cell>
          <cell r="I1112" t="str">
            <v>VE 2001267</v>
          </cell>
          <cell r="P1112">
            <v>2296.4242679999998</v>
          </cell>
          <cell r="Q1112" t="str">
            <v>PAB131256</v>
          </cell>
          <cell r="R1112">
            <v>1911.1636960000001</v>
          </cell>
          <cell r="Y1112">
            <v>1911.1636960000001</v>
          </cell>
          <cell r="Z1112">
            <v>382.23273920000003</v>
          </cell>
        </row>
        <row r="1113">
          <cell r="A1113">
            <v>2867</v>
          </cell>
          <cell r="C1113">
            <v>42013</v>
          </cell>
          <cell r="D1113" t="str">
            <v>Department of Chemical Engineering and Biotechnology</v>
          </cell>
          <cell r="E1113" t="str">
            <v>RCUK, Other</v>
          </cell>
          <cell r="F1113" t="str">
            <v>Elsevier</v>
          </cell>
          <cell r="G1113" t="str">
            <v>Gold (RCUK)</v>
          </cell>
          <cell r="H1113">
            <v>42016</v>
          </cell>
          <cell r="I1113" t="str">
            <v>VE 2001999</v>
          </cell>
          <cell r="N1113">
            <v>2184.273193</v>
          </cell>
          <cell r="Q1113" t="str">
            <v>W1255682</v>
          </cell>
          <cell r="R1113">
            <v>2432.0590820000002</v>
          </cell>
          <cell r="S1113">
            <v>2432.0590820000002</v>
          </cell>
          <cell r="V1113">
            <v>486.41181640000002</v>
          </cell>
        </row>
        <row r="1114">
          <cell r="B1114">
            <v>6522</v>
          </cell>
          <cell r="C1114">
            <v>42012</v>
          </cell>
          <cell r="D1114" t="str">
            <v>Department of Genetics</v>
          </cell>
          <cell r="E1114" t="str">
            <v>Wellcome</v>
          </cell>
          <cell r="F1114" t="str">
            <v>PLOS</v>
          </cell>
          <cell r="G1114" t="str">
            <v>Gold (Wellcome)</v>
          </cell>
          <cell r="H1114">
            <v>42016</v>
          </cell>
        </row>
        <row r="1115">
          <cell r="B1115">
            <v>6279</v>
          </cell>
          <cell r="C1115">
            <v>41989</v>
          </cell>
          <cell r="D1115" t="str">
            <v>Department of Physiology, Development and Neuroscience</v>
          </cell>
          <cell r="E1115" t="str">
            <v>Wellcome</v>
          </cell>
          <cell r="F1115" t="str">
            <v>Elsevier</v>
          </cell>
          <cell r="G1115" t="str">
            <v>Gold (Wellcome)</v>
          </cell>
          <cell r="H1115">
            <v>41989</v>
          </cell>
          <cell r="M1115" t="str">
            <v>No PO</v>
          </cell>
          <cell r="Q1115" t="str">
            <v>PM 853672</v>
          </cell>
          <cell r="R1115">
            <v>3471.49</v>
          </cell>
          <cell r="W1115">
            <v>3471.49</v>
          </cell>
        </row>
        <row r="1116">
          <cell r="A1116">
            <v>2868</v>
          </cell>
          <cell r="C1116">
            <v>42016</v>
          </cell>
        </row>
        <row r="1117">
          <cell r="A1117">
            <v>2869</v>
          </cell>
          <cell r="C1117">
            <v>42016</v>
          </cell>
        </row>
        <row r="1118">
          <cell r="A1118">
            <v>2870</v>
          </cell>
          <cell r="C1118">
            <v>42016</v>
          </cell>
          <cell r="D1118" t="str">
            <v>Department of Physiology, Development and Neuroscience</v>
          </cell>
          <cell r="E1118" t="str">
            <v>Wellcome</v>
          </cell>
          <cell r="F1118" t="str">
            <v>Elsevier</v>
          </cell>
          <cell r="G1118" t="str">
            <v>Gold (Wellcome)</v>
          </cell>
          <cell r="H1118">
            <v>42017</v>
          </cell>
          <cell r="I1118" t="str">
            <v>VE 2003157</v>
          </cell>
          <cell r="O1118">
            <v>1428.9500975999999</v>
          </cell>
          <cell r="Q1118" t="str">
            <v>PM 855245</v>
          </cell>
          <cell r="R1118">
            <v>1350.78</v>
          </cell>
          <cell r="W1118">
            <v>1350.78</v>
          </cell>
        </row>
        <row r="1119">
          <cell r="A1119">
            <v>2871</v>
          </cell>
          <cell r="C1119">
            <v>42016</v>
          </cell>
        </row>
        <row r="1120">
          <cell r="A1120">
            <v>2872</v>
          </cell>
          <cell r="C1120">
            <v>42016</v>
          </cell>
        </row>
        <row r="1121">
          <cell r="A1121">
            <v>2873</v>
          </cell>
          <cell r="B1121">
            <v>6567</v>
          </cell>
          <cell r="C1121">
            <v>42016</v>
          </cell>
          <cell r="D1121" t="str">
            <v>Department of Chemistry </v>
          </cell>
          <cell r="E1121" t="str">
            <v>RCUK, Other</v>
          </cell>
          <cell r="F1121" t="str">
            <v>RSC</v>
          </cell>
          <cell r="G1121" t="str">
            <v>Gold (RCUK)</v>
          </cell>
          <cell r="H1121">
            <v>42016</v>
          </cell>
          <cell r="I1121" t="str">
            <v>VE 2002023</v>
          </cell>
          <cell r="N1121">
            <v>1020</v>
          </cell>
          <cell r="Q1121" t="str">
            <v>SL 12255</v>
          </cell>
          <cell r="R1121">
            <v>1020</v>
          </cell>
          <cell r="S1121">
            <v>1020</v>
          </cell>
        </row>
        <row r="1122">
          <cell r="A1122">
            <v>2874</v>
          </cell>
          <cell r="C1122">
            <v>42016</v>
          </cell>
        </row>
        <row r="1123">
          <cell r="A1123">
            <v>2875</v>
          </cell>
          <cell r="C1123">
            <v>42016</v>
          </cell>
        </row>
        <row r="1124">
          <cell r="A1124">
            <v>2876</v>
          </cell>
          <cell r="C1124">
            <v>42016</v>
          </cell>
        </row>
        <row r="1125">
          <cell r="A1125">
            <v>2877</v>
          </cell>
          <cell r="C1125">
            <v>42016</v>
          </cell>
        </row>
        <row r="1126">
          <cell r="A1126">
            <v>2878</v>
          </cell>
          <cell r="C1126">
            <v>42016</v>
          </cell>
        </row>
        <row r="1127">
          <cell r="A1127">
            <v>2879</v>
          </cell>
          <cell r="C1127">
            <v>42016</v>
          </cell>
        </row>
        <row r="1128">
          <cell r="A1128">
            <v>2880</v>
          </cell>
          <cell r="B1128">
            <v>6581</v>
          </cell>
          <cell r="C1128">
            <v>42016</v>
          </cell>
          <cell r="D1128" t="str">
            <v>Department of Engineering</v>
          </cell>
          <cell r="E1128" t="str">
            <v>RCUK, Other</v>
          </cell>
          <cell r="F1128" t="str">
            <v>Wiley</v>
          </cell>
          <cell r="G1128" t="str">
            <v>Gold (RCUK)</v>
          </cell>
          <cell r="H1128">
            <v>42017</v>
          </cell>
          <cell r="I1128" t="str">
            <v>VE 2003172</v>
          </cell>
          <cell r="J1128">
            <v>2381.1083979999999</v>
          </cell>
        </row>
        <row r="1129">
          <cell r="A1129">
            <v>2881</v>
          </cell>
          <cell r="C1129">
            <v>42016</v>
          </cell>
        </row>
        <row r="1130">
          <cell r="A1130">
            <v>2882</v>
          </cell>
          <cell r="C1130">
            <v>42016</v>
          </cell>
        </row>
        <row r="1131">
          <cell r="A1131">
            <v>2883</v>
          </cell>
          <cell r="C1131">
            <v>42016</v>
          </cell>
        </row>
        <row r="1132">
          <cell r="A1132">
            <v>2884</v>
          </cell>
          <cell r="B1132">
            <v>6587</v>
          </cell>
          <cell r="C1132">
            <v>42016</v>
          </cell>
          <cell r="D1132" t="str">
            <v>Department of Chemical Engineering and Biotechnology </v>
          </cell>
          <cell r="E1132" t="str">
            <v>RCUK, Wellcome, Other</v>
          </cell>
          <cell r="F1132" t="str">
            <v>Elsevier</v>
          </cell>
          <cell r="G1132" t="str">
            <v>Gold (Split)</v>
          </cell>
          <cell r="H1132">
            <v>42017</v>
          </cell>
          <cell r="I1132" t="str">
            <v>VE 2003177</v>
          </cell>
          <cell r="N1132">
            <v>711.55583520000005</v>
          </cell>
          <cell r="O1132">
            <v>711.55583520000005</v>
          </cell>
          <cell r="Q1132" t="str">
            <v>11412CV4</v>
          </cell>
          <cell r="R1132">
            <v>1082.644775</v>
          </cell>
          <cell r="S1132">
            <v>541.32238749999999</v>
          </cell>
          <cell r="V1132">
            <v>108.2644775</v>
          </cell>
          <cell r="W1132">
            <v>541.32238749999999</v>
          </cell>
          <cell r="X1132">
            <v>108.2644775</v>
          </cell>
        </row>
        <row r="1133">
          <cell r="A1133">
            <v>2885</v>
          </cell>
          <cell r="B1133">
            <v>6589</v>
          </cell>
          <cell r="C1133">
            <v>42017</v>
          </cell>
          <cell r="D1133" t="str">
            <v>Department of Chemical Engineering and Biotechnology</v>
          </cell>
          <cell r="E1133" t="str">
            <v>RCUK, Other</v>
          </cell>
          <cell r="F1133" t="str">
            <v>Springer</v>
          </cell>
          <cell r="G1133" t="str">
            <v>Gold (RCUK)</v>
          </cell>
          <cell r="H1133">
            <v>42017</v>
          </cell>
          <cell r="I1133" t="str">
            <v>VE 2003194</v>
          </cell>
          <cell r="N1133">
            <v>2372.1660647999997</v>
          </cell>
          <cell r="Q1133">
            <v>2936069053</v>
          </cell>
          <cell r="R1133">
            <v>1655.9399410000001</v>
          </cell>
          <cell r="S1133">
            <v>1655.9399410000001</v>
          </cell>
          <cell r="V1133">
            <v>331.18798820000001</v>
          </cell>
        </row>
        <row r="1134">
          <cell r="A1134">
            <v>2886</v>
          </cell>
          <cell r="C1134">
            <v>42017</v>
          </cell>
        </row>
        <row r="1135">
          <cell r="A1135">
            <v>2887</v>
          </cell>
          <cell r="B1135">
            <v>6595</v>
          </cell>
          <cell r="C1135">
            <v>42017</v>
          </cell>
          <cell r="D1135" t="str">
            <v>Department of Pathology</v>
          </cell>
          <cell r="E1135" t="str">
            <v>Wellcome, Other</v>
          </cell>
          <cell r="F1135" t="str">
            <v>Frontiers</v>
          </cell>
          <cell r="G1135" t="str">
            <v>Gold (Wellcome)</v>
          </cell>
          <cell r="H1135">
            <v>42017</v>
          </cell>
          <cell r="M1135" t="str">
            <v>No PO</v>
          </cell>
          <cell r="Q1135" t="str">
            <v>2014-0028686-3</v>
          </cell>
          <cell r="R1135">
            <v>1243.040039</v>
          </cell>
          <cell r="W1135">
            <v>1243.040039</v>
          </cell>
          <cell r="X1135">
            <v>248.6080078</v>
          </cell>
        </row>
        <row r="1136">
          <cell r="A1136">
            <v>2888</v>
          </cell>
          <cell r="B1136">
            <v>6596</v>
          </cell>
          <cell r="C1136">
            <v>42017</v>
          </cell>
          <cell r="D1136" t="str">
            <v>Department of Psychology</v>
          </cell>
          <cell r="E1136" t="str">
            <v>RCUK, Wellcome, Other</v>
          </cell>
          <cell r="F1136" t="str">
            <v>Society for Neuroscience</v>
          </cell>
          <cell r="G1136" t="str">
            <v>Gold (Split)</v>
          </cell>
          <cell r="H1136">
            <v>42017</v>
          </cell>
          <cell r="M1136" t="str">
            <v>No PO</v>
          </cell>
          <cell r="Q1136" t="str">
            <v>PJ 857585</v>
          </cell>
          <cell r="R1136">
            <v>2245.62</v>
          </cell>
          <cell r="S1136">
            <v>1122.81</v>
          </cell>
          <cell r="W1136">
            <v>1122.81</v>
          </cell>
        </row>
        <row r="1137">
          <cell r="A1137">
            <v>2889</v>
          </cell>
          <cell r="B1137">
            <v>6598</v>
          </cell>
          <cell r="C1137">
            <v>42017</v>
          </cell>
          <cell r="D1137" t="str">
            <v>Department of Public Health and Primary Care</v>
          </cell>
          <cell r="E1137" t="str">
            <v>RCUK</v>
          </cell>
          <cell r="F1137" t="str">
            <v>Wiley</v>
          </cell>
          <cell r="G1137" t="str">
            <v>Gold (RCUK)</v>
          </cell>
          <cell r="H1137">
            <v>42017</v>
          </cell>
          <cell r="I1137" t="str">
            <v>VE 2003197</v>
          </cell>
          <cell r="N1137">
            <v>2766.9811523999997</v>
          </cell>
          <cell r="Q1137">
            <v>5560515</v>
          </cell>
          <cell r="R1137">
            <v>1995.7410890000001</v>
          </cell>
          <cell r="S1137">
            <v>1995.7410890000001</v>
          </cell>
          <cell r="V1137">
            <v>399.1482178</v>
          </cell>
        </row>
        <row r="1138">
          <cell r="A1138">
            <v>2890</v>
          </cell>
          <cell r="B1138">
            <v>6599</v>
          </cell>
          <cell r="C1138">
            <v>42017</v>
          </cell>
          <cell r="D1138" t="str">
            <v>Department of Materials Science and Metallurgy</v>
          </cell>
          <cell r="E1138" t="str">
            <v>RCUK</v>
          </cell>
          <cell r="F1138" t="str">
            <v>Maney</v>
          </cell>
          <cell r="G1138" t="str">
            <v>Gold (RCUK)</v>
          </cell>
          <cell r="H1138">
            <v>42017</v>
          </cell>
          <cell r="I1138" t="str">
            <v>VE 2003212</v>
          </cell>
          <cell r="N1138">
            <v>1500</v>
          </cell>
          <cell r="Q1138" t="str">
            <v>0000203299</v>
          </cell>
          <cell r="R1138">
            <v>1500</v>
          </cell>
          <cell r="S1138">
            <v>1500</v>
          </cell>
        </row>
        <row r="1139">
          <cell r="A1139">
            <v>2891</v>
          </cell>
          <cell r="B1139">
            <v>6600</v>
          </cell>
          <cell r="C1139">
            <v>42017</v>
          </cell>
          <cell r="D1139" t="str">
            <v>Department of Public Health and Primary Care </v>
          </cell>
          <cell r="E1139" t="str">
            <v>COAF, Other</v>
          </cell>
          <cell r="F1139" t="str">
            <v>Cell Press</v>
          </cell>
          <cell r="G1139" t="str">
            <v>Gold (COAF)</v>
          </cell>
          <cell r="H1139">
            <v>42017</v>
          </cell>
          <cell r="I1139" t="str">
            <v>VE 2003219</v>
          </cell>
          <cell r="L1139">
            <v>2372.3244144</v>
          </cell>
        </row>
        <row r="1140">
          <cell r="A1140">
            <v>2892</v>
          </cell>
          <cell r="B1140">
            <v>6603</v>
          </cell>
          <cell r="C1140">
            <v>42017</v>
          </cell>
          <cell r="D1140" t="str">
            <v>Department of Physiology, Development and Neuroscience</v>
          </cell>
          <cell r="E1140" t="str">
            <v>RCUK, Wellcome, Other</v>
          </cell>
          <cell r="F1140" t="str">
            <v>Frontiers</v>
          </cell>
          <cell r="G1140" t="str">
            <v>Gold (Split)</v>
          </cell>
          <cell r="H1140">
            <v>42017</v>
          </cell>
          <cell r="M1140" t="str">
            <v>No PO</v>
          </cell>
          <cell r="Q1140" t="str">
            <v>2014-0030033-3</v>
          </cell>
          <cell r="R1140">
            <v>742.65600600000005</v>
          </cell>
          <cell r="S1140">
            <v>371.32800300000002</v>
          </cell>
          <cell r="V1140">
            <v>74.265600599999999</v>
          </cell>
          <cell r="W1140">
            <v>371.32800300000002</v>
          </cell>
          <cell r="X1140">
            <v>74.265600599999999</v>
          </cell>
        </row>
        <row r="1141">
          <cell r="A1141">
            <v>2893</v>
          </cell>
          <cell r="B1141">
            <v>6604</v>
          </cell>
          <cell r="C1141">
            <v>42017</v>
          </cell>
          <cell r="D1141" t="str">
            <v>Department of Physics</v>
          </cell>
          <cell r="E1141" t="str">
            <v>RCUK, Other</v>
          </cell>
          <cell r="F1141" t="str">
            <v>NPG</v>
          </cell>
          <cell r="G1141" t="str">
            <v>Gold (RCUK)</v>
          </cell>
          <cell r="H1141">
            <v>42018</v>
          </cell>
          <cell r="I1141" t="str">
            <v>VE 2003545</v>
          </cell>
          <cell r="N1141">
            <v>1188</v>
          </cell>
          <cell r="Q1141" t="str">
            <v>170149OI</v>
          </cell>
          <cell r="R1141">
            <v>1188</v>
          </cell>
          <cell r="S1141">
            <v>1188</v>
          </cell>
        </row>
        <row r="1142">
          <cell r="A1142">
            <v>2894</v>
          </cell>
          <cell r="C1142">
            <v>42017</v>
          </cell>
        </row>
        <row r="1143">
          <cell r="A1143">
            <v>2895</v>
          </cell>
          <cell r="C1143">
            <v>42017</v>
          </cell>
        </row>
        <row r="1144">
          <cell r="A1144">
            <v>2896</v>
          </cell>
          <cell r="C1144">
            <v>42017</v>
          </cell>
        </row>
        <row r="1145">
          <cell r="A1145">
            <v>2897</v>
          </cell>
          <cell r="C1145">
            <v>42018</v>
          </cell>
        </row>
        <row r="1146">
          <cell r="A1146">
            <v>2898</v>
          </cell>
          <cell r="C1146">
            <v>42018</v>
          </cell>
        </row>
        <row r="1147">
          <cell r="A1147">
            <v>2899</v>
          </cell>
          <cell r="B1147">
            <v>6614</v>
          </cell>
          <cell r="C1147">
            <v>42018</v>
          </cell>
          <cell r="D1147" t="str">
            <v>Department of Biochemistry</v>
          </cell>
          <cell r="E1147" t="str">
            <v>RCUK</v>
          </cell>
          <cell r="F1147" t="str">
            <v>Springer</v>
          </cell>
          <cell r="G1147" t="str">
            <v>Gold (RCUK)</v>
          </cell>
          <cell r="H1147">
            <v>42019</v>
          </cell>
          <cell r="I1147" t="str">
            <v>VE 2004680</v>
          </cell>
          <cell r="N1147">
            <v>2019.3360347999999</v>
          </cell>
          <cell r="Q1147">
            <v>2936068581</v>
          </cell>
          <cell r="R1147">
            <v>1646.920044</v>
          </cell>
          <cell r="S1147">
            <v>1646.920044</v>
          </cell>
          <cell r="V1147">
            <v>329.3840088</v>
          </cell>
        </row>
        <row r="1148">
          <cell r="A1148">
            <v>2900</v>
          </cell>
          <cell r="C1148">
            <v>42018</v>
          </cell>
        </row>
        <row r="1149">
          <cell r="A1149">
            <v>2901</v>
          </cell>
          <cell r="C1149">
            <v>42018</v>
          </cell>
        </row>
        <row r="1150">
          <cell r="A1150">
            <v>2902</v>
          </cell>
          <cell r="C1150">
            <v>42018</v>
          </cell>
        </row>
        <row r="1151">
          <cell r="A1151">
            <v>2903</v>
          </cell>
          <cell r="B1151">
            <v>6621</v>
          </cell>
          <cell r="C1151">
            <v>42018</v>
          </cell>
          <cell r="D1151" t="str">
            <v>Department of Engineering</v>
          </cell>
          <cell r="E1151" t="str">
            <v>RCUK</v>
          </cell>
          <cell r="F1151" t="str">
            <v>Elsevier</v>
          </cell>
          <cell r="G1151" t="str">
            <v>Gold (RCUK)</v>
          </cell>
          <cell r="H1151">
            <v>42019</v>
          </cell>
          <cell r="I1151" t="str">
            <v>VE 2004688</v>
          </cell>
          <cell r="M1151" t="str">
            <v>PO cancelled - can't make article gold OA</v>
          </cell>
        </row>
        <row r="1152">
          <cell r="A1152">
            <v>2904</v>
          </cell>
          <cell r="C1152">
            <v>42018</v>
          </cell>
        </row>
        <row r="1153">
          <cell r="A1153">
            <v>2905</v>
          </cell>
          <cell r="C1153">
            <v>42018</v>
          </cell>
        </row>
        <row r="1154">
          <cell r="A1154">
            <v>2906</v>
          </cell>
          <cell r="B1154">
            <v>6624</v>
          </cell>
          <cell r="C1154">
            <v>42018</v>
          </cell>
          <cell r="D1154" t="str">
            <v>Department of Chemistry</v>
          </cell>
          <cell r="E1154" t="str">
            <v>RCUK, Other</v>
          </cell>
          <cell r="F1154" t="str">
            <v>Wiley</v>
          </cell>
          <cell r="G1154" t="str">
            <v>Gold (RCUK)</v>
          </cell>
          <cell r="H1154">
            <v>42019</v>
          </cell>
          <cell r="I1154" t="str">
            <v>VE 2004695</v>
          </cell>
          <cell r="N1154">
            <v>3213</v>
          </cell>
          <cell r="Q1154">
            <v>5040402</v>
          </cell>
          <cell r="R1154">
            <v>2197.9438479999999</v>
          </cell>
          <cell r="S1154">
            <v>2197.9438479999999</v>
          </cell>
          <cell r="V1154">
            <v>439.58876959999998</v>
          </cell>
        </row>
        <row r="1155">
          <cell r="A1155">
            <v>2907</v>
          </cell>
          <cell r="C1155">
            <v>42018</v>
          </cell>
        </row>
        <row r="1156">
          <cell r="A1156">
            <v>2908</v>
          </cell>
          <cell r="C1156">
            <v>42018</v>
          </cell>
        </row>
        <row r="1157">
          <cell r="A1157">
            <v>2909</v>
          </cell>
          <cell r="C1157">
            <v>42018</v>
          </cell>
        </row>
        <row r="1158">
          <cell r="A1158">
            <v>2910</v>
          </cell>
          <cell r="C1158">
            <v>42018</v>
          </cell>
        </row>
        <row r="1159">
          <cell r="A1159">
            <v>2911</v>
          </cell>
          <cell r="C1159">
            <v>42018</v>
          </cell>
        </row>
        <row r="1160">
          <cell r="A1160">
            <v>2912</v>
          </cell>
          <cell r="C1160">
            <v>42018</v>
          </cell>
        </row>
        <row r="1161">
          <cell r="A1161">
            <v>2913</v>
          </cell>
          <cell r="C1161">
            <v>42018</v>
          </cell>
        </row>
        <row r="1162">
          <cell r="A1162">
            <v>2914</v>
          </cell>
          <cell r="C1162">
            <v>42018</v>
          </cell>
        </row>
        <row r="1163">
          <cell r="A1163">
            <v>2915</v>
          </cell>
          <cell r="C1163">
            <v>42018</v>
          </cell>
        </row>
        <row r="1164">
          <cell r="A1164">
            <v>2916</v>
          </cell>
          <cell r="C1164">
            <v>42018</v>
          </cell>
        </row>
        <row r="1165">
          <cell r="A1165">
            <v>2917</v>
          </cell>
          <cell r="C1165">
            <v>42019</v>
          </cell>
        </row>
        <row r="1166">
          <cell r="A1166">
            <v>2918</v>
          </cell>
          <cell r="C1166">
            <v>42019</v>
          </cell>
        </row>
        <row r="1167">
          <cell r="A1167">
            <v>2919</v>
          </cell>
          <cell r="C1167">
            <v>42019</v>
          </cell>
        </row>
        <row r="1168">
          <cell r="A1168">
            <v>2920</v>
          </cell>
          <cell r="C1168">
            <v>42019</v>
          </cell>
        </row>
        <row r="1169">
          <cell r="A1169">
            <v>2921</v>
          </cell>
          <cell r="C1169">
            <v>42019</v>
          </cell>
        </row>
        <row r="1170">
          <cell r="A1170">
            <v>2922</v>
          </cell>
          <cell r="C1170">
            <v>42019</v>
          </cell>
        </row>
        <row r="1171">
          <cell r="A1171">
            <v>2923</v>
          </cell>
          <cell r="C1171">
            <v>42019</v>
          </cell>
        </row>
        <row r="1172">
          <cell r="A1172">
            <v>2924</v>
          </cell>
          <cell r="C1172">
            <v>42019</v>
          </cell>
        </row>
        <row r="1173">
          <cell r="A1173">
            <v>2925</v>
          </cell>
          <cell r="B1173">
            <v>6654</v>
          </cell>
          <cell r="C1173">
            <v>42019</v>
          </cell>
          <cell r="D1173" t="str">
            <v>Department of Chemistry</v>
          </cell>
          <cell r="E1173" t="str">
            <v>COAF, Other</v>
          </cell>
          <cell r="F1173" t="str">
            <v>OUP</v>
          </cell>
          <cell r="G1173" t="str">
            <v>Gold (COAF)</v>
          </cell>
          <cell r="H1173">
            <v>42025</v>
          </cell>
          <cell r="I1173" t="str">
            <v>VE 2008562</v>
          </cell>
          <cell r="L1173">
            <v>1704</v>
          </cell>
        </row>
        <row r="1174">
          <cell r="A1174">
            <v>2926</v>
          </cell>
          <cell r="C1174">
            <v>42019</v>
          </cell>
        </row>
        <row r="1175">
          <cell r="A1175">
            <v>2927</v>
          </cell>
          <cell r="B1175">
            <v>6656</v>
          </cell>
          <cell r="C1175">
            <v>42019</v>
          </cell>
          <cell r="D1175" t="str">
            <v>Department of Physics</v>
          </cell>
          <cell r="E1175" t="str">
            <v>RCUK, Other</v>
          </cell>
          <cell r="F1175" t="str">
            <v>ACS</v>
          </cell>
          <cell r="G1175" t="str">
            <v>Gold (RCUK)</v>
          </cell>
          <cell r="H1175">
            <v>42020</v>
          </cell>
          <cell r="I1175" t="str">
            <v>VE 2005517</v>
          </cell>
          <cell r="J1175">
            <v>1588.6680179999998</v>
          </cell>
        </row>
        <row r="1176">
          <cell r="A1176">
            <v>2928</v>
          </cell>
          <cell r="B1176">
            <v>6657</v>
          </cell>
          <cell r="C1176">
            <v>42019</v>
          </cell>
          <cell r="D1176" t="str">
            <v>Department of Physics</v>
          </cell>
          <cell r="E1176" t="str">
            <v>RCUK, Other</v>
          </cell>
          <cell r="F1176" t="str">
            <v>ACS</v>
          </cell>
          <cell r="G1176" t="str">
            <v>Gold (RCUK)</v>
          </cell>
          <cell r="H1176">
            <v>42020</v>
          </cell>
          <cell r="I1176" t="str">
            <v>VE 2005521</v>
          </cell>
          <cell r="J1176">
            <v>1588.6680179999998</v>
          </cell>
        </row>
        <row r="1177">
          <cell r="A1177">
            <v>2929</v>
          </cell>
          <cell r="C1177">
            <v>42019</v>
          </cell>
        </row>
        <row r="1178">
          <cell r="A1178">
            <v>2930</v>
          </cell>
          <cell r="B1178">
            <v>6659</v>
          </cell>
          <cell r="C1178">
            <v>42019</v>
          </cell>
          <cell r="D1178" t="str">
            <v>Computer Laboratory</v>
          </cell>
          <cell r="E1178" t="str">
            <v>RCUK, Other</v>
          </cell>
          <cell r="F1178" t="str">
            <v>Wiley</v>
          </cell>
          <cell r="G1178" t="str">
            <v>Gold (RCUK)</v>
          </cell>
          <cell r="H1178">
            <v>42027</v>
          </cell>
          <cell r="I1178" t="str">
            <v>VE 2010478</v>
          </cell>
          <cell r="N1178">
            <v>2395.846728</v>
          </cell>
          <cell r="Q1178">
            <v>5841376</v>
          </cell>
          <cell r="R1178">
            <v>2370.7619629999999</v>
          </cell>
          <cell r="S1178">
            <v>2370.7619629999999</v>
          </cell>
          <cell r="V1178">
            <v>474.15239259999998</v>
          </cell>
        </row>
        <row r="1179">
          <cell r="A1179">
            <v>2931</v>
          </cell>
          <cell r="B1179">
            <v>6661</v>
          </cell>
          <cell r="C1179">
            <v>42020</v>
          </cell>
          <cell r="D1179" t="str">
            <v>Department of Applied Maths and Theoretical Physics</v>
          </cell>
          <cell r="E1179" t="str">
            <v>RCUK</v>
          </cell>
          <cell r="F1179" t="str">
            <v>Royal Society Publishing</v>
          </cell>
          <cell r="G1179" t="str">
            <v>Gold (RCUK)</v>
          </cell>
          <cell r="H1179">
            <v>42020</v>
          </cell>
          <cell r="I1179" t="str">
            <v>VE 2005540</v>
          </cell>
          <cell r="N1179">
            <v>1440</v>
          </cell>
          <cell r="Q1179">
            <v>735957</v>
          </cell>
          <cell r="R1179">
            <v>1440</v>
          </cell>
          <cell r="S1179">
            <v>1440</v>
          </cell>
        </row>
        <row r="1180">
          <cell r="A1180">
            <v>2932</v>
          </cell>
          <cell r="C1180">
            <v>42020</v>
          </cell>
        </row>
        <row r="1181">
          <cell r="A1181">
            <v>2933</v>
          </cell>
          <cell r="C1181">
            <v>42020</v>
          </cell>
        </row>
        <row r="1182">
          <cell r="A1182">
            <v>2934</v>
          </cell>
          <cell r="B1182">
            <v>6668</v>
          </cell>
          <cell r="C1182">
            <v>42020</v>
          </cell>
          <cell r="D1182" t="str">
            <v>Gurdon Institute</v>
          </cell>
          <cell r="E1182" t="str">
            <v>RCUK, Wellcome</v>
          </cell>
          <cell r="F1182" t="str">
            <v>Cell Press</v>
          </cell>
          <cell r="G1182" t="str">
            <v>Gold (Split)</v>
          </cell>
          <cell r="H1182">
            <v>42023</v>
          </cell>
          <cell r="I1182" t="str">
            <v>VE 2006384</v>
          </cell>
          <cell r="N1182">
            <v>1978.3710935999998</v>
          </cell>
          <cell r="O1182">
            <v>1978.3710935999998</v>
          </cell>
          <cell r="Q1182" t="str">
            <v>11411CV6</v>
          </cell>
          <cell r="R1182">
            <v>2642.6274410000001</v>
          </cell>
          <cell r="S1182">
            <v>1321.3137205</v>
          </cell>
          <cell r="V1182">
            <v>264.26274410000002</v>
          </cell>
          <cell r="W1182">
            <v>1321.3137205</v>
          </cell>
          <cell r="X1182">
            <v>264.26274410000002</v>
          </cell>
        </row>
        <row r="1183">
          <cell r="A1183">
            <v>2935</v>
          </cell>
          <cell r="C1183">
            <v>42020</v>
          </cell>
        </row>
        <row r="1184">
          <cell r="A1184">
            <v>2936</v>
          </cell>
          <cell r="B1184">
            <v>6672</v>
          </cell>
          <cell r="C1184">
            <v>42020</v>
          </cell>
          <cell r="D1184" t="str">
            <v>Department of Psychiatry </v>
          </cell>
          <cell r="E1184" t="str">
            <v>Wellcome, Other</v>
          </cell>
          <cell r="F1184" t="str">
            <v>Wiley</v>
          </cell>
          <cell r="G1184" t="str">
            <v>Gold (Wellcome)</v>
          </cell>
          <cell r="H1184">
            <v>42020</v>
          </cell>
          <cell r="I1184" t="str">
            <v>VE 2005543</v>
          </cell>
          <cell r="O1184">
            <v>2382.685254</v>
          </cell>
          <cell r="Q1184">
            <v>5653653</v>
          </cell>
          <cell r="R1184">
            <v>2395.8466800000001</v>
          </cell>
          <cell r="W1184">
            <v>2395.8466800000001</v>
          </cell>
        </row>
        <row r="1185">
          <cell r="A1185">
            <v>2937</v>
          </cell>
          <cell r="C1185">
            <v>42020</v>
          </cell>
        </row>
        <row r="1186">
          <cell r="A1186">
            <v>2938</v>
          </cell>
          <cell r="C1186">
            <v>42020</v>
          </cell>
        </row>
        <row r="1187">
          <cell r="A1187">
            <v>2939</v>
          </cell>
          <cell r="C1187">
            <v>42020</v>
          </cell>
        </row>
        <row r="1188">
          <cell r="A1188">
            <v>2940</v>
          </cell>
          <cell r="B1188">
            <v>6678</v>
          </cell>
          <cell r="C1188">
            <v>42020</v>
          </cell>
          <cell r="D1188" t="str">
            <v>Department of Psychiatry</v>
          </cell>
          <cell r="E1188" t="str">
            <v>RCUK, Wellcome, Other</v>
          </cell>
          <cell r="F1188" t="str">
            <v>Elsevier</v>
          </cell>
          <cell r="G1188" t="str">
            <v>Gold (Split)</v>
          </cell>
          <cell r="H1188">
            <v>42023</v>
          </cell>
          <cell r="I1188" t="str">
            <v>VE 2006389</v>
          </cell>
          <cell r="J1188">
            <v>593.43299579999996</v>
          </cell>
          <cell r="K1188">
            <v>593.43299579999996</v>
          </cell>
        </row>
        <row r="1189">
          <cell r="A1189">
            <v>2941</v>
          </cell>
          <cell r="C1189">
            <v>42020</v>
          </cell>
        </row>
        <row r="1190">
          <cell r="A1190">
            <v>2942</v>
          </cell>
          <cell r="B1190">
            <v>6681</v>
          </cell>
          <cell r="C1190">
            <v>42021</v>
          </cell>
          <cell r="D1190" t="str">
            <v>Department of Paediatrics</v>
          </cell>
          <cell r="E1190" t="str">
            <v>RCUK, Other</v>
          </cell>
          <cell r="F1190" t="str">
            <v>Elsevier</v>
          </cell>
          <cell r="G1190" t="str">
            <v>Gold (RCUK)</v>
          </cell>
          <cell r="H1190">
            <v>42023</v>
          </cell>
          <cell r="I1190" t="str">
            <v>VE 2006393</v>
          </cell>
          <cell r="N1190">
            <v>1740.5071283999998</v>
          </cell>
          <cell r="Q1190" t="str">
            <v>11447CV6</v>
          </cell>
          <cell r="R1190">
            <v>1310.409668</v>
          </cell>
          <cell r="S1190">
            <v>1310.409668</v>
          </cell>
          <cell r="V1190">
            <v>262.08193360000001</v>
          </cell>
        </row>
        <row r="1191">
          <cell r="A1191">
            <v>2943</v>
          </cell>
          <cell r="C1191">
            <v>42021</v>
          </cell>
        </row>
        <row r="1192">
          <cell r="A1192">
            <v>2944</v>
          </cell>
          <cell r="C1192">
            <v>42022</v>
          </cell>
        </row>
        <row r="1193">
          <cell r="A1193">
            <v>2945</v>
          </cell>
          <cell r="C1193">
            <v>42022</v>
          </cell>
        </row>
        <row r="1194">
          <cell r="A1194">
            <v>2946</v>
          </cell>
          <cell r="C1194">
            <v>42022</v>
          </cell>
        </row>
        <row r="1195">
          <cell r="A1195">
            <v>2947</v>
          </cell>
          <cell r="B1195">
            <v>6689</v>
          </cell>
          <cell r="C1195">
            <v>42023</v>
          </cell>
          <cell r="D1195" t="str">
            <v>Department of Obstetrics and Gynaecology</v>
          </cell>
          <cell r="E1195" t="str">
            <v>RCUK, Wellcome, COAF</v>
          </cell>
          <cell r="F1195" t="str">
            <v>Cell Press</v>
          </cell>
          <cell r="G1195" t="str">
            <v>Gold (Split)</v>
          </cell>
          <cell r="H1195">
            <v>42023</v>
          </cell>
          <cell r="I1195" t="str">
            <v>VE 2006427</v>
          </cell>
          <cell r="J1195">
            <v>1977.4558595999999</v>
          </cell>
          <cell r="L1195">
            <v>1977.4558595999999</v>
          </cell>
        </row>
        <row r="1196">
          <cell r="A1196">
            <v>2948</v>
          </cell>
          <cell r="C1196">
            <v>42023</v>
          </cell>
        </row>
        <row r="1197">
          <cell r="A1197">
            <v>2949</v>
          </cell>
          <cell r="C1197">
            <v>42023</v>
          </cell>
        </row>
        <row r="1198">
          <cell r="A1198">
            <v>2950</v>
          </cell>
          <cell r="B1198">
            <v>6696</v>
          </cell>
          <cell r="C1198">
            <v>42023</v>
          </cell>
          <cell r="D1198" t="str">
            <v>Department of Engineering</v>
          </cell>
          <cell r="E1198" t="str">
            <v>RCUK, Other</v>
          </cell>
          <cell r="F1198" t="str">
            <v>IOP Publishing</v>
          </cell>
          <cell r="G1198" t="str">
            <v>Gold (RCUK)</v>
          </cell>
          <cell r="H1198">
            <v>42024</v>
          </cell>
          <cell r="J1198">
            <v>1800</v>
          </cell>
        </row>
        <row r="1199">
          <cell r="A1199">
            <v>2951</v>
          </cell>
          <cell r="C1199">
            <v>42023</v>
          </cell>
        </row>
        <row r="1200">
          <cell r="A1200">
            <v>2952</v>
          </cell>
          <cell r="C1200">
            <v>42023</v>
          </cell>
        </row>
        <row r="1201">
          <cell r="A1201">
            <v>2953</v>
          </cell>
          <cell r="C1201">
            <v>42023</v>
          </cell>
        </row>
        <row r="1202">
          <cell r="A1202">
            <v>2954</v>
          </cell>
          <cell r="C1202">
            <v>42023</v>
          </cell>
        </row>
        <row r="1203">
          <cell r="A1203">
            <v>2955</v>
          </cell>
          <cell r="C1203">
            <v>42023</v>
          </cell>
        </row>
        <row r="1204">
          <cell r="A1204">
            <v>2956</v>
          </cell>
          <cell r="B1204">
            <v>6703</v>
          </cell>
          <cell r="C1204">
            <v>42023</v>
          </cell>
          <cell r="D1204" t="str">
            <v>Cancer Research UK Cambridge Institute</v>
          </cell>
          <cell r="E1204" t="str">
            <v>COAF</v>
          </cell>
          <cell r="F1204" t="str">
            <v>BioMed Central</v>
          </cell>
          <cell r="G1204" t="str">
            <v>Gold (COAF)</v>
          </cell>
          <cell r="H1204">
            <v>42024</v>
          </cell>
          <cell r="I1204" t="str">
            <v>VE 2007469</v>
          </cell>
          <cell r="L1204">
            <v>2124</v>
          </cell>
        </row>
        <row r="1205">
          <cell r="A1205">
            <v>2957</v>
          </cell>
          <cell r="C1205">
            <v>42023</v>
          </cell>
        </row>
        <row r="1206">
          <cell r="A1206">
            <v>2958</v>
          </cell>
          <cell r="C1206">
            <v>42023</v>
          </cell>
        </row>
        <row r="1207">
          <cell r="A1207">
            <v>2959</v>
          </cell>
          <cell r="C1207">
            <v>42023</v>
          </cell>
        </row>
        <row r="1208">
          <cell r="A1208">
            <v>2960</v>
          </cell>
          <cell r="C1208">
            <v>42023</v>
          </cell>
        </row>
        <row r="1209">
          <cell r="A1209">
            <v>2961</v>
          </cell>
          <cell r="C1209">
            <v>42023</v>
          </cell>
        </row>
        <row r="1210">
          <cell r="A1210">
            <v>2962</v>
          </cell>
          <cell r="C1210">
            <v>42024</v>
          </cell>
        </row>
        <row r="1211">
          <cell r="A1211">
            <v>2963</v>
          </cell>
          <cell r="B1211">
            <v>6714</v>
          </cell>
          <cell r="C1211">
            <v>42024</v>
          </cell>
          <cell r="D1211" t="str">
            <v>Department of Physics</v>
          </cell>
          <cell r="E1211" t="str">
            <v>RCUK, Other</v>
          </cell>
          <cell r="F1211" t="str">
            <v>RSC</v>
          </cell>
          <cell r="G1211" t="str">
            <v>Gold (RCUK)</v>
          </cell>
          <cell r="H1211">
            <v>42025</v>
          </cell>
          <cell r="I1211" t="str">
            <v>VE 2008533</v>
          </cell>
          <cell r="N1211">
            <v>1632</v>
          </cell>
          <cell r="Q1211" t="str">
            <v>SL12276</v>
          </cell>
          <cell r="R1211">
            <v>1632</v>
          </cell>
          <cell r="S1211">
            <v>1632</v>
          </cell>
        </row>
        <row r="1212">
          <cell r="A1212">
            <v>2964</v>
          </cell>
          <cell r="C1212">
            <v>42024</v>
          </cell>
        </row>
        <row r="1213">
          <cell r="A1213">
            <v>2965</v>
          </cell>
          <cell r="C1213">
            <v>42024</v>
          </cell>
        </row>
        <row r="1214">
          <cell r="A1214">
            <v>2966</v>
          </cell>
          <cell r="C1214">
            <v>42024</v>
          </cell>
        </row>
        <row r="1215">
          <cell r="A1215">
            <v>2967</v>
          </cell>
          <cell r="B1215">
            <v>6719</v>
          </cell>
          <cell r="C1215">
            <v>42024</v>
          </cell>
          <cell r="D1215" t="str">
            <v>Department of Pathology</v>
          </cell>
          <cell r="E1215" t="str">
            <v>Wellcome</v>
          </cell>
          <cell r="F1215" t="str">
            <v>American Association of Immunologists</v>
          </cell>
          <cell r="G1215" t="str">
            <v>Gold (Split)</v>
          </cell>
          <cell r="H1215">
            <v>42024</v>
          </cell>
          <cell r="I1215" t="str">
            <v>VE 2007479</v>
          </cell>
          <cell r="N1215">
            <v>1184.52</v>
          </cell>
          <cell r="O1215">
            <v>1184.52</v>
          </cell>
          <cell r="Q1215" t="str">
            <v>PK 859209</v>
          </cell>
          <cell r="R1215">
            <v>3885.81</v>
          </cell>
          <cell r="S1215">
            <v>1171.2653809999999</v>
          </cell>
          <cell r="T1215">
            <v>1543.2792380000001</v>
          </cell>
          <cell r="W1215">
            <v>1171.2653809999999</v>
          </cell>
        </row>
        <row r="1216">
          <cell r="A1216">
            <v>2968</v>
          </cell>
          <cell r="C1216">
            <v>42024</v>
          </cell>
        </row>
        <row r="1217">
          <cell r="A1217">
            <v>2969</v>
          </cell>
          <cell r="C1217">
            <v>42024</v>
          </cell>
        </row>
        <row r="1218">
          <cell r="A1218">
            <v>2970</v>
          </cell>
          <cell r="B1218">
            <v>6725</v>
          </cell>
          <cell r="C1218">
            <v>42024</v>
          </cell>
          <cell r="D1218" t="str">
            <v>Department of Plant Sciences</v>
          </cell>
          <cell r="E1218" t="str">
            <v>RCUK, Other</v>
          </cell>
          <cell r="F1218" t="str">
            <v>Wiley</v>
          </cell>
          <cell r="G1218" t="str">
            <v>Gold (RCUK)</v>
          </cell>
          <cell r="H1218">
            <v>42025</v>
          </cell>
          <cell r="I1218" t="str">
            <v>VE 2008544</v>
          </cell>
          <cell r="N1218">
            <v>3179.0208984000001</v>
          </cell>
          <cell r="Q1218">
            <v>6986114</v>
          </cell>
          <cell r="R1218">
            <v>2629.6760250000002</v>
          </cell>
          <cell r="S1218">
            <v>2629.6760250000002</v>
          </cell>
          <cell r="V1218">
            <v>525.935205</v>
          </cell>
        </row>
        <row r="1219">
          <cell r="A1219">
            <v>2971</v>
          </cell>
          <cell r="C1219">
            <v>42024</v>
          </cell>
        </row>
        <row r="1220">
          <cell r="A1220">
            <v>2972</v>
          </cell>
          <cell r="C1220">
            <v>42024</v>
          </cell>
        </row>
        <row r="1221">
          <cell r="A1221">
            <v>2973</v>
          </cell>
          <cell r="B1221">
            <v>6729</v>
          </cell>
          <cell r="C1221">
            <v>42024</v>
          </cell>
          <cell r="D1221" t="str">
            <v>Department of Chemistry</v>
          </cell>
          <cell r="E1221" t="str">
            <v>RCUK, Other</v>
          </cell>
          <cell r="F1221" t="str">
            <v>ACS</v>
          </cell>
          <cell r="G1221" t="str">
            <v>Gold (RCUK)</v>
          </cell>
          <cell r="H1221">
            <v>42025</v>
          </cell>
          <cell r="I1221" t="str">
            <v>VE 2008571</v>
          </cell>
          <cell r="N1221">
            <v>1589.8248048</v>
          </cell>
          <cell r="Q1221" t="str">
            <v>APC501510874</v>
          </cell>
          <cell r="R1221">
            <v>1333.0660399999999</v>
          </cell>
          <cell r="S1221">
            <v>1333.0660399999999</v>
          </cell>
          <cell r="V1221">
            <v>266.61320799999999</v>
          </cell>
        </row>
        <row r="1222">
          <cell r="A1222">
            <v>2974</v>
          </cell>
          <cell r="C1222">
            <v>42025</v>
          </cell>
          <cell r="D1222" t="str">
            <v>Department of Engineering</v>
          </cell>
          <cell r="E1222" t="str">
            <v>Wellcome</v>
          </cell>
          <cell r="F1222" t="str">
            <v>Elsevier</v>
          </cell>
          <cell r="G1222" t="str">
            <v>Gold (Wellcome)</v>
          </cell>
          <cell r="H1222">
            <v>42025</v>
          </cell>
          <cell r="M1222" t="str">
            <v>No PO</v>
          </cell>
          <cell r="Q1222" t="str">
            <v>NA 858068</v>
          </cell>
          <cell r="R1222">
            <v>3752.15</v>
          </cell>
          <cell r="W1222">
            <v>3752.15</v>
          </cell>
        </row>
        <row r="1223">
          <cell r="A1223">
            <v>2975</v>
          </cell>
          <cell r="C1223">
            <v>42025</v>
          </cell>
        </row>
        <row r="1224">
          <cell r="A1224">
            <v>2976</v>
          </cell>
          <cell r="B1224">
            <v>6734</v>
          </cell>
          <cell r="C1224">
            <v>42025</v>
          </cell>
          <cell r="D1224" t="str">
            <v>Department of Pathology</v>
          </cell>
          <cell r="E1224" t="str">
            <v>RCUK, Wellcome, Other</v>
          </cell>
          <cell r="F1224" t="str">
            <v>American Society for Biochemistry and Molecular Biology</v>
          </cell>
          <cell r="G1224" t="str">
            <v>Gold (Split)</v>
          </cell>
          <cell r="H1224">
            <v>42025</v>
          </cell>
          <cell r="I1224" t="str">
            <v>VE 2008550</v>
          </cell>
          <cell r="N1224">
            <v>794.91240240000002</v>
          </cell>
          <cell r="O1224">
            <v>794.91240240000002</v>
          </cell>
          <cell r="Q1224">
            <v>91306641</v>
          </cell>
          <cell r="R1224">
            <v>985.93353300000001</v>
          </cell>
          <cell r="S1224">
            <v>492.96676650000001</v>
          </cell>
          <cell r="T1224">
            <v>628.47741699999995</v>
          </cell>
          <cell r="V1224">
            <v>224.28883669999999</v>
          </cell>
          <cell r="W1224">
            <v>492.96676650000001</v>
          </cell>
          <cell r="X1224">
            <v>98.593353300000004</v>
          </cell>
        </row>
        <row r="1225">
          <cell r="A1225">
            <v>2977</v>
          </cell>
          <cell r="B1225">
            <v>6735</v>
          </cell>
          <cell r="C1225">
            <v>42025</v>
          </cell>
          <cell r="D1225" t="str">
            <v>Department of Public Health and Primary Care</v>
          </cell>
          <cell r="E1225" t="str">
            <v>RCUK, COAF, Other</v>
          </cell>
          <cell r="F1225" t="str">
            <v>CUP</v>
          </cell>
          <cell r="G1225" t="str">
            <v>Gold (Split)</v>
          </cell>
          <cell r="H1225">
            <v>42026</v>
          </cell>
          <cell r="I1225" t="str">
            <v>VE 2009602</v>
          </cell>
          <cell r="N1225">
            <v>1017</v>
          </cell>
          <cell r="P1225">
            <v>1017</v>
          </cell>
          <cell r="Q1225" t="str">
            <v>RLNK501515705</v>
          </cell>
          <cell r="R1225">
            <v>2034</v>
          </cell>
          <cell r="S1225">
            <v>1017</v>
          </cell>
          <cell r="Y1225">
            <v>1017</v>
          </cell>
        </row>
        <row r="1226">
          <cell r="A1226">
            <v>2978</v>
          </cell>
          <cell r="B1226">
            <v>6740</v>
          </cell>
          <cell r="C1226">
            <v>42025</v>
          </cell>
          <cell r="D1226" t="str">
            <v>CEDAR </v>
          </cell>
          <cell r="E1226" t="str">
            <v>RCUK, COAF, Other</v>
          </cell>
          <cell r="F1226" t="str">
            <v>Springer</v>
          </cell>
          <cell r="G1226" t="str">
            <v>Gold (Split)</v>
          </cell>
          <cell r="H1226">
            <v>42033</v>
          </cell>
          <cell r="I1226" t="str">
            <v>VE 2014361</v>
          </cell>
          <cell r="J1226">
            <v>1197.4446534000001</v>
          </cell>
          <cell r="L1226">
            <v>1197.4446534000001</v>
          </cell>
        </row>
        <row r="1227">
          <cell r="A1227">
            <v>2979</v>
          </cell>
          <cell r="B1227">
            <v>6745</v>
          </cell>
          <cell r="C1227">
            <v>42025</v>
          </cell>
          <cell r="D1227" t="str">
            <v>Department of Psychiatry</v>
          </cell>
          <cell r="E1227" t="str">
            <v>RCUK, Wellcome</v>
          </cell>
          <cell r="F1227" t="str">
            <v>NPG</v>
          </cell>
          <cell r="G1227" t="str">
            <v>Gold (Split)</v>
          </cell>
          <cell r="H1227">
            <v>42025</v>
          </cell>
          <cell r="I1227" t="str">
            <v>VE 2008575</v>
          </cell>
          <cell r="J1227">
            <v>1440</v>
          </cell>
          <cell r="K1227">
            <v>1440</v>
          </cell>
        </row>
        <row r="1228">
          <cell r="A1228">
            <v>2980</v>
          </cell>
          <cell r="C1228">
            <v>42025</v>
          </cell>
        </row>
        <row r="1229">
          <cell r="A1229">
            <v>2981</v>
          </cell>
          <cell r="C1229">
            <v>42025</v>
          </cell>
          <cell r="D1229" t="str">
            <v>MRC Epidemiology Unit</v>
          </cell>
          <cell r="E1229" t="str">
            <v>RCUK, COAF, Other</v>
          </cell>
          <cell r="F1229" t="str">
            <v>PLOS</v>
          </cell>
          <cell r="G1229" t="str">
            <v>Gold (Split)</v>
          </cell>
          <cell r="H1229">
            <v>42026</v>
          </cell>
          <cell r="I1229" t="str">
            <v>VE 2009568</v>
          </cell>
          <cell r="N1229">
            <v>534.68909940000003</v>
          </cell>
          <cell r="P1229">
            <v>534.68909940000003</v>
          </cell>
          <cell r="Q1229" t="str">
            <v>PAB131891</v>
          </cell>
          <cell r="R1229">
            <v>882.64080799999999</v>
          </cell>
          <cell r="S1229">
            <v>441.320404</v>
          </cell>
          <cell r="V1229">
            <v>88.264080800000002</v>
          </cell>
          <cell r="Y1229">
            <v>441.320404</v>
          </cell>
          <cell r="Z1229">
            <v>88.264080800000002</v>
          </cell>
        </row>
        <row r="1230">
          <cell r="A1230">
            <v>2982</v>
          </cell>
          <cell r="C1230">
            <v>42025</v>
          </cell>
        </row>
        <row r="1231">
          <cell r="A1231">
            <v>2983</v>
          </cell>
          <cell r="C1231">
            <v>42025</v>
          </cell>
        </row>
        <row r="1232">
          <cell r="A1232">
            <v>2984</v>
          </cell>
          <cell r="C1232">
            <v>42025</v>
          </cell>
          <cell r="D1232" t="str">
            <v>MRC Epidemiology Unit</v>
          </cell>
          <cell r="E1232" t="str">
            <v>RCUK, COAF, Other</v>
          </cell>
          <cell r="F1232" t="str">
            <v>CUP</v>
          </cell>
          <cell r="G1232" t="str">
            <v>Gold (Split)</v>
          </cell>
          <cell r="H1232">
            <v>42026</v>
          </cell>
          <cell r="I1232" t="str">
            <v>VE 2009575</v>
          </cell>
          <cell r="J1232">
            <v>1069.0946778</v>
          </cell>
          <cell r="L1232">
            <v>1069.0946778</v>
          </cell>
        </row>
        <row r="1233">
          <cell r="A1233">
            <v>2985</v>
          </cell>
          <cell r="C1233">
            <v>42025</v>
          </cell>
          <cell r="D1233" t="str">
            <v>Department of Biochemistry</v>
          </cell>
          <cell r="E1233" t="str">
            <v>Wellcome, Other</v>
          </cell>
          <cell r="F1233" t="str">
            <v>BioMed Central</v>
          </cell>
          <cell r="G1233" t="str">
            <v>Gold (Wellcome)</v>
          </cell>
          <cell r="H1233">
            <v>42026</v>
          </cell>
          <cell r="I1233" t="str">
            <v>VE 2009579</v>
          </cell>
          <cell r="K1233">
            <v>1397.4</v>
          </cell>
        </row>
        <row r="1234">
          <cell r="A1234">
            <v>2986</v>
          </cell>
          <cell r="C1234">
            <v>42025</v>
          </cell>
        </row>
        <row r="1235">
          <cell r="A1235">
            <v>2987</v>
          </cell>
          <cell r="C1235">
            <v>42025</v>
          </cell>
        </row>
        <row r="1236">
          <cell r="A1236">
            <v>2988</v>
          </cell>
          <cell r="C1236">
            <v>42025</v>
          </cell>
        </row>
        <row r="1237">
          <cell r="A1237">
            <v>2989</v>
          </cell>
          <cell r="C1237">
            <v>42025</v>
          </cell>
        </row>
        <row r="1238">
          <cell r="A1238">
            <v>2990</v>
          </cell>
          <cell r="C1238">
            <v>42025</v>
          </cell>
        </row>
        <row r="1239">
          <cell r="A1239">
            <v>2991</v>
          </cell>
          <cell r="B1239">
            <v>6761</v>
          </cell>
          <cell r="C1239">
            <v>42026</v>
          </cell>
          <cell r="D1239" t="str">
            <v>CRUK Cambridge Institute </v>
          </cell>
          <cell r="E1239" t="str">
            <v>COAF</v>
          </cell>
          <cell r="F1239" t="str">
            <v>PLOS</v>
          </cell>
          <cell r="G1239" t="str">
            <v>Gold (COAF)</v>
          </cell>
          <cell r="H1239">
            <v>42026</v>
          </cell>
          <cell r="I1239" t="str">
            <v>VE 2009608</v>
          </cell>
          <cell r="P1239">
            <v>1076.4122315999998</v>
          </cell>
          <cell r="Q1239" t="str">
            <v>PAB132013</v>
          </cell>
          <cell r="R1239">
            <v>898.20361300000002</v>
          </cell>
          <cell r="Y1239">
            <v>898.20361300000002</v>
          </cell>
          <cell r="Z1239">
            <v>179.6407226</v>
          </cell>
        </row>
        <row r="1240">
          <cell r="A1240">
            <v>2992</v>
          </cell>
          <cell r="C1240">
            <v>42026</v>
          </cell>
        </row>
        <row r="1241">
          <cell r="A1241">
            <v>2993</v>
          </cell>
          <cell r="C1241">
            <v>42026</v>
          </cell>
        </row>
        <row r="1242">
          <cell r="A1242">
            <v>2994</v>
          </cell>
          <cell r="B1242">
            <v>6766</v>
          </cell>
          <cell r="C1242">
            <v>42026</v>
          </cell>
          <cell r="D1242" t="str">
            <v>Department of Chemistry</v>
          </cell>
          <cell r="E1242" t="str">
            <v>RCUK, Other</v>
          </cell>
          <cell r="F1242" t="str">
            <v>RSC</v>
          </cell>
          <cell r="G1242" t="str">
            <v>Gold (RCUK)</v>
          </cell>
          <cell r="H1242">
            <v>42027</v>
          </cell>
          <cell r="I1242" t="str">
            <v>VE 2010463</v>
          </cell>
          <cell r="N1242">
            <v>1632</v>
          </cell>
          <cell r="Q1242" t="str">
            <v>SL12367</v>
          </cell>
          <cell r="R1242">
            <v>1632</v>
          </cell>
          <cell r="S1242">
            <v>1632</v>
          </cell>
        </row>
        <row r="1243">
          <cell r="A1243">
            <v>2995</v>
          </cell>
          <cell r="B1243">
            <v>6768</v>
          </cell>
          <cell r="C1243">
            <v>42026</v>
          </cell>
          <cell r="D1243" t="str">
            <v>Department of Chemistry</v>
          </cell>
          <cell r="E1243" t="str">
            <v>COAF, Other</v>
          </cell>
          <cell r="F1243" t="str">
            <v>NPG</v>
          </cell>
        </row>
        <row r="1244">
          <cell r="B1244" t="str">
            <v>6393a</v>
          </cell>
          <cell r="C1244">
            <v>42026</v>
          </cell>
          <cell r="D1244" t="str">
            <v xml:space="preserve">Cambridge Institute for Medical Research </v>
          </cell>
          <cell r="E1244" t="str">
            <v>Wellcome, Other</v>
          </cell>
          <cell r="F1244" t="str">
            <v>Elsevier</v>
          </cell>
          <cell r="G1244" t="str">
            <v>Gold (Wellcome)</v>
          </cell>
          <cell r="H1244">
            <v>42027</v>
          </cell>
          <cell r="Q1244" t="str">
            <v>SC 856123</v>
          </cell>
          <cell r="R1244">
            <v>2060.6999999999998</v>
          </cell>
          <cell r="W1244">
            <v>2060.6999999999998</v>
          </cell>
        </row>
        <row r="1245">
          <cell r="B1245" t="str">
            <v>6393b</v>
          </cell>
          <cell r="C1245">
            <v>42026</v>
          </cell>
          <cell r="D1245" t="str">
            <v xml:space="preserve">Cambridge Institute for Medical Research </v>
          </cell>
          <cell r="E1245" t="str">
            <v>Wellcome, Other</v>
          </cell>
          <cell r="F1245" t="str">
            <v>NPG</v>
          </cell>
          <cell r="G1245" t="str">
            <v>Gold (Wellcome)</v>
          </cell>
          <cell r="H1245">
            <v>42027</v>
          </cell>
          <cell r="Q1245" t="str">
            <v>SE 856646</v>
          </cell>
          <cell r="R1245">
            <v>3780</v>
          </cell>
          <cell r="W1245">
            <v>3780</v>
          </cell>
        </row>
        <row r="1246">
          <cell r="B1246" t="str">
            <v>6393c</v>
          </cell>
          <cell r="C1246">
            <v>42026</v>
          </cell>
          <cell r="D1246" t="str">
            <v xml:space="preserve">Cambridge Institute for Medical Research </v>
          </cell>
          <cell r="E1246" t="str">
            <v>Wellcome, Other</v>
          </cell>
          <cell r="F1246" t="str">
            <v>NPG</v>
          </cell>
          <cell r="G1246" t="str">
            <v>Gold (Wellcome)</v>
          </cell>
          <cell r="H1246">
            <v>42027</v>
          </cell>
          <cell r="Q1246" t="str">
            <v>SE 856646</v>
          </cell>
          <cell r="R1246">
            <v>3240</v>
          </cell>
          <cell r="W1246">
            <v>3240</v>
          </cell>
        </row>
        <row r="1247">
          <cell r="B1247" t="str">
            <v>6393d</v>
          </cell>
          <cell r="C1247">
            <v>42026</v>
          </cell>
          <cell r="D1247" t="str">
            <v xml:space="preserve">Cambridge Institute for Medical Research </v>
          </cell>
          <cell r="E1247" t="str">
            <v>Wellcome, Other</v>
          </cell>
          <cell r="F1247" t="str">
            <v>Wiley</v>
          </cell>
          <cell r="G1247" t="str">
            <v>Gold (Wellcome)</v>
          </cell>
          <cell r="H1247">
            <v>42027</v>
          </cell>
          <cell r="Q1247" t="str">
            <v>SH 85617</v>
          </cell>
          <cell r="R1247">
            <v>1461.01</v>
          </cell>
          <cell r="W1247">
            <v>1461.01</v>
          </cell>
        </row>
        <row r="1248">
          <cell r="A1248">
            <v>2996</v>
          </cell>
          <cell r="B1248">
            <v>6770</v>
          </cell>
          <cell r="C1248">
            <v>42026</v>
          </cell>
          <cell r="D1248" t="str">
            <v>Department of Veterinary Medicine</v>
          </cell>
          <cell r="E1248" t="str">
            <v>RCUK, Other</v>
          </cell>
          <cell r="F1248" t="str">
            <v>PLOS</v>
          </cell>
          <cell r="G1248" t="str">
            <v>Gold (RCUK)</v>
          </cell>
          <cell r="H1248">
            <v>42030</v>
          </cell>
          <cell r="M1248" t="str">
            <v>Not pre-authorised. Extremely late by the time we were contacted</v>
          </cell>
          <cell r="Q1248" t="str">
            <v>PAB93302</v>
          </cell>
          <cell r="R1248">
            <v>895.99774200000002</v>
          </cell>
          <cell r="S1248">
            <v>895.99774200000002</v>
          </cell>
          <cell r="V1248">
            <v>179.1995484</v>
          </cell>
        </row>
        <row r="1249">
          <cell r="A1249">
            <v>2997</v>
          </cell>
          <cell r="C1249">
            <v>42026</v>
          </cell>
        </row>
        <row r="1250">
          <cell r="A1250">
            <v>2998</v>
          </cell>
          <cell r="B1250">
            <v>6778</v>
          </cell>
          <cell r="C1250">
            <v>42026</v>
          </cell>
          <cell r="D1250" t="str">
            <v>Department of Chemistry</v>
          </cell>
          <cell r="E1250" t="str">
            <v>RCUK, Wellcome, Other</v>
          </cell>
          <cell r="F1250" t="str">
            <v>PLOS</v>
          </cell>
          <cell r="G1250" t="str">
            <v>Gold (Split)</v>
          </cell>
          <cell r="H1250">
            <v>42027</v>
          </cell>
          <cell r="I1250" t="str">
            <v>VE 2010470</v>
          </cell>
          <cell r="N1250">
            <v>539.24534940000001</v>
          </cell>
          <cell r="O1250">
            <v>539.24534940000001</v>
          </cell>
          <cell r="Q1250" t="str">
            <v>PAB132089</v>
          </cell>
          <cell r="R1250">
            <v>893.80261199999995</v>
          </cell>
          <cell r="S1250">
            <v>446.90130599999998</v>
          </cell>
          <cell r="T1250">
            <v>89.380261200000007</v>
          </cell>
          <cell r="W1250">
            <v>446.90130599999998</v>
          </cell>
          <cell r="X1250">
            <v>89.380261200000007</v>
          </cell>
        </row>
        <row r="1251">
          <cell r="A1251">
            <v>2999</v>
          </cell>
          <cell r="C1251">
            <v>42027</v>
          </cell>
        </row>
        <row r="1252">
          <cell r="A1252">
            <v>3000</v>
          </cell>
          <cell r="C1252">
            <v>42027</v>
          </cell>
        </row>
        <row r="1253">
          <cell r="A1253">
            <v>3001</v>
          </cell>
          <cell r="C1253">
            <v>42027</v>
          </cell>
        </row>
        <row r="1254">
          <cell r="A1254">
            <v>3002</v>
          </cell>
          <cell r="C1254">
            <v>42027</v>
          </cell>
        </row>
        <row r="1255">
          <cell r="A1255">
            <v>3003</v>
          </cell>
          <cell r="C1255">
            <v>42027</v>
          </cell>
        </row>
        <row r="1256">
          <cell r="A1256">
            <v>3004</v>
          </cell>
          <cell r="C1256">
            <v>42027</v>
          </cell>
        </row>
        <row r="1257">
          <cell r="A1257">
            <v>3005</v>
          </cell>
          <cell r="C1257">
            <v>42027</v>
          </cell>
        </row>
        <row r="1258">
          <cell r="A1258">
            <v>3006</v>
          </cell>
          <cell r="C1258">
            <v>42028</v>
          </cell>
        </row>
        <row r="1259">
          <cell r="A1259">
            <v>3007</v>
          </cell>
          <cell r="C1259">
            <v>42028</v>
          </cell>
        </row>
        <row r="1260">
          <cell r="A1260">
            <v>3008</v>
          </cell>
          <cell r="C1260">
            <v>42030</v>
          </cell>
        </row>
        <row r="1261">
          <cell r="A1261">
            <v>3009</v>
          </cell>
          <cell r="B1261">
            <v>6802</v>
          </cell>
          <cell r="C1261">
            <v>42030</v>
          </cell>
          <cell r="D1261" t="str">
            <v>Department of Engineering</v>
          </cell>
          <cell r="E1261" t="str">
            <v>RCUK</v>
          </cell>
          <cell r="F1261" t="str">
            <v>Taylor &amp; Francis</v>
          </cell>
          <cell r="G1261" t="str">
            <v>Gold (RCUK)</v>
          </cell>
          <cell r="H1261">
            <v>42030</v>
          </cell>
          <cell r="I1261" t="str">
            <v>VE 2011423</v>
          </cell>
          <cell r="N1261">
            <v>2145.6</v>
          </cell>
          <cell r="Q1261" t="str">
            <v>RLNK501523921</v>
          </cell>
          <cell r="R1261">
            <v>1900.283936</v>
          </cell>
          <cell r="S1261">
            <v>1900.283936</v>
          </cell>
          <cell r="V1261">
            <v>380.05678719999997</v>
          </cell>
        </row>
        <row r="1262">
          <cell r="A1262">
            <v>3010</v>
          </cell>
          <cell r="B1262">
            <v>6804</v>
          </cell>
          <cell r="C1262">
            <v>42030</v>
          </cell>
          <cell r="D1262" t="str">
            <v>Department of Materials Science and Metallurgy</v>
          </cell>
          <cell r="E1262" t="str">
            <v>RCUK, Other</v>
          </cell>
          <cell r="F1262" t="str">
            <v>Elsevier</v>
          </cell>
          <cell r="G1262" t="str">
            <v>Gold (RCUK)</v>
          </cell>
          <cell r="H1262">
            <v>42030</v>
          </cell>
          <cell r="I1262" t="str">
            <v>VE 2011531</v>
          </cell>
          <cell r="N1262">
            <v>1758.9448248000001</v>
          </cell>
          <cell r="Q1262" t="str">
            <v>W1262211</v>
          </cell>
          <cell r="R1262">
            <v>1550.582764</v>
          </cell>
          <cell r="S1262">
            <v>1550.582764</v>
          </cell>
          <cell r="V1262">
            <v>310.11655280000002</v>
          </cell>
        </row>
        <row r="1263">
          <cell r="A1263">
            <v>3011</v>
          </cell>
          <cell r="C1263">
            <v>42030</v>
          </cell>
        </row>
        <row r="1264">
          <cell r="A1264">
            <v>3012</v>
          </cell>
          <cell r="C1264">
            <v>42030</v>
          </cell>
        </row>
        <row r="1265">
          <cell r="A1265">
            <v>3013</v>
          </cell>
          <cell r="B1265">
            <v>6808</v>
          </cell>
          <cell r="C1265">
            <v>42030</v>
          </cell>
          <cell r="D1265" t="str">
            <v>Department of Plant Sciences</v>
          </cell>
          <cell r="E1265" t="str">
            <v>RCUK, Other</v>
          </cell>
          <cell r="F1265" t="str">
            <v>NPG</v>
          </cell>
          <cell r="G1265" t="str">
            <v>Gold (RCUK)</v>
          </cell>
          <cell r="H1265">
            <v>42065</v>
          </cell>
          <cell r="I1265">
            <v>30136808</v>
          </cell>
          <cell r="J1265">
            <v>3780</v>
          </cell>
        </row>
        <row r="1266">
          <cell r="A1266">
            <v>3014</v>
          </cell>
          <cell r="C1266">
            <v>42030</v>
          </cell>
        </row>
        <row r="1267">
          <cell r="A1267">
            <v>3015</v>
          </cell>
          <cell r="C1267">
            <v>42030</v>
          </cell>
        </row>
        <row r="1268">
          <cell r="A1268">
            <v>3016</v>
          </cell>
          <cell r="B1268">
            <v>6812</v>
          </cell>
          <cell r="C1268">
            <v>42030</v>
          </cell>
          <cell r="D1268" t="str">
            <v>Cambridge Institute for Medical Research</v>
          </cell>
          <cell r="E1268" t="str">
            <v>Wellcome, Other</v>
          </cell>
          <cell r="F1268" t="str">
            <v>Springer</v>
          </cell>
          <cell r="G1268" t="str">
            <v>Gold (Wellcome)</v>
          </cell>
          <cell r="H1268">
            <v>42030</v>
          </cell>
          <cell r="I1268" t="str">
            <v>VE 2011509</v>
          </cell>
          <cell r="K1268">
            <v>2391.3899412000001</v>
          </cell>
        </row>
        <row r="1269">
          <cell r="A1269">
            <v>3017</v>
          </cell>
          <cell r="B1269">
            <v>6814</v>
          </cell>
          <cell r="C1269">
            <v>42030</v>
          </cell>
          <cell r="D1269" t="str">
            <v>Department of Chemical Engineering and Biotechnology</v>
          </cell>
          <cell r="E1269" t="str">
            <v>RCUK</v>
          </cell>
          <cell r="F1269" t="str">
            <v>RSC</v>
          </cell>
          <cell r="G1269" t="str">
            <v>Gold (RCUK)</v>
          </cell>
          <cell r="H1269">
            <v>42030</v>
          </cell>
          <cell r="I1269" t="str">
            <v>VE 2011520</v>
          </cell>
          <cell r="N1269">
            <v>1632</v>
          </cell>
          <cell r="Q1269" t="str">
            <v>SL12318</v>
          </cell>
          <cell r="R1269">
            <v>1632</v>
          </cell>
          <cell r="S1269">
            <v>1632</v>
          </cell>
        </row>
        <row r="1270">
          <cell r="A1270">
            <v>3018</v>
          </cell>
          <cell r="C1270">
            <v>42030</v>
          </cell>
        </row>
        <row r="1271">
          <cell r="A1271">
            <v>3019</v>
          </cell>
          <cell r="C1271">
            <v>42030</v>
          </cell>
        </row>
        <row r="1272">
          <cell r="A1272">
            <v>3020</v>
          </cell>
          <cell r="C1272">
            <v>42030</v>
          </cell>
        </row>
        <row r="1273">
          <cell r="A1273">
            <v>3021</v>
          </cell>
          <cell r="C1273">
            <v>42030</v>
          </cell>
        </row>
        <row r="1274">
          <cell r="A1274">
            <v>3022</v>
          </cell>
          <cell r="C1274">
            <v>42030</v>
          </cell>
        </row>
        <row r="1275">
          <cell r="A1275">
            <v>3023</v>
          </cell>
          <cell r="C1275">
            <v>42030</v>
          </cell>
        </row>
        <row r="1276">
          <cell r="A1276">
            <v>3024</v>
          </cell>
          <cell r="C1276">
            <v>42030</v>
          </cell>
        </row>
        <row r="1277">
          <cell r="A1277">
            <v>3025</v>
          </cell>
          <cell r="C1277">
            <v>42030</v>
          </cell>
        </row>
        <row r="1278">
          <cell r="A1278">
            <v>3026</v>
          </cell>
          <cell r="C1278">
            <v>42030</v>
          </cell>
        </row>
        <row r="1279">
          <cell r="A1279">
            <v>3027</v>
          </cell>
          <cell r="C1279">
            <v>42030</v>
          </cell>
        </row>
        <row r="1280">
          <cell r="A1280">
            <v>3028</v>
          </cell>
          <cell r="C1280">
            <v>42030</v>
          </cell>
        </row>
        <row r="1281">
          <cell r="A1281">
            <v>3029</v>
          </cell>
          <cell r="C1281">
            <v>42030</v>
          </cell>
        </row>
        <row r="1282">
          <cell r="A1282">
            <v>3030</v>
          </cell>
          <cell r="C1282">
            <v>42030</v>
          </cell>
        </row>
        <row r="1283">
          <cell r="A1283">
            <v>3031</v>
          </cell>
          <cell r="C1283">
            <v>42031</v>
          </cell>
        </row>
        <row r="1284">
          <cell r="A1284">
            <v>3032</v>
          </cell>
          <cell r="C1284">
            <v>42031</v>
          </cell>
        </row>
        <row r="1285">
          <cell r="A1285">
            <v>3033</v>
          </cell>
          <cell r="C1285">
            <v>42031</v>
          </cell>
          <cell r="D1285" t="str">
            <v>Department of Chemistry</v>
          </cell>
          <cell r="E1285" t="str">
            <v>RCUK</v>
          </cell>
          <cell r="F1285" t="str">
            <v>ACS</v>
          </cell>
          <cell r="G1285" t="str">
            <v>Gold (RCUK)</v>
          </cell>
          <cell r="H1285">
            <v>42032</v>
          </cell>
          <cell r="I1285" t="str">
            <v>VE 2013364</v>
          </cell>
          <cell r="J1285">
            <v>1581.652734</v>
          </cell>
        </row>
        <row r="1286">
          <cell r="A1286">
            <v>3034</v>
          </cell>
          <cell r="C1286">
            <v>42031</v>
          </cell>
          <cell r="D1286" t="str">
            <v>Department of History and Philosophy of Science</v>
          </cell>
          <cell r="E1286" t="str">
            <v>RCUK, Wellcome, Other</v>
          </cell>
          <cell r="F1286" t="str">
            <v>Johns Hopkins University Press</v>
          </cell>
          <cell r="G1286" t="str">
            <v>Gold (Split)</v>
          </cell>
          <cell r="H1286">
            <v>42032</v>
          </cell>
          <cell r="I1286" t="str">
            <v>VE 2013366</v>
          </cell>
          <cell r="J1286">
            <v>1186.2411862399999</v>
          </cell>
          <cell r="K1286">
            <v>1186.2411862399999</v>
          </cell>
        </row>
        <row r="1287">
          <cell r="A1287">
            <v>3035</v>
          </cell>
          <cell r="C1287">
            <v>42031</v>
          </cell>
        </row>
        <row r="1288">
          <cell r="A1288">
            <v>3036</v>
          </cell>
          <cell r="C1288">
            <v>42031</v>
          </cell>
          <cell r="D1288" t="str">
            <v>Department of Chemistry</v>
          </cell>
          <cell r="E1288" t="str">
            <v>RCUK, Other</v>
          </cell>
          <cell r="F1288" t="str">
            <v>ACS</v>
          </cell>
          <cell r="G1288" t="str">
            <v>Gold (RCUK)</v>
          </cell>
          <cell r="H1288">
            <v>42031</v>
          </cell>
        </row>
        <row r="1289">
          <cell r="A1289">
            <v>3037</v>
          </cell>
          <cell r="C1289">
            <v>42031</v>
          </cell>
        </row>
        <row r="1290">
          <cell r="A1290">
            <v>3038</v>
          </cell>
          <cell r="B1290">
            <v>6845</v>
          </cell>
          <cell r="C1290">
            <v>42031</v>
          </cell>
          <cell r="D1290" t="str">
            <v>Department of Engineering</v>
          </cell>
          <cell r="E1290" t="str">
            <v>RCUK, Other</v>
          </cell>
          <cell r="F1290" t="str">
            <v>IOP Publishing</v>
          </cell>
          <cell r="G1290" t="str">
            <v>Gold (RCUK)</v>
          </cell>
          <cell r="H1290">
            <v>42031</v>
          </cell>
          <cell r="I1290" t="str">
            <v>VE 2012466</v>
          </cell>
          <cell r="J1290">
            <v>2040</v>
          </cell>
        </row>
        <row r="1291">
          <cell r="A1291">
            <v>3039</v>
          </cell>
          <cell r="C1291">
            <v>42031</v>
          </cell>
        </row>
        <row r="1292">
          <cell r="A1292">
            <v>3040</v>
          </cell>
          <cell r="C1292">
            <v>42031</v>
          </cell>
        </row>
        <row r="1293">
          <cell r="A1293">
            <v>3041</v>
          </cell>
          <cell r="B1293">
            <v>6849</v>
          </cell>
          <cell r="C1293">
            <v>42031</v>
          </cell>
          <cell r="D1293" t="str">
            <v>Department of Zoology</v>
          </cell>
          <cell r="E1293" t="str">
            <v>RCUK</v>
          </cell>
          <cell r="F1293" t="str">
            <v>OUP</v>
          </cell>
          <cell r="G1293" t="str">
            <v>Gold (RCUK)</v>
          </cell>
          <cell r="H1293">
            <v>42031</v>
          </cell>
          <cell r="I1293" t="str">
            <v>VE 2012471</v>
          </cell>
          <cell r="N1293">
            <v>1200</v>
          </cell>
          <cell r="Q1293" t="str">
            <v>E08639073</v>
          </cell>
          <cell r="R1293">
            <v>1200</v>
          </cell>
          <cell r="S1293">
            <v>1200</v>
          </cell>
        </row>
        <row r="1294">
          <cell r="B1294">
            <v>6771</v>
          </cell>
          <cell r="C1294">
            <v>42026</v>
          </cell>
          <cell r="D1294" t="str">
            <v>Department of History &amp; Philosophy of Science</v>
          </cell>
          <cell r="E1294" t="str">
            <v>Wellcome, Other</v>
          </cell>
          <cell r="F1294" t="str">
            <v>Johns Hopkins University Press</v>
          </cell>
          <cell r="G1294" t="str">
            <v>Gold (Wellcome)</v>
          </cell>
          <cell r="H1294">
            <v>42032</v>
          </cell>
          <cell r="M1294" t="str">
            <v>From Chad's process</v>
          </cell>
          <cell r="Q1294" t="str">
            <v>JP 116822</v>
          </cell>
          <cell r="R1294">
            <v>1977.065918</v>
          </cell>
          <cell r="W1294">
            <v>1977.065918</v>
          </cell>
          <cell r="X1294">
            <v>395.41318360000002</v>
          </cell>
        </row>
        <row r="1295">
          <cell r="A1295">
            <v>3042</v>
          </cell>
          <cell r="B1295">
            <v>6851</v>
          </cell>
          <cell r="C1295">
            <v>42031</v>
          </cell>
          <cell r="D1295" t="str">
            <v>Department of Chemistry</v>
          </cell>
          <cell r="E1295" t="str">
            <v>RCUK, Wellcome, Other</v>
          </cell>
          <cell r="F1295" t="str">
            <v>PLOS</v>
          </cell>
          <cell r="G1295" t="str">
            <v>Gold (Split)</v>
          </cell>
          <cell r="H1295">
            <v>42032</v>
          </cell>
          <cell r="I1295" t="str">
            <v>VE 2013488</v>
          </cell>
          <cell r="J1295">
            <v>534.05408939999995</v>
          </cell>
          <cell r="K1295">
            <v>534.05408939999995</v>
          </cell>
        </row>
        <row r="1296">
          <cell r="A1296">
            <v>3043</v>
          </cell>
          <cell r="C1296">
            <v>42032</v>
          </cell>
        </row>
        <row r="1297">
          <cell r="A1297">
            <v>3044</v>
          </cell>
          <cell r="B1297">
            <v>6856</v>
          </cell>
          <cell r="C1297">
            <v>42032</v>
          </cell>
          <cell r="D1297" t="str">
            <v>Institute of Metabolic Science</v>
          </cell>
          <cell r="E1297" t="str">
            <v>RCUK, Other</v>
          </cell>
          <cell r="F1297" t="str">
            <v>Elsevier</v>
          </cell>
          <cell r="G1297" t="str">
            <v>Gold (RCUK)</v>
          </cell>
          <cell r="H1297">
            <v>42032</v>
          </cell>
          <cell r="I1297" t="str">
            <v>VE 2013496</v>
          </cell>
          <cell r="N1297">
            <v>1581.9647460000001</v>
          </cell>
          <cell r="Q1297" t="str">
            <v>W1259464</v>
          </cell>
          <cell r="R1297">
            <v>1417.6679690000001</v>
          </cell>
          <cell r="S1297">
            <v>1417.6679690000001</v>
          </cell>
          <cell r="V1297">
            <v>283.53359380000001</v>
          </cell>
        </row>
        <row r="1298">
          <cell r="A1298">
            <v>3045</v>
          </cell>
          <cell r="B1298">
            <v>6857</v>
          </cell>
          <cell r="C1298">
            <v>42032</v>
          </cell>
          <cell r="D1298" t="str">
            <v>Department of History and Philosophy of Science</v>
          </cell>
          <cell r="E1298" t="str">
            <v>Wellcome</v>
          </cell>
          <cell r="F1298" t="str">
            <v>OUP</v>
          </cell>
          <cell r="G1298" t="str">
            <v>Gold (Wellcome)</v>
          </cell>
          <cell r="H1298">
            <v>42032</v>
          </cell>
          <cell r="I1298" t="str">
            <v>VE 2013500</v>
          </cell>
          <cell r="O1298">
            <v>2100</v>
          </cell>
          <cell r="Q1298" t="str">
            <v>E08639402</v>
          </cell>
          <cell r="R1298">
            <v>2100</v>
          </cell>
          <cell r="W1298">
            <v>2100</v>
          </cell>
        </row>
        <row r="1299">
          <cell r="A1299">
            <v>3046</v>
          </cell>
          <cell r="C1299">
            <v>42032</v>
          </cell>
        </row>
        <row r="1300">
          <cell r="A1300">
            <v>3047</v>
          </cell>
          <cell r="C1300">
            <v>42032</v>
          </cell>
        </row>
        <row r="1301">
          <cell r="A1301">
            <v>3048</v>
          </cell>
          <cell r="C1301">
            <v>42032</v>
          </cell>
        </row>
        <row r="1302">
          <cell r="A1302">
            <v>3049</v>
          </cell>
          <cell r="C1302">
            <v>42032</v>
          </cell>
        </row>
        <row r="1303">
          <cell r="A1303">
            <v>3050</v>
          </cell>
          <cell r="C1303">
            <v>42032</v>
          </cell>
        </row>
        <row r="1304">
          <cell r="B1304">
            <v>5856</v>
          </cell>
          <cell r="C1304">
            <v>42032</v>
          </cell>
          <cell r="D1304" t="str">
            <v>Stem Cell Institute</v>
          </cell>
          <cell r="E1304" t="str">
            <v>RCUK, Wellcome, Other</v>
          </cell>
          <cell r="F1304" t="str">
            <v>Royal Society Publishing</v>
          </cell>
          <cell r="G1304" t="str">
            <v>Gold (Split)</v>
          </cell>
          <cell r="H1304">
            <v>42033</v>
          </cell>
          <cell r="M1304" t="str">
            <v>From Chad's process</v>
          </cell>
          <cell r="Q1304" t="str">
            <v>PS 857247</v>
          </cell>
          <cell r="R1304">
            <v>1260</v>
          </cell>
          <cell r="S1304">
            <v>630</v>
          </cell>
          <cell r="W1304">
            <v>630</v>
          </cell>
        </row>
        <row r="1305">
          <cell r="A1305">
            <v>3051</v>
          </cell>
          <cell r="C1305">
            <v>42032</v>
          </cell>
        </row>
        <row r="1306">
          <cell r="A1306">
            <v>3052</v>
          </cell>
          <cell r="C1306">
            <v>42032</v>
          </cell>
        </row>
        <row r="1307">
          <cell r="A1307">
            <v>3053</v>
          </cell>
          <cell r="C1307">
            <v>42032</v>
          </cell>
        </row>
        <row r="1308">
          <cell r="A1308">
            <v>3054</v>
          </cell>
          <cell r="C1308">
            <v>42032</v>
          </cell>
        </row>
        <row r="1309">
          <cell r="A1309">
            <v>3055</v>
          </cell>
          <cell r="C1309">
            <v>42032</v>
          </cell>
        </row>
        <row r="1310">
          <cell r="A1310">
            <v>3056</v>
          </cell>
          <cell r="C1310">
            <v>42032</v>
          </cell>
        </row>
        <row r="1311">
          <cell r="A1311">
            <v>3057</v>
          </cell>
          <cell r="C1311">
            <v>42032</v>
          </cell>
        </row>
        <row r="1312">
          <cell r="A1312">
            <v>3058</v>
          </cell>
          <cell r="C1312">
            <v>42032</v>
          </cell>
        </row>
        <row r="1313">
          <cell r="A1313">
            <v>3059</v>
          </cell>
          <cell r="B1313">
            <v>6875</v>
          </cell>
          <cell r="C1313">
            <v>42032</v>
          </cell>
          <cell r="D1313" t="str">
            <v>Department of Chemistry</v>
          </cell>
          <cell r="E1313" t="str">
            <v>RCUK, Other</v>
          </cell>
          <cell r="F1313" t="str">
            <v>ACS</v>
          </cell>
          <cell r="G1313" t="str">
            <v>Gold (RCUK)</v>
          </cell>
          <cell r="H1313">
            <v>42033</v>
          </cell>
          <cell r="I1313" t="str">
            <v>VE 2014522</v>
          </cell>
          <cell r="N1313">
            <v>1595.7455568</v>
          </cell>
          <cell r="Q1313" t="str">
            <v>APC501518126</v>
          </cell>
          <cell r="R1313">
            <v>1326.7879640000001</v>
          </cell>
          <cell r="S1313">
            <v>1326.7879640000001</v>
          </cell>
          <cell r="V1313">
            <v>265.35759280000002</v>
          </cell>
        </row>
        <row r="1314">
          <cell r="A1314">
            <v>3060</v>
          </cell>
          <cell r="B1314">
            <v>6881</v>
          </cell>
          <cell r="C1314">
            <v>42033</v>
          </cell>
          <cell r="D1314" t="str">
            <v>CEDAR </v>
          </cell>
          <cell r="E1314" t="str">
            <v>RCUK, Wellcome, Other</v>
          </cell>
          <cell r="F1314" t="str">
            <v>BioMed Central</v>
          </cell>
          <cell r="G1314" t="str">
            <v>Gold (Split)</v>
          </cell>
          <cell r="H1314">
            <v>42033</v>
          </cell>
          <cell r="I1314" t="str">
            <v>VE 2014517</v>
          </cell>
          <cell r="N1314">
            <v>744</v>
          </cell>
          <cell r="P1314">
            <v>744</v>
          </cell>
          <cell r="Q1314">
            <v>6106121324</v>
          </cell>
          <cell r="R1314">
            <v>1253.4000000000001</v>
          </cell>
          <cell r="S1314">
            <v>626.70000000000005</v>
          </cell>
          <cell r="Y1314">
            <v>626.70000000000005</v>
          </cell>
        </row>
        <row r="1315">
          <cell r="A1315">
            <v>3061</v>
          </cell>
          <cell r="C1315">
            <v>42033</v>
          </cell>
        </row>
        <row r="1316">
          <cell r="A1316">
            <v>3062</v>
          </cell>
          <cell r="C1316">
            <v>42033</v>
          </cell>
        </row>
        <row r="1317">
          <cell r="A1317">
            <v>3063</v>
          </cell>
          <cell r="C1317">
            <v>42033</v>
          </cell>
          <cell r="D1317" t="str">
            <v>Department of Psychology</v>
          </cell>
          <cell r="E1317" t="str">
            <v>RCUK, COAF, Other</v>
          </cell>
          <cell r="F1317" t="str">
            <v>OUP</v>
          </cell>
          <cell r="G1317" t="str">
            <v>Gold (Split)</v>
          </cell>
          <cell r="H1317">
            <v>42033</v>
          </cell>
          <cell r="I1317" t="str">
            <v>VE 2014351</v>
          </cell>
          <cell r="J1317">
            <v>1050</v>
          </cell>
          <cell r="L1317">
            <v>1050</v>
          </cell>
        </row>
        <row r="1318">
          <cell r="A1318">
            <v>3064</v>
          </cell>
          <cell r="B1318">
            <v>6887</v>
          </cell>
          <cell r="C1318">
            <v>42033</v>
          </cell>
          <cell r="D1318" t="str">
            <v>Department of Psychology</v>
          </cell>
          <cell r="E1318" t="str">
            <v>RCUK, Wellcome</v>
          </cell>
          <cell r="F1318" t="str">
            <v>OUP</v>
          </cell>
          <cell r="G1318" t="str">
            <v>Gold (Split)</v>
          </cell>
          <cell r="H1318">
            <v>42034</v>
          </cell>
          <cell r="I1318" t="str">
            <v>VE 2015235</v>
          </cell>
          <cell r="N1318">
            <v>840</v>
          </cell>
          <cell r="O1318">
            <v>840</v>
          </cell>
          <cell r="Q1318" t="str">
            <v>E08663306</v>
          </cell>
          <cell r="R1318">
            <v>1680</v>
          </cell>
          <cell r="S1318">
            <v>840</v>
          </cell>
          <cell r="W1318">
            <v>840</v>
          </cell>
        </row>
        <row r="1319">
          <cell r="A1319">
            <v>3065</v>
          </cell>
          <cell r="B1319">
            <v>6888</v>
          </cell>
          <cell r="C1319">
            <v>42033</v>
          </cell>
          <cell r="D1319" t="str">
            <v>Department of Pathology</v>
          </cell>
          <cell r="E1319" t="str">
            <v>Wellcome, Other</v>
          </cell>
          <cell r="F1319" t="str">
            <v>Elsevier</v>
          </cell>
          <cell r="G1319" t="str">
            <v>Gold (Wellcome)</v>
          </cell>
          <cell r="H1319">
            <v>42034</v>
          </cell>
          <cell r="M1319" t="str">
            <v>From Chad's process</v>
          </cell>
          <cell r="Q1319" t="str">
            <v>PK 858628</v>
          </cell>
          <cell r="R1319">
            <v>1245.7</v>
          </cell>
          <cell r="W1319">
            <v>1245.7</v>
          </cell>
        </row>
        <row r="1320">
          <cell r="A1320">
            <v>3066</v>
          </cell>
          <cell r="C1320">
            <v>42033</v>
          </cell>
        </row>
        <row r="1321">
          <cell r="A1321">
            <v>3067</v>
          </cell>
          <cell r="C1321">
            <v>42033</v>
          </cell>
        </row>
        <row r="1322">
          <cell r="A1322">
            <v>3068</v>
          </cell>
          <cell r="C1322">
            <v>42033</v>
          </cell>
        </row>
        <row r="1323">
          <cell r="A1323">
            <v>3069</v>
          </cell>
          <cell r="B1323">
            <v>6894</v>
          </cell>
          <cell r="C1323">
            <v>42033</v>
          </cell>
          <cell r="D1323" t="str">
            <v>Faculty of History</v>
          </cell>
          <cell r="E1323" t="str">
            <v>RCUK, Other</v>
          </cell>
          <cell r="F1323" t="str">
            <v>Taylor &amp; Francis</v>
          </cell>
          <cell r="G1323" t="str">
            <v>Gold (RCUK)</v>
          </cell>
          <cell r="H1323">
            <v>42034</v>
          </cell>
          <cell r="I1323" t="str">
            <v>VE 2015236</v>
          </cell>
          <cell r="N1323">
            <v>2145.6</v>
          </cell>
          <cell r="Q1323">
            <v>947214435</v>
          </cell>
          <cell r="R1323">
            <v>2145.6</v>
          </cell>
          <cell r="S1323">
            <v>2145.6</v>
          </cell>
        </row>
        <row r="1324">
          <cell r="A1324">
            <v>3070</v>
          </cell>
          <cell r="C1324">
            <v>42033</v>
          </cell>
        </row>
        <row r="1325">
          <cell r="A1325">
            <v>3071</v>
          </cell>
          <cell r="C1325">
            <v>42034</v>
          </cell>
        </row>
        <row r="1326">
          <cell r="A1326">
            <v>3072</v>
          </cell>
          <cell r="B1326">
            <v>6898</v>
          </cell>
          <cell r="C1326">
            <v>42034</v>
          </cell>
          <cell r="D1326" t="str">
            <v>Department of Chemical Engineering and Biotechnology</v>
          </cell>
          <cell r="E1326" t="str">
            <v>RCUK, Other</v>
          </cell>
          <cell r="F1326" t="str">
            <v>RSC</v>
          </cell>
          <cell r="G1326" t="str">
            <v>Gold (RCUK)</v>
          </cell>
          <cell r="H1326">
            <v>42034</v>
          </cell>
          <cell r="I1326" t="str">
            <v>VE 2015237</v>
          </cell>
          <cell r="J1326">
            <v>1632</v>
          </cell>
        </row>
        <row r="1327">
          <cell r="A1327">
            <v>3073</v>
          </cell>
          <cell r="C1327">
            <v>42034</v>
          </cell>
        </row>
        <row r="1328">
          <cell r="A1328">
            <v>3074</v>
          </cell>
          <cell r="B1328">
            <v>6900</v>
          </cell>
          <cell r="C1328">
            <v>42034</v>
          </cell>
          <cell r="D1328" t="str">
            <v>Department of Engineering</v>
          </cell>
          <cell r="E1328" t="str">
            <v>RCUK, Other</v>
          </cell>
          <cell r="F1328" t="str">
            <v>IEEE</v>
          </cell>
          <cell r="G1328" t="str">
            <v>Gold (RCUK)</v>
          </cell>
          <cell r="H1328">
            <v>42034</v>
          </cell>
          <cell r="I1328" t="str">
            <v>VE 2015238</v>
          </cell>
          <cell r="J1328">
            <v>1398.2282232</v>
          </cell>
        </row>
        <row r="1329">
          <cell r="A1329">
            <v>3075</v>
          </cell>
          <cell r="C1329">
            <v>42034</v>
          </cell>
        </row>
        <row r="1330">
          <cell r="A1330">
            <v>3076</v>
          </cell>
          <cell r="C1330">
            <v>42034</v>
          </cell>
        </row>
        <row r="1331">
          <cell r="A1331">
            <v>3077</v>
          </cell>
          <cell r="B1331">
            <v>6906</v>
          </cell>
          <cell r="C1331">
            <v>42034</v>
          </cell>
          <cell r="D1331" t="str">
            <v>Department of Chemical Engineering and Biotechnology </v>
          </cell>
          <cell r="E1331" t="str">
            <v>RCUK</v>
          </cell>
          <cell r="F1331" t="str">
            <v>Elsevier</v>
          </cell>
          <cell r="G1331" t="str">
            <v>Gold (RCUK)</v>
          </cell>
          <cell r="H1331">
            <v>42034</v>
          </cell>
          <cell r="I1331" t="str">
            <v>VE 2015239</v>
          </cell>
          <cell r="N1331">
            <v>2636.1325199999997</v>
          </cell>
          <cell r="Q1331" t="str">
            <v>W1259802</v>
          </cell>
          <cell r="R1331">
            <v>2340.7304690000001</v>
          </cell>
          <cell r="S1331">
            <v>2340.7304690000001</v>
          </cell>
          <cell r="V1331">
            <v>468.14609380000002</v>
          </cell>
        </row>
        <row r="1332">
          <cell r="A1332">
            <v>3078</v>
          </cell>
          <cell r="C1332">
            <v>42034</v>
          </cell>
          <cell r="D1332" t="str">
            <v>Department of Clinical Neurosciences</v>
          </cell>
          <cell r="E1332" t="str">
            <v>RCUK, Other</v>
          </cell>
          <cell r="F1332" t="str">
            <v>Frontiers</v>
          </cell>
          <cell r="G1332" t="str">
            <v>Gold (RCUK)</v>
          </cell>
          <cell r="H1332">
            <v>42038</v>
          </cell>
          <cell r="I1332" t="str">
            <v>No PO</v>
          </cell>
          <cell r="Q1332" t="str">
            <v>2014-0029266-3</v>
          </cell>
          <cell r="R1332">
            <v>716.25598100000002</v>
          </cell>
          <cell r="S1332">
            <v>716.25598100000002</v>
          </cell>
          <cell r="V1332">
            <v>143.25119620000001</v>
          </cell>
        </row>
        <row r="1333">
          <cell r="A1333">
            <v>3079</v>
          </cell>
          <cell r="C1333">
            <v>42034</v>
          </cell>
        </row>
        <row r="1334">
          <cell r="A1334">
            <v>3080</v>
          </cell>
          <cell r="B1334">
            <v>6915</v>
          </cell>
          <cell r="C1334">
            <v>42034</v>
          </cell>
          <cell r="D1334" t="str">
            <v>Department of Chemistry</v>
          </cell>
          <cell r="E1334" t="str">
            <v>RCUK, Other</v>
          </cell>
          <cell r="F1334" t="str">
            <v>RSC</v>
          </cell>
          <cell r="G1334" t="str">
            <v>Gold (RCUK)</v>
          </cell>
          <cell r="H1334">
            <v>42037</v>
          </cell>
          <cell r="I1334" t="str">
            <v>VE 2016431</v>
          </cell>
          <cell r="N1334">
            <v>1020</v>
          </cell>
          <cell r="Q1334" t="str">
            <v>SL 12319</v>
          </cell>
          <cell r="R1334">
            <v>1020</v>
          </cell>
          <cell r="S1334">
            <v>1020</v>
          </cell>
        </row>
        <row r="1335">
          <cell r="A1335">
            <v>3081</v>
          </cell>
          <cell r="C1335">
            <v>42035</v>
          </cell>
        </row>
        <row r="1336">
          <cell r="A1336">
            <v>3082</v>
          </cell>
          <cell r="C1336">
            <v>42035</v>
          </cell>
        </row>
        <row r="1337">
          <cell r="A1337">
            <v>3083</v>
          </cell>
          <cell r="C1337">
            <v>42036</v>
          </cell>
        </row>
        <row r="1338">
          <cell r="A1338">
            <v>3084</v>
          </cell>
          <cell r="C1338">
            <v>42036</v>
          </cell>
        </row>
        <row r="1339">
          <cell r="A1339">
            <v>3085</v>
          </cell>
          <cell r="B1339">
            <v>6920</v>
          </cell>
          <cell r="C1339">
            <v>42037</v>
          </cell>
          <cell r="D1339" t="str">
            <v>Department of Medicine</v>
          </cell>
          <cell r="E1339" t="str">
            <v>COAF, Other</v>
          </cell>
          <cell r="F1339" t="str">
            <v>American Heart Association</v>
          </cell>
          <cell r="G1339" t="str">
            <v>Gold (COAF)</v>
          </cell>
          <cell r="H1339">
            <v>42037</v>
          </cell>
          <cell r="I1339" t="str">
            <v>VE 2020565</v>
          </cell>
          <cell r="L1339">
            <v>3597.6041015999995</v>
          </cell>
        </row>
        <row r="1340">
          <cell r="A1340">
            <v>3086</v>
          </cell>
          <cell r="C1340">
            <v>42037</v>
          </cell>
        </row>
        <row r="1341">
          <cell r="A1341">
            <v>3087</v>
          </cell>
          <cell r="B1341">
            <v>6923</v>
          </cell>
          <cell r="C1341">
            <v>42037</v>
          </cell>
          <cell r="D1341" t="str">
            <v>Department of Physics</v>
          </cell>
          <cell r="E1341" t="str">
            <v>RCUK, Other</v>
          </cell>
          <cell r="F1341" t="str">
            <v>ACS</v>
          </cell>
          <cell r="G1341" t="str">
            <v>Gold (RCUK)</v>
          </cell>
          <cell r="H1341">
            <v>42037</v>
          </cell>
          <cell r="I1341" t="str">
            <v>VE 2016450</v>
          </cell>
          <cell r="N1341">
            <v>1598.9351076</v>
          </cell>
          <cell r="Q1341" t="str">
            <v>APC501522444</v>
          </cell>
          <cell r="R1341">
            <v>1314.491943</v>
          </cell>
          <cell r="S1341">
            <v>1314.491943</v>
          </cell>
          <cell r="V1341">
            <v>262.89838859999998</v>
          </cell>
        </row>
        <row r="1342">
          <cell r="A1342">
            <v>3088</v>
          </cell>
          <cell r="C1342">
            <v>42037</v>
          </cell>
        </row>
        <row r="1343">
          <cell r="A1343">
            <v>3089</v>
          </cell>
          <cell r="C1343">
            <v>42037</v>
          </cell>
          <cell r="D1343" t="str">
            <v>Stem Cell Institute</v>
          </cell>
          <cell r="E1343" t="str">
            <v>Wellcome, Other</v>
          </cell>
          <cell r="F1343" t="str">
            <v>Elsevier</v>
          </cell>
          <cell r="G1343" t="str">
            <v>Gold (Wellcome)</v>
          </cell>
          <cell r="H1343">
            <v>42037</v>
          </cell>
          <cell r="I1343" t="str">
            <v>VE 2016422</v>
          </cell>
          <cell r="O1343">
            <v>3993.0779292000002</v>
          </cell>
          <cell r="Q1343" t="str">
            <v>11462CV1</v>
          </cell>
          <cell r="R1343">
            <v>2939.9057619999999</v>
          </cell>
          <cell r="W1343">
            <v>2939.9057619999999</v>
          </cell>
          <cell r="X1343">
            <v>587.98115240000004</v>
          </cell>
        </row>
        <row r="1344">
          <cell r="A1344">
            <v>3090</v>
          </cell>
          <cell r="C1344">
            <v>42037</v>
          </cell>
          <cell r="D1344" t="str">
            <v>Cambridge Instute for Medical Research</v>
          </cell>
          <cell r="E1344" t="str">
            <v>Wellcome, Other</v>
          </cell>
          <cell r="F1344" t="str">
            <v>BioMed Central</v>
          </cell>
          <cell r="G1344" t="str">
            <v>Gold (Wellcome)</v>
          </cell>
          <cell r="H1344">
            <v>42038</v>
          </cell>
          <cell r="I1344" t="str">
            <v>VE 2017688</v>
          </cell>
          <cell r="O1344">
            <v>1401.5</v>
          </cell>
          <cell r="Q1344">
            <v>6106121363</v>
          </cell>
          <cell r="R1344">
            <v>1411.5</v>
          </cell>
          <cell r="W1344">
            <v>1411.5</v>
          </cell>
        </row>
        <row r="1345">
          <cell r="A1345">
            <v>3091</v>
          </cell>
          <cell r="C1345">
            <v>42037</v>
          </cell>
          <cell r="D1345" t="str">
            <v>Department of Chemistry</v>
          </cell>
          <cell r="E1345" t="str">
            <v>RCUK, Other</v>
          </cell>
          <cell r="F1345" t="str">
            <v>ACS</v>
          </cell>
          <cell r="G1345" t="str">
            <v>Gold (RCUK)</v>
          </cell>
          <cell r="H1345">
            <v>42038</v>
          </cell>
        </row>
        <row r="1346">
          <cell r="A1346">
            <v>3092</v>
          </cell>
          <cell r="B1346">
            <v>6930</v>
          </cell>
          <cell r="C1346">
            <v>42037</v>
          </cell>
          <cell r="D1346" t="str">
            <v>Stem Cell Institute</v>
          </cell>
          <cell r="E1346" t="str">
            <v>RCUK, Wellcome, Other</v>
          </cell>
          <cell r="F1346" t="str">
            <v>Wiley</v>
          </cell>
          <cell r="G1346" t="str">
            <v>Gold (Split)</v>
          </cell>
          <cell r="H1346">
            <v>42038</v>
          </cell>
          <cell r="I1346" t="str">
            <v>VE 2017676</v>
          </cell>
        </row>
        <row r="1347">
          <cell r="A1347">
            <v>3093</v>
          </cell>
          <cell r="B1347">
            <v>6931</v>
          </cell>
          <cell r="C1347">
            <v>42037</v>
          </cell>
          <cell r="D1347" t="str">
            <v>Department of Geography</v>
          </cell>
          <cell r="E1347" t="str">
            <v>RCUK, Other</v>
          </cell>
          <cell r="F1347" t="str">
            <v>Elsevier</v>
          </cell>
          <cell r="G1347" t="str">
            <v>Gold (RCUK)</v>
          </cell>
          <cell r="H1347">
            <v>42038</v>
          </cell>
          <cell r="I1347" t="str">
            <v>VE 2017698</v>
          </cell>
          <cell r="N1347">
            <v>876.31896959999995</v>
          </cell>
          <cell r="Q1347" t="str">
            <v>W1260267</v>
          </cell>
          <cell r="R1347">
            <v>780.02789299999995</v>
          </cell>
          <cell r="S1347">
            <v>780.02789299999995</v>
          </cell>
        </row>
        <row r="1348">
          <cell r="A1348">
            <v>3094</v>
          </cell>
          <cell r="C1348">
            <v>42037</v>
          </cell>
        </row>
        <row r="1349">
          <cell r="A1349">
            <v>3095</v>
          </cell>
          <cell r="C1349">
            <v>42037</v>
          </cell>
        </row>
        <row r="1350">
          <cell r="A1350">
            <v>3096</v>
          </cell>
          <cell r="C1350">
            <v>42038</v>
          </cell>
        </row>
        <row r="1351">
          <cell r="A1351">
            <v>3097</v>
          </cell>
          <cell r="C1351">
            <v>42038</v>
          </cell>
        </row>
        <row r="1352">
          <cell r="A1352">
            <v>3098</v>
          </cell>
          <cell r="B1352">
            <v>6940</v>
          </cell>
          <cell r="C1352">
            <v>42038</v>
          </cell>
          <cell r="D1352" t="str">
            <v>Department of Biochemistry</v>
          </cell>
          <cell r="E1352" t="str">
            <v>COAF, Other</v>
          </cell>
          <cell r="F1352" t="str">
            <v>Elsevier</v>
          </cell>
          <cell r="G1352" t="str">
            <v>Gold (Split)</v>
          </cell>
          <cell r="H1352">
            <v>42039</v>
          </cell>
          <cell r="I1352" t="str">
            <v>VE 2018288</v>
          </cell>
          <cell r="N1352">
            <v>1183.0428222</v>
          </cell>
          <cell r="O1352">
            <v>1183.0428222</v>
          </cell>
          <cell r="Q1352" t="str">
            <v>W1261275</v>
          </cell>
          <cell r="R1352">
            <v>523.57507299999997</v>
          </cell>
          <cell r="S1352">
            <v>261.78753649999999</v>
          </cell>
          <cell r="W1352">
            <v>261.78753649999999</v>
          </cell>
        </row>
        <row r="1353">
          <cell r="A1353">
            <v>3099</v>
          </cell>
          <cell r="B1353">
            <v>6943</v>
          </cell>
          <cell r="C1353">
            <v>42038</v>
          </cell>
          <cell r="D1353" t="str">
            <v>Department of Engineering</v>
          </cell>
          <cell r="E1353" t="str">
            <v>RCUK</v>
          </cell>
          <cell r="F1353" t="str">
            <v>ACS</v>
          </cell>
          <cell r="G1353" t="str">
            <v>Gold (RCUK)</v>
          </cell>
          <cell r="H1353">
            <v>42040</v>
          </cell>
          <cell r="I1353" t="str">
            <v>VE 2019385</v>
          </cell>
          <cell r="N1353">
            <v>1568.8321283999999</v>
          </cell>
          <cell r="Q1353" t="str">
            <v>APC501532624</v>
          </cell>
          <cell r="R1353">
            <v>1291.2379149999999</v>
          </cell>
          <cell r="S1353">
            <v>1291.2379149999999</v>
          </cell>
          <cell r="V1353">
            <v>258.24758300000002</v>
          </cell>
        </row>
        <row r="1354">
          <cell r="A1354">
            <v>3100</v>
          </cell>
          <cell r="C1354">
            <v>42038</v>
          </cell>
        </row>
        <row r="1355">
          <cell r="A1355">
            <v>3101</v>
          </cell>
          <cell r="C1355">
            <v>42038</v>
          </cell>
        </row>
        <row r="1356">
          <cell r="A1356">
            <v>3102</v>
          </cell>
          <cell r="C1356">
            <v>42038</v>
          </cell>
        </row>
        <row r="1357">
          <cell r="A1357">
            <v>3103</v>
          </cell>
          <cell r="C1357">
            <v>42038</v>
          </cell>
          <cell r="D1357" t="str">
            <v>Department of Veterinary Medicine</v>
          </cell>
          <cell r="E1357" t="str">
            <v>RCUK, Wellcome, Other</v>
          </cell>
          <cell r="F1357" t="str">
            <v>NPG</v>
          </cell>
          <cell r="G1357" t="str">
            <v>Gold (Split)</v>
          </cell>
          <cell r="H1357">
            <v>42039</v>
          </cell>
          <cell r="I1357" t="str">
            <v>VE 2018316</v>
          </cell>
          <cell r="N1357">
            <v>1890</v>
          </cell>
          <cell r="P1357">
            <v>1890</v>
          </cell>
          <cell r="Q1357" t="str">
            <v>171972OI</v>
          </cell>
          <cell r="R1357">
            <v>3780</v>
          </cell>
          <cell r="S1357">
            <v>1890</v>
          </cell>
          <cell r="Y1357">
            <v>1890</v>
          </cell>
        </row>
        <row r="1358">
          <cell r="A1358">
            <v>3104</v>
          </cell>
          <cell r="B1358">
            <v>6950</v>
          </cell>
          <cell r="C1358">
            <v>42038</v>
          </cell>
          <cell r="D1358" t="str">
            <v>Institute of Public Health</v>
          </cell>
          <cell r="E1358" t="str">
            <v>RCUK, Wellcome, Other</v>
          </cell>
          <cell r="F1358" t="str">
            <v>Wiley</v>
          </cell>
          <cell r="H1358">
            <v>42039</v>
          </cell>
          <cell r="I1358" t="str">
            <v>VE 2018302</v>
          </cell>
          <cell r="M1358" t="str">
            <v>Duplicate of 1399- commitment cancelled</v>
          </cell>
        </row>
        <row r="1359">
          <cell r="A1359">
            <v>3105</v>
          </cell>
          <cell r="C1359">
            <v>42038</v>
          </cell>
        </row>
        <row r="1360">
          <cell r="A1360">
            <v>3106</v>
          </cell>
          <cell r="B1360">
            <v>6952</v>
          </cell>
          <cell r="C1360">
            <v>42038</v>
          </cell>
          <cell r="D1360" t="str">
            <v xml:space="preserve">Department of Chemical Engineering and Biotechnology </v>
          </cell>
          <cell r="E1360" t="str">
            <v>RCUK</v>
          </cell>
          <cell r="F1360" t="str">
            <v>RSC</v>
          </cell>
          <cell r="G1360" t="str">
            <v>Gold (RCUK)</v>
          </cell>
          <cell r="H1360">
            <v>42039</v>
          </cell>
          <cell r="I1360" t="str">
            <v>VE 2018303</v>
          </cell>
          <cell r="J1360">
            <v>1632</v>
          </cell>
        </row>
        <row r="1361">
          <cell r="A1361">
            <v>3107</v>
          </cell>
          <cell r="C1361">
            <v>42038</v>
          </cell>
        </row>
        <row r="1362">
          <cell r="A1362">
            <v>3108</v>
          </cell>
          <cell r="C1362">
            <v>42039</v>
          </cell>
        </row>
        <row r="1363">
          <cell r="A1363">
            <v>3109</v>
          </cell>
          <cell r="C1363">
            <v>42039</v>
          </cell>
        </row>
        <row r="1364">
          <cell r="A1364">
            <v>3110</v>
          </cell>
          <cell r="B1364">
            <v>6961</v>
          </cell>
          <cell r="C1364">
            <v>42039</v>
          </cell>
          <cell r="D1364" t="str">
            <v>Department of Zoology</v>
          </cell>
          <cell r="E1364" t="str">
            <v>RCUK, Other</v>
          </cell>
          <cell r="F1364" t="str">
            <v>Wiley</v>
          </cell>
          <cell r="G1364" t="str">
            <v>Gold (RCUK)</v>
          </cell>
          <cell r="H1364">
            <v>42039</v>
          </cell>
          <cell r="I1364" t="str">
            <v>VE 2018307</v>
          </cell>
          <cell r="N1364">
            <v>2758.2577151999999</v>
          </cell>
          <cell r="Q1364">
            <v>7318555</v>
          </cell>
          <cell r="R1364">
            <v>2294.0295409999999</v>
          </cell>
          <cell r="S1364">
            <v>2294.0295409999999</v>
          </cell>
          <cell r="V1364">
            <v>458.80590819999998</v>
          </cell>
        </row>
        <row r="1365">
          <cell r="A1365">
            <v>3111</v>
          </cell>
          <cell r="C1365">
            <v>42039</v>
          </cell>
        </row>
        <row r="1366">
          <cell r="A1366">
            <v>3112</v>
          </cell>
          <cell r="C1366">
            <v>42039</v>
          </cell>
        </row>
        <row r="1367">
          <cell r="A1367">
            <v>3113</v>
          </cell>
          <cell r="C1367">
            <v>42039</v>
          </cell>
        </row>
        <row r="1368">
          <cell r="A1368">
            <v>3114</v>
          </cell>
          <cell r="C1368">
            <v>42039</v>
          </cell>
          <cell r="D1368" t="str">
            <v>Department of History and Philosophy of Science</v>
          </cell>
          <cell r="E1368" t="str">
            <v>Wellcome</v>
          </cell>
          <cell r="F1368" t="str">
            <v>Johns Hopkins University Press</v>
          </cell>
          <cell r="G1368" t="str">
            <v>Gold (Wellcome)</v>
          </cell>
          <cell r="H1368">
            <v>42039</v>
          </cell>
          <cell r="I1368" t="str">
            <v>VE 2018310</v>
          </cell>
          <cell r="K1368">
            <v>2365.7759759999999</v>
          </cell>
        </row>
        <row r="1369">
          <cell r="A1369">
            <v>3115</v>
          </cell>
          <cell r="C1369">
            <v>42039</v>
          </cell>
          <cell r="D1369" t="str">
            <v>Department of Engineering</v>
          </cell>
          <cell r="E1369" t="str">
            <v>RCUK, Other</v>
          </cell>
          <cell r="F1369" t="str">
            <v>ACS</v>
          </cell>
          <cell r="G1369" t="str">
            <v>Gold (RCUK)</v>
          </cell>
          <cell r="H1369">
            <v>42039</v>
          </cell>
          <cell r="I1369" t="str">
            <v>VE 2028252</v>
          </cell>
          <cell r="N1369">
            <v>1564.1304204</v>
          </cell>
          <cell r="Q1369" t="str">
            <v>APC501541838</v>
          </cell>
          <cell r="R1369">
            <v>1302.6779790000001</v>
          </cell>
          <cell r="S1369">
            <v>1302.6779790000001</v>
          </cell>
          <cell r="V1369">
            <v>260.53559580000001</v>
          </cell>
        </row>
        <row r="1370">
          <cell r="A1370">
            <v>3116</v>
          </cell>
          <cell r="C1370">
            <v>42039</v>
          </cell>
        </row>
        <row r="1371">
          <cell r="A1371">
            <v>3117</v>
          </cell>
          <cell r="C1371">
            <v>42039</v>
          </cell>
        </row>
        <row r="1372">
          <cell r="A1372">
            <v>3118</v>
          </cell>
          <cell r="C1372">
            <v>42040</v>
          </cell>
        </row>
        <row r="1373">
          <cell r="A1373">
            <v>3119</v>
          </cell>
          <cell r="C1373">
            <v>42040</v>
          </cell>
        </row>
        <row r="1374">
          <cell r="A1374">
            <v>3120</v>
          </cell>
          <cell r="C1374">
            <v>42040</v>
          </cell>
        </row>
        <row r="1375">
          <cell r="A1375">
            <v>3121</v>
          </cell>
          <cell r="C1375">
            <v>42040</v>
          </cell>
        </row>
        <row r="1376">
          <cell r="A1376">
            <v>3122</v>
          </cell>
          <cell r="C1376">
            <v>42040</v>
          </cell>
        </row>
        <row r="1377">
          <cell r="A1377">
            <v>3123</v>
          </cell>
          <cell r="B1377">
            <v>6985</v>
          </cell>
          <cell r="C1377">
            <v>42040</v>
          </cell>
          <cell r="D1377" t="str">
            <v>Department of Architecture</v>
          </cell>
          <cell r="E1377" t="str">
            <v>RCUK, Other</v>
          </cell>
          <cell r="F1377" t="str">
            <v>Elsevier</v>
          </cell>
          <cell r="G1377" t="str">
            <v>Gold (RCUK)</v>
          </cell>
          <cell r="H1377">
            <v>42040</v>
          </cell>
          <cell r="I1377" t="str">
            <v>VE 2019388</v>
          </cell>
          <cell r="N1377">
            <v>1961.2979003999999</v>
          </cell>
          <cell r="Q1377" t="str">
            <v>W1261048</v>
          </cell>
          <cell r="R1377">
            <v>1762.7464600000001</v>
          </cell>
          <cell r="S1377">
            <v>1762.7464600000001</v>
          </cell>
        </row>
        <row r="1378">
          <cell r="A1378">
            <v>3124</v>
          </cell>
          <cell r="B1378">
            <v>6986</v>
          </cell>
          <cell r="C1378">
            <v>42040</v>
          </cell>
          <cell r="D1378" t="str">
            <v>Department of Biochemistry</v>
          </cell>
          <cell r="E1378" t="str">
            <v>RCUK, Wellcome</v>
          </cell>
          <cell r="F1378" t="str">
            <v>Elsevier</v>
          </cell>
          <cell r="G1378" t="str">
            <v>Gold (Split)</v>
          </cell>
          <cell r="H1378">
            <v>42041</v>
          </cell>
          <cell r="I1378" t="str">
            <v>VE 2020344</v>
          </cell>
          <cell r="N1378">
            <v>295.10143440000002</v>
          </cell>
          <cell r="O1378">
            <v>295.10143440000002</v>
          </cell>
          <cell r="Q1378" t="str">
            <v>W1262212</v>
          </cell>
          <cell r="R1378">
            <v>584.11663799999997</v>
          </cell>
          <cell r="S1378">
            <v>292.05831899999998</v>
          </cell>
          <cell r="W1378">
            <v>292.05831899999998</v>
          </cell>
        </row>
        <row r="1379">
          <cell r="A1379">
            <v>3125</v>
          </cell>
          <cell r="B1379">
            <v>6997</v>
          </cell>
          <cell r="C1379">
            <v>42040</v>
          </cell>
          <cell r="D1379" t="str">
            <v>CEDAR </v>
          </cell>
          <cell r="E1379" t="str">
            <v>RCUK, COAF, Other</v>
          </cell>
          <cell r="F1379" t="str">
            <v>BioMed Central</v>
          </cell>
          <cell r="G1379" t="str">
            <v>Gold (Split)</v>
          </cell>
          <cell r="H1379">
            <v>42040</v>
          </cell>
          <cell r="I1379" t="str">
            <v>VE 2019400</v>
          </cell>
          <cell r="N1379">
            <v>939</v>
          </cell>
          <cell r="P1379">
            <v>939</v>
          </cell>
          <cell r="Q1379">
            <v>6106122187</v>
          </cell>
          <cell r="R1379">
            <v>1584.9</v>
          </cell>
          <cell r="S1379">
            <v>792.45</v>
          </cell>
          <cell r="Y1379">
            <v>792.45</v>
          </cell>
        </row>
        <row r="1380">
          <cell r="A1380">
            <v>3126</v>
          </cell>
          <cell r="B1380">
            <v>7000</v>
          </cell>
          <cell r="C1380">
            <v>42041</v>
          </cell>
          <cell r="D1380" t="str">
            <v>Department of Clinical Neurosciences</v>
          </cell>
          <cell r="E1380" t="str">
            <v>COAF, Other</v>
          </cell>
          <cell r="F1380" t="str">
            <v>Elsevier</v>
          </cell>
          <cell r="G1380" t="str">
            <v>Gold (COAF)</v>
          </cell>
          <cell r="H1380">
            <v>42041</v>
          </cell>
          <cell r="I1380" t="str">
            <v>VE 2020351</v>
          </cell>
          <cell r="L1380">
            <v>3933.6541991999998</v>
          </cell>
        </row>
        <row r="1381">
          <cell r="A1381">
            <v>3127</v>
          </cell>
          <cell r="C1381">
            <v>42041</v>
          </cell>
        </row>
        <row r="1382">
          <cell r="A1382">
            <v>3128</v>
          </cell>
          <cell r="B1382">
            <v>7002</v>
          </cell>
          <cell r="C1382">
            <v>42041</v>
          </cell>
          <cell r="D1382" t="str">
            <v>CIMR Medical Genetics</v>
          </cell>
          <cell r="E1382" t="str">
            <v>Wellcome, Other</v>
          </cell>
          <cell r="F1382" t="str">
            <v>OUP</v>
          </cell>
          <cell r="G1382" t="str">
            <v>Gold (Wellcome)</v>
          </cell>
          <cell r="H1382">
            <v>42041</v>
          </cell>
          <cell r="I1382" t="str">
            <v>VE 2019586</v>
          </cell>
          <cell r="O1382">
            <v>2100</v>
          </cell>
          <cell r="Q1382" t="str">
            <v>E08677569</v>
          </cell>
          <cell r="R1382">
            <v>2100</v>
          </cell>
          <cell r="W1382">
            <v>2100</v>
          </cell>
        </row>
        <row r="1383">
          <cell r="A1383">
            <v>3129</v>
          </cell>
          <cell r="B1383">
            <v>7003</v>
          </cell>
          <cell r="C1383">
            <v>42041</v>
          </cell>
          <cell r="D1383" t="str">
            <v>Centre for Business Research</v>
          </cell>
          <cell r="E1383" t="str">
            <v>RCUK</v>
          </cell>
          <cell r="F1383" t="str">
            <v>OUP</v>
          </cell>
          <cell r="G1383" t="str">
            <v>Gold (RCUK)</v>
          </cell>
          <cell r="H1383">
            <v>42041</v>
          </cell>
          <cell r="I1383" t="str">
            <v>VE 2020353</v>
          </cell>
          <cell r="J1383">
            <v>2400</v>
          </cell>
        </row>
        <row r="1384">
          <cell r="A1384">
            <v>3130</v>
          </cell>
          <cell r="B1384">
            <v>7004</v>
          </cell>
          <cell r="C1384">
            <v>42041</v>
          </cell>
          <cell r="D1384" t="str">
            <v>Centre for Business Research</v>
          </cell>
          <cell r="E1384" t="str">
            <v>RCUK</v>
          </cell>
          <cell r="F1384" t="str">
            <v>De Gruyter</v>
          </cell>
          <cell r="G1384" t="str">
            <v>Gold (RCUK)</v>
          </cell>
          <cell r="H1384">
            <v>42041</v>
          </cell>
          <cell r="I1384" t="str">
            <v>VE 2020365</v>
          </cell>
          <cell r="J1384">
            <v>891.71997119999992</v>
          </cell>
        </row>
        <row r="1385">
          <cell r="A1385">
            <v>3131</v>
          </cell>
          <cell r="C1385">
            <v>42041</v>
          </cell>
        </row>
        <row r="1386">
          <cell r="A1386">
            <v>3132</v>
          </cell>
          <cell r="B1386">
            <v>7006</v>
          </cell>
          <cell r="C1386">
            <v>42041</v>
          </cell>
          <cell r="D1386" t="str">
            <v>Institute of Metabolic Science</v>
          </cell>
          <cell r="E1386" t="str">
            <v>Wellcome, Other</v>
          </cell>
          <cell r="F1386" t="str">
            <v>BioMed Central</v>
          </cell>
          <cell r="G1386" t="str">
            <v>Gold (Wellcome)</v>
          </cell>
          <cell r="H1386">
            <v>42041</v>
          </cell>
          <cell r="I1386" t="str">
            <v>VE 2020306</v>
          </cell>
          <cell r="O1386">
            <v>1644</v>
          </cell>
          <cell r="Q1386">
            <v>6106122288</v>
          </cell>
          <cell r="R1386">
            <v>1411.5</v>
          </cell>
          <cell r="W1386">
            <v>1411.5</v>
          </cell>
        </row>
        <row r="1387">
          <cell r="A1387">
            <v>3133</v>
          </cell>
          <cell r="B1387">
            <v>7007</v>
          </cell>
          <cell r="C1387">
            <v>42041</v>
          </cell>
          <cell r="D1387" t="str">
            <v>Department of Materials Science and Metallurgy</v>
          </cell>
          <cell r="E1387" t="str">
            <v>RCUK, Other</v>
          </cell>
          <cell r="F1387" t="str">
            <v>AIP</v>
          </cell>
          <cell r="G1387" t="str">
            <v>Gold (RCUK)</v>
          </cell>
          <cell r="H1387">
            <v>42041</v>
          </cell>
          <cell r="I1387" t="str">
            <v>VE 2020372</v>
          </cell>
          <cell r="J1387">
            <v>1730.6941403999999</v>
          </cell>
        </row>
        <row r="1388">
          <cell r="A1388">
            <v>3134</v>
          </cell>
          <cell r="C1388">
            <v>42041</v>
          </cell>
        </row>
        <row r="1389">
          <cell r="A1389">
            <v>3135</v>
          </cell>
          <cell r="B1389">
            <v>7011</v>
          </cell>
          <cell r="C1389">
            <v>42041</v>
          </cell>
          <cell r="D1389" t="str">
            <v>Department of Public Health and Primary Care</v>
          </cell>
          <cell r="E1389" t="str">
            <v>RCUK, COAF, Other</v>
          </cell>
          <cell r="F1389" t="str">
            <v>OUP</v>
          </cell>
          <cell r="G1389" t="str">
            <v>Gold (Split)</v>
          </cell>
          <cell r="H1389">
            <v>42044</v>
          </cell>
          <cell r="I1389" t="str">
            <v>VE 2021125</v>
          </cell>
          <cell r="N1389">
            <v>1275</v>
          </cell>
          <cell r="P1389">
            <v>1275</v>
          </cell>
          <cell r="Q1389" t="str">
            <v>E08684460</v>
          </cell>
          <cell r="R1389">
            <v>2550</v>
          </cell>
          <cell r="S1389">
            <v>1275</v>
          </cell>
          <cell r="Y1389">
            <v>1275</v>
          </cell>
        </row>
        <row r="1390">
          <cell r="A1390">
            <v>3136</v>
          </cell>
          <cell r="B1390">
            <v>7012</v>
          </cell>
          <cell r="C1390">
            <v>42041</v>
          </cell>
          <cell r="D1390" t="str">
            <v>Department of Clinical Neurosciences</v>
          </cell>
          <cell r="E1390" t="str">
            <v>RCUK, Other</v>
          </cell>
          <cell r="F1390" t="str">
            <v>Lippincott Williams &amp; Wilkins</v>
          </cell>
          <cell r="G1390" t="str">
            <v>Gold (RCUK)</v>
          </cell>
          <cell r="H1390">
            <v>42045</v>
          </cell>
          <cell r="J1390">
            <v>3073.0845708000002</v>
          </cell>
        </row>
        <row r="1391">
          <cell r="A1391">
            <v>3137</v>
          </cell>
          <cell r="C1391">
            <v>42041</v>
          </cell>
        </row>
        <row r="1392">
          <cell r="A1392">
            <v>3138</v>
          </cell>
          <cell r="C1392">
            <v>42041</v>
          </cell>
        </row>
        <row r="1393">
          <cell r="A1393">
            <v>3139</v>
          </cell>
          <cell r="C1393">
            <v>42041</v>
          </cell>
        </row>
        <row r="1394">
          <cell r="A1394">
            <v>3140</v>
          </cell>
          <cell r="B1394">
            <v>7019</v>
          </cell>
          <cell r="C1394">
            <v>42041</v>
          </cell>
          <cell r="D1394" t="str">
            <v>Department of Chemistry</v>
          </cell>
          <cell r="E1394" t="str">
            <v>RCUK, Other</v>
          </cell>
          <cell r="F1394" t="str">
            <v>ACS</v>
          </cell>
          <cell r="G1394" t="str">
            <v>Gold (RCUK)</v>
          </cell>
          <cell r="H1394">
            <v>42044</v>
          </cell>
          <cell r="I1394" t="str">
            <v>VE 2021129</v>
          </cell>
          <cell r="N1394">
            <v>1577.5992192000001</v>
          </cell>
          <cell r="Q1394" t="str">
            <v>APC501526545</v>
          </cell>
          <cell r="R1394">
            <v>1300.473999</v>
          </cell>
          <cell r="S1394">
            <v>1300.473999</v>
          </cell>
          <cell r="V1394">
            <v>260.09479979999998</v>
          </cell>
        </row>
        <row r="1395">
          <cell r="A1395">
            <v>3141</v>
          </cell>
          <cell r="C1395">
            <v>42042</v>
          </cell>
        </row>
        <row r="1396">
          <cell r="A1396">
            <v>3142</v>
          </cell>
          <cell r="C1396">
            <v>42042</v>
          </cell>
        </row>
        <row r="1397">
          <cell r="A1397">
            <v>3143</v>
          </cell>
          <cell r="C1397">
            <v>42042</v>
          </cell>
        </row>
        <row r="1398">
          <cell r="A1398">
            <v>3144</v>
          </cell>
          <cell r="C1398">
            <v>42042</v>
          </cell>
          <cell r="D1398" t="str">
            <v>Department of Physics</v>
          </cell>
          <cell r="E1398" t="str">
            <v>RCUK, Other</v>
          </cell>
          <cell r="F1398" t="str">
            <v>Wiley</v>
          </cell>
          <cell r="G1398" t="str">
            <v>Gold (RCUK)</v>
          </cell>
          <cell r="H1398">
            <v>42044</v>
          </cell>
          <cell r="I1398" t="str">
            <v>VE 2021132</v>
          </cell>
          <cell r="N1398">
            <v>2363.7563964000001</v>
          </cell>
          <cell r="Q1398">
            <v>7802793</v>
          </cell>
          <cell r="R1398">
            <v>2605.3559570000002</v>
          </cell>
          <cell r="S1398">
            <v>2605.3559570000002</v>
          </cell>
          <cell r="V1398">
            <v>521.07119139999998</v>
          </cell>
        </row>
        <row r="1399">
          <cell r="A1399">
            <v>3145</v>
          </cell>
          <cell r="C1399">
            <v>42042</v>
          </cell>
          <cell r="D1399" t="str">
            <v>CRUK Cambridge Institute </v>
          </cell>
          <cell r="E1399" t="str">
            <v>COAF, Other</v>
          </cell>
          <cell r="F1399" t="str">
            <v>PLOS</v>
          </cell>
          <cell r="G1399" t="str">
            <v>Gold (COAF)</v>
          </cell>
          <cell r="H1399">
            <v>42045</v>
          </cell>
          <cell r="P1399">
            <v>1771.5374999999999</v>
          </cell>
          <cell r="Q1399" t="str">
            <v>PAB133429</v>
          </cell>
          <cell r="R1399">
            <v>1471.9342039999999</v>
          </cell>
          <cell r="Y1399">
            <v>1471.9342039999999</v>
          </cell>
          <cell r="Z1399">
            <v>294.38684080000002</v>
          </cell>
        </row>
        <row r="1400">
          <cell r="A1400">
            <v>3146</v>
          </cell>
          <cell r="C1400">
            <v>42042</v>
          </cell>
        </row>
        <row r="1401">
          <cell r="A1401">
            <v>3147</v>
          </cell>
          <cell r="C1401">
            <v>42043</v>
          </cell>
        </row>
        <row r="1402">
          <cell r="A1402">
            <v>3148</v>
          </cell>
          <cell r="C1402">
            <v>42043</v>
          </cell>
        </row>
        <row r="1403">
          <cell r="A1403">
            <v>3149</v>
          </cell>
          <cell r="C1403">
            <v>42043</v>
          </cell>
        </row>
        <row r="1404">
          <cell r="A1404">
            <v>3150</v>
          </cell>
          <cell r="C1404">
            <v>42043</v>
          </cell>
        </row>
        <row r="1405">
          <cell r="A1405">
            <v>3151</v>
          </cell>
          <cell r="C1405">
            <v>42043</v>
          </cell>
        </row>
        <row r="1406">
          <cell r="A1406">
            <v>3152</v>
          </cell>
          <cell r="C1406">
            <v>42043</v>
          </cell>
        </row>
        <row r="1407">
          <cell r="A1407">
            <v>3153</v>
          </cell>
          <cell r="C1407">
            <v>42043</v>
          </cell>
        </row>
        <row r="1408">
          <cell r="A1408">
            <v>3154</v>
          </cell>
          <cell r="C1408">
            <v>42043</v>
          </cell>
        </row>
        <row r="1409">
          <cell r="A1409">
            <v>3155</v>
          </cell>
          <cell r="C1409">
            <v>42043</v>
          </cell>
        </row>
        <row r="1410">
          <cell r="A1410">
            <v>3156</v>
          </cell>
          <cell r="C1410">
            <v>42043</v>
          </cell>
        </row>
        <row r="1411">
          <cell r="A1411">
            <v>3157</v>
          </cell>
          <cell r="C1411">
            <v>42044</v>
          </cell>
        </row>
        <row r="1412">
          <cell r="A1412">
            <v>3158</v>
          </cell>
          <cell r="C1412">
            <v>42044</v>
          </cell>
        </row>
        <row r="1413">
          <cell r="A1413">
            <v>3159</v>
          </cell>
          <cell r="C1413">
            <v>42044</v>
          </cell>
        </row>
        <row r="1414">
          <cell r="A1414">
            <v>3160</v>
          </cell>
          <cell r="C1414">
            <v>42044</v>
          </cell>
          <cell r="D1414" t="str">
            <v>Judge Business School</v>
          </cell>
          <cell r="E1414" t="str">
            <v>RCUK</v>
          </cell>
          <cell r="F1414" t="str">
            <v>Elsevier</v>
          </cell>
          <cell r="G1414" t="str">
            <v>Gold (RCUK)</v>
          </cell>
          <cell r="H1414">
            <v>42044</v>
          </cell>
          <cell r="I1414" t="str">
            <v>VE 2021135</v>
          </cell>
          <cell r="N1414">
            <v>1970.574024</v>
          </cell>
          <cell r="Q1414" t="str">
            <v>W1262049</v>
          </cell>
          <cell r="R1414">
            <v>1952.8779300000001</v>
          </cell>
          <cell r="S1414">
            <v>1952.8779300000001</v>
          </cell>
        </row>
        <row r="1415">
          <cell r="A1415">
            <v>3161</v>
          </cell>
          <cell r="C1415">
            <v>42044</v>
          </cell>
        </row>
        <row r="1416">
          <cell r="A1416">
            <v>3162</v>
          </cell>
          <cell r="C1416">
            <v>42044</v>
          </cell>
        </row>
        <row r="1417">
          <cell r="A1417">
            <v>3163</v>
          </cell>
          <cell r="C1417">
            <v>42044</v>
          </cell>
        </row>
        <row r="1418">
          <cell r="A1418">
            <v>3164</v>
          </cell>
          <cell r="C1418">
            <v>42044</v>
          </cell>
        </row>
        <row r="1419">
          <cell r="A1419">
            <v>3165</v>
          </cell>
          <cell r="C1419">
            <v>42044</v>
          </cell>
        </row>
        <row r="1420">
          <cell r="A1420">
            <v>3166</v>
          </cell>
          <cell r="C1420">
            <v>42044</v>
          </cell>
          <cell r="D1420" t="str">
            <v>Department of Engineering</v>
          </cell>
          <cell r="E1420" t="str">
            <v>RCUK, Other</v>
          </cell>
          <cell r="F1420" t="str">
            <v>Wiley</v>
          </cell>
          <cell r="G1420" t="str">
            <v>Gold (RCUK)</v>
          </cell>
          <cell r="H1420">
            <v>42044</v>
          </cell>
          <cell r="I1420" t="str">
            <v>VE 2021138</v>
          </cell>
          <cell r="N1420">
            <v>2363.7563964000001</v>
          </cell>
          <cell r="Q1420">
            <v>7457895</v>
          </cell>
          <cell r="R1420">
            <v>1948.8120120000001</v>
          </cell>
          <cell r="S1420">
            <v>1948.8120120000001</v>
          </cell>
          <cell r="V1420">
            <v>389.76240239999998</v>
          </cell>
        </row>
        <row r="1421">
          <cell r="A1421">
            <v>3167</v>
          </cell>
          <cell r="C1421">
            <v>42044</v>
          </cell>
        </row>
        <row r="1422">
          <cell r="A1422">
            <v>3168</v>
          </cell>
          <cell r="C1422">
            <v>42044</v>
          </cell>
        </row>
        <row r="1423">
          <cell r="A1423">
            <v>3169</v>
          </cell>
          <cell r="C1423">
            <v>42044</v>
          </cell>
        </row>
        <row r="1424">
          <cell r="A1424">
            <v>3170</v>
          </cell>
          <cell r="C1424">
            <v>42044</v>
          </cell>
          <cell r="D1424" t="str">
            <v>Department of Engineering</v>
          </cell>
          <cell r="E1424" t="str">
            <v>RCUK, Other</v>
          </cell>
          <cell r="F1424" t="str">
            <v>ACS</v>
          </cell>
          <cell r="G1424" t="str">
            <v>Gold (RCUK)</v>
          </cell>
          <cell r="H1424">
            <v>42045</v>
          </cell>
          <cell r="I1424" t="str">
            <v>VE 2023677</v>
          </cell>
          <cell r="N1424">
            <v>1575.3191892</v>
          </cell>
          <cell r="Q1424" t="str">
            <v>APC501532016</v>
          </cell>
          <cell r="R1424">
            <v>1297.8580320000001</v>
          </cell>
          <cell r="S1424">
            <v>1297.8580320000001</v>
          </cell>
          <cell r="V1424">
            <v>259.57160640000001</v>
          </cell>
        </row>
        <row r="1425">
          <cell r="A1425">
            <v>3171</v>
          </cell>
          <cell r="C1425">
            <v>42044</v>
          </cell>
        </row>
        <row r="1426">
          <cell r="A1426">
            <v>3172</v>
          </cell>
          <cell r="C1426">
            <v>42044</v>
          </cell>
        </row>
        <row r="1427">
          <cell r="A1427">
            <v>3173</v>
          </cell>
          <cell r="C1427">
            <v>42044</v>
          </cell>
        </row>
        <row r="1428">
          <cell r="A1428">
            <v>3174</v>
          </cell>
          <cell r="C1428">
            <v>42045</v>
          </cell>
          <cell r="D1428" t="str">
            <v>Department of Earth Sciences</v>
          </cell>
          <cell r="E1428" t="str">
            <v>RCUK</v>
          </cell>
          <cell r="F1428" t="str">
            <v>OUP</v>
          </cell>
          <cell r="G1428" t="str">
            <v>Gold (RCUK)</v>
          </cell>
          <cell r="H1428">
            <v>42045</v>
          </cell>
          <cell r="I1428" t="str">
            <v>VE 2023688</v>
          </cell>
          <cell r="N1428">
            <v>2100</v>
          </cell>
          <cell r="Q1428" t="str">
            <v>E08697264</v>
          </cell>
          <cell r="R1428">
            <v>2100</v>
          </cell>
          <cell r="S1428">
            <v>2100</v>
          </cell>
        </row>
        <row r="1429">
          <cell r="A1429">
            <v>3175</v>
          </cell>
          <cell r="C1429">
            <v>42045</v>
          </cell>
          <cell r="D1429" t="str">
            <v>Department of Earth Sciences</v>
          </cell>
          <cell r="E1429" t="str">
            <v>RCUK</v>
          </cell>
          <cell r="F1429" t="str">
            <v>Elsevier</v>
          </cell>
          <cell r="G1429" t="str">
            <v>Gold (RCUK)</v>
          </cell>
          <cell r="H1429">
            <v>42045</v>
          </cell>
          <cell r="I1429" t="str">
            <v>VE 2023692</v>
          </cell>
          <cell r="J1429">
            <v>1970.9610348000001</v>
          </cell>
        </row>
        <row r="1430">
          <cell r="A1430">
            <v>3176</v>
          </cell>
          <cell r="C1430">
            <v>42045</v>
          </cell>
          <cell r="D1430" t="str">
            <v>Department of Pathology</v>
          </cell>
          <cell r="E1430" t="str">
            <v>Wellcome, Other</v>
          </cell>
          <cell r="F1430" t="str">
            <v>Elsevier</v>
          </cell>
          <cell r="G1430" t="str">
            <v>Gold (Wellcome)</v>
          </cell>
          <cell r="H1430">
            <v>42045</v>
          </cell>
          <cell r="I1430" t="str">
            <v>VE 2023702</v>
          </cell>
          <cell r="N1430">
            <v>1734.4457520000001</v>
          </cell>
          <cell r="Q1430" t="str">
            <v>W1261704</v>
          </cell>
          <cell r="R1430">
            <v>1728.124634</v>
          </cell>
          <cell r="S1430">
            <v>1728.124634</v>
          </cell>
        </row>
        <row r="1431">
          <cell r="A1431">
            <v>3177</v>
          </cell>
          <cell r="C1431">
            <v>42045</v>
          </cell>
        </row>
        <row r="1432">
          <cell r="A1432">
            <v>3178</v>
          </cell>
          <cell r="C1432">
            <v>42045</v>
          </cell>
        </row>
        <row r="1433">
          <cell r="A1433">
            <v>3179</v>
          </cell>
          <cell r="C1433">
            <v>42045</v>
          </cell>
          <cell r="D1433" t="str">
            <v>CRUK Cambridge Institute </v>
          </cell>
          <cell r="E1433" t="str">
            <v>COAF, Other</v>
          </cell>
          <cell r="F1433" t="str">
            <v>OUP</v>
          </cell>
          <cell r="G1433" t="str">
            <v>Gold (COAF)</v>
          </cell>
          <cell r="H1433">
            <v>42045</v>
          </cell>
          <cell r="I1433" t="str">
            <v>VE 2023660</v>
          </cell>
          <cell r="P1433">
            <v>1764</v>
          </cell>
          <cell r="Q1433" t="str">
            <v>E08700098</v>
          </cell>
          <cell r="R1433">
            <v>852</v>
          </cell>
          <cell r="Y1433">
            <v>852</v>
          </cell>
        </row>
        <row r="1434">
          <cell r="A1434">
            <v>3180</v>
          </cell>
          <cell r="C1434">
            <v>42045</v>
          </cell>
          <cell r="D1434" t="str">
            <v>Department of Chemistry</v>
          </cell>
          <cell r="E1434" t="str">
            <v>RCUK, Other</v>
          </cell>
          <cell r="F1434" t="str">
            <v>Elsevier</v>
          </cell>
          <cell r="G1434" t="str">
            <v>Gold (RCUK)</v>
          </cell>
          <cell r="H1434">
            <v>42046</v>
          </cell>
          <cell r="I1434" t="str">
            <v>VE 2023714</v>
          </cell>
          <cell r="J1434">
            <v>2039.6157720000001</v>
          </cell>
        </row>
        <row r="1435">
          <cell r="A1435">
            <v>3181</v>
          </cell>
          <cell r="C1435">
            <v>42045</v>
          </cell>
          <cell r="D1435" t="str">
            <v>Department of Zoology</v>
          </cell>
          <cell r="E1435" t="str">
            <v>Wellcome, Other</v>
          </cell>
          <cell r="F1435" t="str">
            <v>Elsevier</v>
          </cell>
          <cell r="G1435" t="str">
            <v>Gold (Other)</v>
          </cell>
          <cell r="H1435">
            <v>42046</v>
          </cell>
        </row>
        <row r="1436">
          <cell r="A1436">
            <v>3182</v>
          </cell>
          <cell r="B1436">
            <v>7080</v>
          </cell>
          <cell r="C1436">
            <v>42045</v>
          </cell>
          <cell r="D1436" t="str">
            <v>Department of Biochemistry</v>
          </cell>
          <cell r="E1436" t="str">
            <v>RCUK</v>
          </cell>
          <cell r="F1436" t="str">
            <v>Wiley</v>
          </cell>
          <cell r="G1436" t="str">
            <v>Gold (RCUK)</v>
          </cell>
          <cell r="H1436">
            <v>42046</v>
          </cell>
          <cell r="I1436" t="str">
            <v>VE 2024048</v>
          </cell>
          <cell r="J1436">
            <v>3118.0798823999999</v>
          </cell>
        </row>
        <row r="1437">
          <cell r="A1437">
            <v>3183</v>
          </cell>
          <cell r="C1437">
            <v>42045</v>
          </cell>
        </row>
        <row r="1438">
          <cell r="A1438">
            <v>3184</v>
          </cell>
          <cell r="B1438">
            <v>7083</v>
          </cell>
          <cell r="C1438">
            <v>42045</v>
          </cell>
          <cell r="D1438" t="str">
            <v>Department of Genetics</v>
          </cell>
          <cell r="E1438" t="str">
            <v>RCUK, Other</v>
          </cell>
          <cell r="F1438" t="str">
            <v>PLOS</v>
          </cell>
          <cell r="G1438" t="str">
            <v>Gold (RCUK)</v>
          </cell>
          <cell r="H1438">
            <v>42046</v>
          </cell>
          <cell r="I1438">
            <v>31847083</v>
          </cell>
          <cell r="N1438">
            <v>1754.9567868000001</v>
          </cell>
          <cell r="Q1438" t="str">
            <v>PAB133572</v>
          </cell>
          <cell r="R1438">
            <v>1460.9451899999999</v>
          </cell>
          <cell r="S1438">
            <v>1460.9451899999999</v>
          </cell>
          <cell r="V1438">
            <v>292.18903799999998</v>
          </cell>
        </row>
        <row r="1439">
          <cell r="A1439">
            <v>3185</v>
          </cell>
          <cell r="C1439">
            <v>42045</v>
          </cell>
          <cell r="D1439" t="str">
            <v>Department of Public Health and Primary Care</v>
          </cell>
          <cell r="E1439" t="str">
            <v>RCUK, Other</v>
          </cell>
          <cell r="F1439" t="str">
            <v>OUP</v>
          </cell>
          <cell r="G1439" t="str">
            <v>Gold (RCUK)</v>
          </cell>
          <cell r="H1439">
            <v>42046</v>
          </cell>
          <cell r="I1439" t="str">
            <v>VE 2023727</v>
          </cell>
          <cell r="N1439">
            <v>1800</v>
          </cell>
          <cell r="Q1439" t="str">
            <v>E08705674</v>
          </cell>
          <cell r="R1439">
            <v>1800</v>
          </cell>
          <cell r="S1439">
            <v>1800</v>
          </cell>
        </row>
        <row r="1440">
          <cell r="A1440">
            <v>3186</v>
          </cell>
          <cell r="B1440">
            <v>7089</v>
          </cell>
          <cell r="C1440">
            <v>42046</v>
          </cell>
          <cell r="D1440" t="str">
            <v>Department of Chemical Engineering and Biotechnology</v>
          </cell>
          <cell r="E1440" t="str">
            <v>RCUK, Other</v>
          </cell>
          <cell r="F1440" t="str">
            <v>Elsevier</v>
          </cell>
          <cell r="G1440" t="str">
            <v>Gold (RCUK)</v>
          </cell>
          <cell r="H1440">
            <v>42046</v>
          </cell>
          <cell r="I1440" t="str">
            <v>VE 2024058</v>
          </cell>
          <cell r="N1440">
            <v>2339.9424311999996</v>
          </cell>
          <cell r="Q1440" t="str">
            <v>W1261706</v>
          </cell>
          <cell r="R1440">
            <v>2356.2104490000002</v>
          </cell>
          <cell r="S1440">
            <v>2356.2104490000002</v>
          </cell>
        </row>
        <row r="1441">
          <cell r="A1441">
            <v>3187</v>
          </cell>
          <cell r="B1441">
            <v>7090</v>
          </cell>
          <cell r="C1441">
            <v>42046</v>
          </cell>
          <cell r="D1441" t="str">
            <v>Department of Clinical Neurosciences</v>
          </cell>
          <cell r="E1441" t="str">
            <v>COAF, Other</v>
          </cell>
          <cell r="F1441" t="str">
            <v>BioMed Central</v>
          </cell>
          <cell r="G1441" t="str">
            <v>Gold (COAF)</v>
          </cell>
          <cell r="H1441">
            <v>42046</v>
          </cell>
          <cell r="I1441" t="str">
            <v>VE 2024062</v>
          </cell>
          <cell r="P1441">
            <v>1698.3</v>
          </cell>
          <cell r="Q1441">
            <v>6106122471</v>
          </cell>
          <cell r="R1441">
            <v>1676.7</v>
          </cell>
          <cell r="Y1441">
            <v>1676.7</v>
          </cell>
        </row>
        <row r="1442">
          <cell r="A1442">
            <v>3188</v>
          </cell>
          <cell r="B1442">
            <v>7091</v>
          </cell>
          <cell r="C1442">
            <v>42046</v>
          </cell>
          <cell r="D1442" t="str">
            <v>MRC Epidemiology Unit</v>
          </cell>
          <cell r="E1442" t="str">
            <v>RCUK, Wellcome</v>
          </cell>
          <cell r="F1442" t="str">
            <v>BMJ</v>
          </cell>
          <cell r="G1442" t="str">
            <v>Gold (Split)</v>
          </cell>
          <cell r="H1442">
            <v>42046</v>
          </cell>
          <cell r="I1442" t="str">
            <v>VE 2024071</v>
          </cell>
          <cell r="J1442">
            <v>1170</v>
          </cell>
          <cell r="K1442">
            <v>1170</v>
          </cell>
        </row>
        <row r="1443">
          <cell r="A1443">
            <v>3189</v>
          </cell>
          <cell r="C1443">
            <v>42046</v>
          </cell>
        </row>
        <row r="1444">
          <cell r="A1444">
            <v>3190</v>
          </cell>
          <cell r="C1444">
            <v>42046</v>
          </cell>
        </row>
        <row r="1445">
          <cell r="A1445">
            <v>3191</v>
          </cell>
          <cell r="B1445">
            <v>7096</v>
          </cell>
          <cell r="C1445">
            <v>42046</v>
          </cell>
          <cell r="D1445" t="str">
            <v>Department of Engineering</v>
          </cell>
          <cell r="E1445" t="str">
            <v>RCUK</v>
          </cell>
          <cell r="F1445" t="str">
            <v>IEEE</v>
          </cell>
          <cell r="G1445" t="str">
            <v>Gold (RCUK)</v>
          </cell>
          <cell r="H1445">
            <v>42046</v>
          </cell>
          <cell r="I1445" t="str">
            <v>VE 2024078</v>
          </cell>
          <cell r="J1445">
            <v>1364.7878903999999</v>
          </cell>
        </row>
        <row r="1446">
          <cell r="A1446">
            <v>3192</v>
          </cell>
          <cell r="C1446">
            <v>42046</v>
          </cell>
        </row>
        <row r="1447">
          <cell r="A1447">
            <v>3193</v>
          </cell>
          <cell r="C1447">
            <v>42046</v>
          </cell>
        </row>
        <row r="1448">
          <cell r="A1448">
            <v>3194</v>
          </cell>
          <cell r="C1448">
            <v>42046</v>
          </cell>
        </row>
        <row r="1449">
          <cell r="A1449">
            <v>3195</v>
          </cell>
          <cell r="C1449">
            <v>42046</v>
          </cell>
        </row>
        <row r="1450">
          <cell r="A1450">
            <v>3196</v>
          </cell>
          <cell r="C1450">
            <v>42046</v>
          </cell>
          <cell r="D1450" t="str">
            <v>Department of Chemistry</v>
          </cell>
          <cell r="E1450" t="str">
            <v>RCUK, Other</v>
          </cell>
          <cell r="F1450" t="str">
            <v>RSC</v>
          </cell>
          <cell r="G1450" t="str">
            <v>Gold (RCUK)</v>
          </cell>
          <cell r="H1450">
            <v>42047</v>
          </cell>
          <cell r="I1450" t="str">
            <v>VE 2024401</v>
          </cell>
          <cell r="J1450">
            <v>1632</v>
          </cell>
        </row>
        <row r="1451">
          <cell r="A1451">
            <v>3197</v>
          </cell>
          <cell r="C1451">
            <v>42047</v>
          </cell>
        </row>
        <row r="1452">
          <cell r="A1452">
            <v>3198</v>
          </cell>
          <cell r="C1452">
            <v>42047</v>
          </cell>
        </row>
        <row r="1453">
          <cell r="A1453">
            <v>3199</v>
          </cell>
          <cell r="C1453">
            <v>42047</v>
          </cell>
        </row>
        <row r="1454">
          <cell r="A1454">
            <v>3200</v>
          </cell>
          <cell r="B1454">
            <v>7114</v>
          </cell>
          <cell r="C1454">
            <v>42047</v>
          </cell>
          <cell r="D1454" t="str">
            <v>Department of Engineering</v>
          </cell>
          <cell r="E1454" t="str">
            <v>RCUK, Other</v>
          </cell>
          <cell r="F1454" t="str">
            <v>IEEE</v>
          </cell>
          <cell r="G1454" t="str">
            <v>Gold (RCUK)</v>
          </cell>
          <cell r="H1454">
            <v>42052</v>
          </cell>
          <cell r="I1454" t="str">
            <v>VE 2027357</v>
          </cell>
          <cell r="J1454">
            <v>1367.0979492000001</v>
          </cell>
        </row>
        <row r="1455">
          <cell r="A1455">
            <v>3201</v>
          </cell>
          <cell r="B1455">
            <v>7115</v>
          </cell>
          <cell r="C1455">
            <v>42047</v>
          </cell>
          <cell r="D1455" t="str">
            <v>Stem Cell Institute</v>
          </cell>
          <cell r="E1455" t="str">
            <v>RCUK, Wellcome, Other</v>
          </cell>
          <cell r="F1455" t="str">
            <v>PLOS</v>
          </cell>
          <cell r="G1455" t="str">
            <v>Gold (Split)</v>
          </cell>
          <cell r="H1455">
            <v>42047</v>
          </cell>
          <cell r="I1455">
            <v>32017115</v>
          </cell>
          <cell r="N1455">
            <v>526.14521459999992</v>
          </cell>
          <cell r="O1455">
            <v>526.14521459999992</v>
          </cell>
          <cell r="Q1455" t="str">
            <v>PAB132278</v>
          </cell>
          <cell r="R1455">
            <v>991.97997999999995</v>
          </cell>
          <cell r="S1455">
            <v>495.98998999999998</v>
          </cell>
          <cell r="V1455">
            <v>99.197997999999998</v>
          </cell>
          <cell r="W1455">
            <v>495.98998999999998</v>
          </cell>
          <cell r="X1455">
            <v>99.197997999999998</v>
          </cell>
        </row>
        <row r="1456">
          <cell r="A1456">
            <v>3202</v>
          </cell>
          <cell r="C1456">
            <v>42047</v>
          </cell>
        </row>
        <row r="1457">
          <cell r="A1457">
            <v>3203</v>
          </cell>
          <cell r="C1457">
            <v>42047</v>
          </cell>
        </row>
        <row r="1458">
          <cell r="A1458">
            <v>3204</v>
          </cell>
          <cell r="C1458">
            <v>42047</v>
          </cell>
        </row>
        <row r="1459">
          <cell r="A1459">
            <v>3205</v>
          </cell>
          <cell r="C1459">
            <v>42047</v>
          </cell>
        </row>
        <row r="1460">
          <cell r="A1460">
            <v>3206</v>
          </cell>
          <cell r="C1460">
            <v>42047</v>
          </cell>
          <cell r="D1460" t="str">
            <v>Department of Biochemistry</v>
          </cell>
          <cell r="E1460" t="str">
            <v>RCUK, Other</v>
          </cell>
          <cell r="F1460" t="str">
            <v>Frontiers</v>
          </cell>
          <cell r="G1460" t="str">
            <v>Gold (RCUK)</v>
          </cell>
          <cell r="H1460">
            <v>42048</v>
          </cell>
          <cell r="I1460" t="str">
            <v>VE 2025452</v>
          </cell>
          <cell r="N1460">
            <v>1482.0593256</v>
          </cell>
          <cell r="Q1460" t="str">
            <v>2015-0033293-4</v>
          </cell>
          <cell r="R1460">
            <v>569.24157700000001</v>
          </cell>
          <cell r="S1460">
            <v>569.24157700000001</v>
          </cell>
          <cell r="V1460">
            <v>113.8483154</v>
          </cell>
        </row>
        <row r="1461">
          <cell r="A1461">
            <v>3207</v>
          </cell>
          <cell r="C1461">
            <v>42047</v>
          </cell>
          <cell r="D1461" t="str">
            <v>Department of Psychiatry</v>
          </cell>
          <cell r="E1461" t="str">
            <v>RCUK, Wellcome</v>
          </cell>
          <cell r="F1461" t="str">
            <v>Society for Neuroscience</v>
          </cell>
          <cell r="G1461" t="str">
            <v>Gold (Split)</v>
          </cell>
          <cell r="H1461">
            <v>42048</v>
          </cell>
          <cell r="I1461" t="str">
            <v>VE 2025393</v>
          </cell>
          <cell r="N1461">
            <v>1099.7018556</v>
          </cell>
          <cell r="O1461">
            <v>1099.7018556</v>
          </cell>
          <cell r="Q1461" t="str">
            <v>JN-RM-4259-14R1</v>
          </cell>
          <cell r="R1461">
            <v>1834.1448969999999</v>
          </cell>
          <cell r="S1461">
            <v>917.07244849999995</v>
          </cell>
          <cell r="V1461">
            <v>183.41448969999999</v>
          </cell>
          <cell r="W1461">
            <v>917.07244849999995</v>
          </cell>
          <cell r="X1461">
            <v>183.41448969999999</v>
          </cell>
        </row>
        <row r="1462">
          <cell r="A1462">
            <v>3208</v>
          </cell>
          <cell r="C1462">
            <v>42048</v>
          </cell>
        </row>
        <row r="1463">
          <cell r="A1463">
            <v>3209</v>
          </cell>
          <cell r="C1463">
            <v>42048</v>
          </cell>
        </row>
        <row r="1464">
          <cell r="A1464">
            <v>3210</v>
          </cell>
          <cell r="C1464">
            <v>42048</v>
          </cell>
        </row>
        <row r="1465">
          <cell r="A1465">
            <v>3211</v>
          </cell>
          <cell r="C1465">
            <v>42048</v>
          </cell>
        </row>
        <row r="1466">
          <cell r="A1466">
            <v>3212</v>
          </cell>
          <cell r="B1466">
            <v>7135</v>
          </cell>
          <cell r="C1466">
            <v>42048</v>
          </cell>
          <cell r="D1466" t="str">
            <v>Department of Chemical Engineering and Biotechnology</v>
          </cell>
          <cell r="E1466" t="str">
            <v>RCUK, Wellcome, Other</v>
          </cell>
          <cell r="F1466" t="str">
            <v>NPG</v>
          </cell>
          <cell r="G1466" t="str">
            <v>Gold (Split)</v>
          </cell>
          <cell r="H1466">
            <v>42048</v>
          </cell>
          <cell r="I1466" t="str">
            <v>VE 2025434</v>
          </cell>
          <cell r="J1466">
            <v>594</v>
          </cell>
          <cell r="K1466">
            <v>594</v>
          </cell>
        </row>
        <row r="1467">
          <cell r="A1467">
            <v>3213</v>
          </cell>
          <cell r="C1467">
            <v>42048</v>
          </cell>
        </row>
        <row r="1468">
          <cell r="A1468">
            <v>3214</v>
          </cell>
          <cell r="B1468">
            <v>7139</v>
          </cell>
          <cell r="C1468">
            <v>42048</v>
          </cell>
          <cell r="D1468" t="str">
            <v>Department of Chemistry</v>
          </cell>
          <cell r="E1468" t="str">
            <v>Wellcome, Other</v>
          </cell>
          <cell r="F1468" t="str">
            <v>Wiley</v>
          </cell>
          <cell r="G1468" t="str">
            <v>Gold (Wellcome)</v>
          </cell>
          <cell r="H1468">
            <v>42048</v>
          </cell>
          <cell r="I1468" t="str">
            <v>VE 2025444</v>
          </cell>
          <cell r="K1468">
            <v>2223.5998536000002</v>
          </cell>
        </row>
        <row r="1469">
          <cell r="A1469">
            <v>3215</v>
          </cell>
          <cell r="C1469">
            <v>42048</v>
          </cell>
        </row>
        <row r="1470">
          <cell r="A1470">
            <v>3216</v>
          </cell>
          <cell r="C1470">
            <v>42048</v>
          </cell>
        </row>
        <row r="1471">
          <cell r="A1471">
            <v>3217</v>
          </cell>
          <cell r="C1471">
            <v>42048</v>
          </cell>
        </row>
        <row r="1472">
          <cell r="A1472">
            <v>3218</v>
          </cell>
          <cell r="C1472">
            <v>42049</v>
          </cell>
        </row>
        <row r="1473">
          <cell r="A1473">
            <v>3219</v>
          </cell>
          <cell r="B1473">
            <v>7150</v>
          </cell>
          <cell r="C1473">
            <v>42050</v>
          </cell>
          <cell r="D1473" t="str">
            <v>Department of Materials Science and Metallurgy</v>
          </cell>
          <cell r="E1473" t="str">
            <v>RCUK</v>
          </cell>
          <cell r="F1473" t="str">
            <v>Elsevier</v>
          </cell>
          <cell r="G1473" t="str">
            <v>Gold (RCUK)</v>
          </cell>
          <cell r="H1473">
            <v>42051</v>
          </cell>
          <cell r="I1473" t="str">
            <v>VE 2026346</v>
          </cell>
          <cell r="N1473">
            <v>2341.7676263999997</v>
          </cell>
          <cell r="Q1473" t="str">
            <v>W1263226</v>
          </cell>
          <cell r="R1473">
            <v>2309.9665530000002</v>
          </cell>
          <cell r="S1473">
            <v>2309.9665530000002</v>
          </cell>
          <cell r="V1473">
            <v>461.99331059999997</v>
          </cell>
        </row>
        <row r="1474">
          <cell r="A1474">
            <v>3220</v>
          </cell>
          <cell r="C1474">
            <v>42051</v>
          </cell>
        </row>
        <row r="1475">
          <cell r="A1475">
            <v>3221</v>
          </cell>
          <cell r="B1475">
            <v>7155</v>
          </cell>
          <cell r="C1475">
            <v>42051</v>
          </cell>
          <cell r="D1475" t="str">
            <v>Department of Pathology</v>
          </cell>
          <cell r="E1475" t="str">
            <v>COAF</v>
          </cell>
          <cell r="F1475" t="str">
            <v>American Society for Microbiology</v>
          </cell>
          <cell r="G1475" t="str">
            <v>Gold (COAF)</v>
          </cell>
          <cell r="H1475">
            <v>42051</v>
          </cell>
          <cell r="I1475" t="str">
            <v>VE 2026356</v>
          </cell>
          <cell r="L1475">
            <v>1560.5687988</v>
          </cell>
        </row>
        <row r="1476">
          <cell r="A1476">
            <v>3222</v>
          </cell>
          <cell r="C1476">
            <v>42051</v>
          </cell>
        </row>
        <row r="1477">
          <cell r="A1477">
            <v>3223</v>
          </cell>
          <cell r="C1477">
            <v>42051</v>
          </cell>
        </row>
        <row r="1478">
          <cell r="A1478">
            <v>3224</v>
          </cell>
          <cell r="B1478">
            <v>7162</v>
          </cell>
          <cell r="C1478">
            <v>42051</v>
          </cell>
          <cell r="D1478" t="str">
            <v>Department of Psychiatry</v>
          </cell>
          <cell r="E1478" t="str">
            <v>RCUK, Other</v>
          </cell>
          <cell r="F1478" t="str">
            <v>BioMed Central</v>
          </cell>
          <cell r="G1478" t="str">
            <v>Gold (RCUK)</v>
          </cell>
          <cell r="H1478">
            <v>42051</v>
          </cell>
          <cell r="I1478" t="str">
            <v>VE 2026351</v>
          </cell>
          <cell r="N1478">
            <v>1596.3</v>
          </cell>
          <cell r="Q1478">
            <v>6106122603</v>
          </cell>
          <cell r="R1478">
            <v>1884</v>
          </cell>
          <cell r="S1478">
            <v>1884</v>
          </cell>
        </row>
        <row r="1479">
          <cell r="A1479">
            <v>3225</v>
          </cell>
          <cell r="B1479">
            <v>7163</v>
          </cell>
          <cell r="C1479">
            <v>42051</v>
          </cell>
          <cell r="D1479" t="str">
            <v>Department of Chemistry</v>
          </cell>
          <cell r="E1479" t="str">
            <v>RCUK, Other</v>
          </cell>
          <cell r="F1479" t="str">
            <v>Wiley</v>
          </cell>
          <cell r="G1479" t="str">
            <v>Gold (RCUK)</v>
          </cell>
          <cell r="H1479">
            <v>42051</v>
          </cell>
          <cell r="I1479" t="str">
            <v>VE 2026361</v>
          </cell>
          <cell r="J1479">
            <v>2669.7600588</v>
          </cell>
        </row>
        <row r="1480">
          <cell r="A1480">
            <v>3226</v>
          </cell>
          <cell r="C1480">
            <v>42051</v>
          </cell>
        </row>
        <row r="1481">
          <cell r="A1481">
            <v>3227</v>
          </cell>
          <cell r="C1481">
            <v>42051</v>
          </cell>
        </row>
        <row r="1482">
          <cell r="A1482">
            <v>3228</v>
          </cell>
          <cell r="C1482">
            <v>42051</v>
          </cell>
        </row>
        <row r="1483">
          <cell r="A1483">
            <v>3229</v>
          </cell>
          <cell r="C1483">
            <v>42051</v>
          </cell>
          <cell r="D1483" t="str">
            <v>Department of Applied Maths and Theoretical Physics</v>
          </cell>
          <cell r="E1483" t="str">
            <v>RCUK</v>
          </cell>
          <cell r="F1483" t="str">
            <v>Royal Society Publishing</v>
          </cell>
          <cell r="G1483" t="str">
            <v>Gold (RCUK)</v>
          </cell>
          <cell r="H1483">
            <v>42052</v>
          </cell>
          <cell r="I1483" t="str">
            <v>VE 2027385</v>
          </cell>
          <cell r="J1483">
            <v>1440</v>
          </cell>
        </row>
        <row r="1484">
          <cell r="A1484">
            <v>3230</v>
          </cell>
          <cell r="C1484">
            <v>42051</v>
          </cell>
        </row>
        <row r="1485">
          <cell r="A1485">
            <v>3231</v>
          </cell>
          <cell r="D1485" t="str">
            <v>Test</v>
          </cell>
        </row>
        <row r="1486">
          <cell r="A1486">
            <v>3232</v>
          </cell>
          <cell r="C1486">
            <v>42051</v>
          </cell>
        </row>
        <row r="1487">
          <cell r="A1487">
            <v>3233</v>
          </cell>
          <cell r="B1487">
            <v>7177</v>
          </cell>
          <cell r="C1487">
            <v>42052</v>
          </cell>
          <cell r="D1487" t="str">
            <v>Department of Public Health and Primary Care</v>
          </cell>
          <cell r="E1487" t="str">
            <v>RCUK, COAF</v>
          </cell>
          <cell r="F1487" t="str">
            <v>BioMed Central</v>
          </cell>
          <cell r="G1487" t="str">
            <v>Gold (Split)</v>
          </cell>
          <cell r="H1487">
            <v>42052</v>
          </cell>
          <cell r="I1487" t="str">
            <v>VE 2027368</v>
          </cell>
          <cell r="N1487">
            <v>698.69999999999993</v>
          </cell>
          <cell r="P1487">
            <v>698.69999999999993</v>
          </cell>
          <cell r="Q1487">
            <v>6106122593</v>
          </cell>
          <cell r="R1487">
            <v>1411.5</v>
          </cell>
          <cell r="S1487">
            <v>705.75</v>
          </cell>
          <cell r="Y1487">
            <v>705.75</v>
          </cell>
        </row>
        <row r="1488">
          <cell r="A1488">
            <v>3234</v>
          </cell>
          <cell r="C1488">
            <v>42052</v>
          </cell>
        </row>
        <row r="1489">
          <cell r="A1489">
            <v>3235</v>
          </cell>
          <cell r="B1489">
            <v>7179</v>
          </cell>
          <cell r="C1489">
            <v>42052</v>
          </cell>
          <cell r="D1489" t="str">
            <v>John van Geest Centre for Brain Repair</v>
          </cell>
          <cell r="E1489" t="str">
            <v>Wellcome, Other</v>
          </cell>
          <cell r="F1489" t="str">
            <v>Elsevier</v>
          </cell>
          <cell r="G1489" t="str">
            <v>Gold (Wellcome)</v>
          </cell>
          <cell r="H1489">
            <v>42052</v>
          </cell>
          <cell r="I1489" t="str">
            <v>VE 2027375</v>
          </cell>
          <cell r="O1489">
            <v>1405.6999512</v>
          </cell>
          <cell r="Q1489" t="str">
            <v>W1262470</v>
          </cell>
          <cell r="R1489">
            <v>1401.859375</v>
          </cell>
          <cell r="W1489">
            <v>1401.859375</v>
          </cell>
        </row>
        <row r="1490">
          <cell r="A1490">
            <v>3236</v>
          </cell>
          <cell r="D1490" t="str">
            <v>Test</v>
          </cell>
        </row>
        <row r="1491">
          <cell r="A1491">
            <v>3237</v>
          </cell>
          <cell r="B1491">
            <v>7185</v>
          </cell>
          <cell r="C1491">
            <v>42052</v>
          </cell>
          <cell r="D1491" t="str">
            <v>Department of Veterinary Medicine</v>
          </cell>
          <cell r="E1491" t="str">
            <v>RCUK, Other</v>
          </cell>
          <cell r="F1491" t="str">
            <v>OUP</v>
          </cell>
          <cell r="G1491" t="str">
            <v>Gold (RCUK)</v>
          </cell>
          <cell r="H1491">
            <v>42053</v>
          </cell>
          <cell r="I1491" t="str">
            <v>VE 2028237</v>
          </cell>
          <cell r="N1491">
            <v>2400</v>
          </cell>
          <cell r="Q1491" t="str">
            <v>E08710664</v>
          </cell>
          <cell r="R1491">
            <v>2400</v>
          </cell>
          <cell r="S1491">
            <v>2500</v>
          </cell>
        </row>
        <row r="1492">
          <cell r="A1492">
            <v>3238</v>
          </cell>
          <cell r="C1492">
            <v>42053</v>
          </cell>
        </row>
        <row r="1493">
          <cell r="A1493">
            <v>3239</v>
          </cell>
          <cell r="C1493">
            <v>42053</v>
          </cell>
        </row>
        <row r="1494">
          <cell r="A1494">
            <v>3240</v>
          </cell>
          <cell r="B1494">
            <v>7189</v>
          </cell>
          <cell r="C1494">
            <v>42053</v>
          </cell>
          <cell r="D1494" t="str">
            <v>Department of Medicine</v>
          </cell>
          <cell r="E1494" t="str">
            <v>RCUK, Wellcome, Other</v>
          </cell>
          <cell r="F1494" t="str">
            <v>Elsevier</v>
          </cell>
          <cell r="G1494" t="str">
            <v>Gold (Split)</v>
          </cell>
          <cell r="H1494">
            <v>42053</v>
          </cell>
          <cell r="I1494" t="str">
            <v>VE 2028248</v>
          </cell>
          <cell r="J1494">
            <v>1165.1238281999999</v>
          </cell>
          <cell r="K1494">
            <v>1165.1238281999999</v>
          </cell>
        </row>
        <row r="1495">
          <cell r="A1495">
            <v>3241</v>
          </cell>
          <cell r="C1495">
            <v>42053</v>
          </cell>
        </row>
        <row r="1496">
          <cell r="A1496">
            <v>3242</v>
          </cell>
          <cell r="B1496">
            <v>7196</v>
          </cell>
          <cell r="C1496">
            <v>42053</v>
          </cell>
          <cell r="D1496" t="str">
            <v>Department of Veterinary Medicine</v>
          </cell>
          <cell r="E1496" t="str">
            <v>RCUK, Other</v>
          </cell>
          <cell r="F1496" t="str">
            <v>Wiley</v>
          </cell>
          <cell r="G1496" t="str">
            <v>Gold (RCUK)</v>
          </cell>
          <cell r="H1496">
            <v>42054</v>
          </cell>
          <cell r="I1496" t="str">
            <v>VE 2029178</v>
          </cell>
          <cell r="N1496">
            <v>1399.2</v>
          </cell>
          <cell r="Q1496">
            <v>8176089</v>
          </cell>
          <cell r="R1496">
            <v>1399.2</v>
          </cell>
          <cell r="S1496">
            <v>1399.2</v>
          </cell>
        </row>
        <row r="1497">
          <cell r="A1497">
            <v>3243</v>
          </cell>
          <cell r="B1497">
            <v>7198</v>
          </cell>
          <cell r="C1497">
            <v>42054</v>
          </cell>
          <cell r="D1497" t="str">
            <v>Department of Biochemistry</v>
          </cell>
          <cell r="E1497" t="str">
            <v>RCUK, Other</v>
          </cell>
          <cell r="F1497" t="str">
            <v>Wiley</v>
          </cell>
          <cell r="G1497" t="str">
            <v>Gold (RCUK)</v>
          </cell>
          <cell r="H1497">
            <v>42054</v>
          </cell>
          <cell r="I1497" t="str">
            <v>VE 2029173</v>
          </cell>
          <cell r="N1497">
            <v>2331.6048335999999</v>
          </cell>
          <cell r="Q1497">
            <v>8003352</v>
          </cell>
          <cell r="R1497">
            <v>1932.864014</v>
          </cell>
          <cell r="S1497">
            <v>1932.864014</v>
          </cell>
          <cell r="V1497">
            <v>386.57280279999998</v>
          </cell>
        </row>
        <row r="1498">
          <cell r="A1498">
            <v>3244</v>
          </cell>
          <cell r="B1498">
            <v>7199</v>
          </cell>
          <cell r="C1498">
            <v>42054</v>
          </cell>
          <cell r="D1498" t="str">
            <v>Department of Psychiatry</v>
          </cell>
          <cell r="E1498" t="str">
            <v>RCUK, Wellcome, Other</v>
          </cell>
          <cell r="F1498" t="str">
            <v>Lippincott Williams &amp; Wilkins</v>
          </cell>
          <cell r="G1498" t="str">
            <v>Gold (Split)</v>
          </cell>
          <cell r="H1498">
            <v>42054</v>
          </cell>
          <cell r="I1498" t="str">
            <v>VE 2029187</v>
          </cell>
          <cell r="J1498">
            <v>1233.7274411999999</v>
          </cell>
          <cell r="K1498">
            <v>1233.7274411999999</v>
          </cell>
        </row>
        <row r="1499">
          <cell r="B1499">
            <v>7072</v>
          </cell>
          <cell r="C1499">
            <v>42045</v>
          </cell>
          <cell r="D1499" t="str">
            <v>Department of Engineering</v>
          </cell>
          <cell r="E1499" t="str">
            <v>RCUK, Other</v>
          </cell>
          <cell r="F1499" t="str">
            <v>Elsevier</v>
          </cell>
          <cell r="G1499" t="str">
            <v>Gold (RCUK)</v>
          </cell>
          <cell r="H1499">
            <v>42045</v>
          </cell>
          <cell r="Q1499" t="str">
            <v>11493CV7</v>
          </cell>
          <cell r="R1499">
            <v>880.41558799999996</v>
          </cell>
          <cell r="S1499">
            <v>880.41558799999996</v>
          </cell>
          <cell r="V1499">
            <v>176.084</v>
          </cell>
        </row>
        <row r="1500">
          <cell r="A1500">
            <v>3245</v>
          </cell>
          <cell r="C1500">
            <v>42054</v>
          </cell>
        </row>
        <row r="1501">
          <cell r="A1501">
            <v>3246</v>
          </cell>
          <cell r="C1501">
            <v>42054</v>
          </cell>
        </row>
        <row r="1502">
          <cell r="A1502">
            <v>3247</v>
          </cell>
          <cell r="C1502">
            <v>42054</v>
          </cell>
        </row>
        <row r="1503">
          <cell r="A1503">
            <v>3248</v>
          </cell>
          <cell r="B1503">
            <v>7206</v>
          </cell>
          <cell r="C1503">
            <v>42054</v>
          </cell>
          <cell r="D1503" t="str">
            <v>Department of Engineering</v>
          </cell>
          <cell r="E1503" t="str">
            <v>RCUK, Other</v>
          </cell>
          <cell r="F1503" t="str">
            <v>Wiley</v>
          </cell>
          <cell r="G1503" t="str">
            <v>Gold (RCUK)</v>
          </cell>
          <cell r="H1503">
            <v>42055</v>
          </cell>
          <cell r="I1503" t="str">
            <v>VE 2029916</v>
          </cell>
          <cell r="J1503">
            <v>2341.0079591999997</v>
          </cell>
        </row>
        <row r="1504">
          <cell r="A1504">
            <v>3249</v>
          </cell>
          <cell r="C1504">
            <v>42055</v>
          </cell>
        </row>
        <row r="1505">
          <cell r="A1505">
            <v>3250</v>
          </cell>
          <cell r="B1505">
            <v>7209</v>
          </cell>
          <cell r="C1505">
            <v>42055</v>
          </cell>
          <cell r="D1505" t="str">
            <v>Department of Pathology </v>
          </cell>
          <cell r="E1505" t="str">
            <v>RCUK, Wellcome</v>
          </cell>
          <cell r="F1505" t="str">
            <v>PLOS</v>
          </cell>
          <cell r="G1505" t="str">
            <v>Gold (Split)</v>
          </cell>
          <cell r="H1505">
            <v>42065</v>
          </cell>
          <cell r="I1505">
            <v>32507209</v>
          </cell>
          <cell r="J1505">
            <v>878.90668919999996</v>
          </cell>
          <cell r="K1505">
            <v>878.90668919999996</v>
          </cell>
        </row>
        <row r="1506">
          <cell r="A1506">
            <v>3251</v>
          </cell>
          <cell r="C1506">
            <v>42055</v>
          </cell>
        </row>
        <row r="1507">
          <cell r="A1507">
            <v>3252</v>
          </cell>
          <cell r="C1507">
            <v>42055</v>
          </cell>
        </row>
        <row r="1508">
          <cell r="A1508">
            <v>3253</v>
          </cell>
          <cell r="D1508" t="str">
            <v>Test</v>
          </cell>
        </row>
        <row r="1509">
          <cell r="A1509">
            <v>3254</v>
          </cell>
          <cell r="D1509" t="str">
            <v>Test</v>
          </cell>
        </row>
        <row r="1510">
          <cell r="A1510">
            <v>3255</v>
          </cell>
          <cell r="D1510" t="str">
            <v>Test</v>
          </cell>
        </row>
        <row r="1511">
          <cell r="A1511">
            <v>3256</v>
          </cell>
          <cell r="C1511">
            <v>42055</v>
          </cell>
        </row>
        <row r="1512">
          <cell r="A1512">
            <v>3257</v>
          </cell>
          <cell r="B1512">
            <v>7220</v>
          </cell>
          <cell r="C1512">
            <v>42056</v>
          </cell>
          <cell r="D1512" t="str">
            <v>Department of Sociology</v>
          </cell>
          <cell r="E1512" t="str">
            <v>RCUK</v>
          </cell>
          <cell r="F1512" t="str">
            <v>Wiley</v>
          </cell>
          <cell r="G1512" t="str">
            <v>Gold (RCUK)</v>
          </cell>
          <cell r="H1512">
            <v>42058</v>
          </cell>
          <cell r="I1512" t="str">
            <v>VE 2030913</v>
          </cell>
          <cell r="J1512">
            <v>2328.5881343999999</v>
          </cell>
        </row>
        <row r="1513">
          <cell r="A1513">
            <v>3258</v>
          </cell>
          <cell r="B1513">
            <v>7221</v>
          </cell>
          <cell r="C1513">
            <v>42056</v>
          </cell>
          <cell r="D1513" t="str">
            <v>Department of Earth Sciences</v>
          </cell>
          <cell r="E1513" t="str">
            <v>RCUK</v>
          </cell>
          <cell r="F1513" t="str">
            <v>Elsevier</v>
          </cell>
          <cell r="G1513" t="str">
            <v>Gold (RCUK)</v>
          </cell>
          <cell r="H1513">
            <v>42059</v>
          </cell>
          <cell r="I1513" t="str">
            <v>VE 2032178</v>
          </cell>
          <cell r="J1513">
            <v>2331.0035160000002</v>
          </cell>
        </row>
        <row r="1514">
          <cell r="A1514">
            <v>3259</v>
          </cell>
          <cell r="C1514">
            <v>42057</v>
          </cell>
        </row>
        <row r="1515">
          <cell r="A1515">
            <v>3260</v>
          </cell>
          <cell r="C1515">
            <v>42057</v>
          </cell>
        </row>
        <row r="1516">
          <cell r="A1516">
            <v>3261</v>
          </cell>
          <cell r="C1516">
            <v>42057</v>
          </cell>
        </row>
        <row r="1517">
          <cell r="A1517">
            <v>3262</v>
          </cell>
          <cell r="B1517">
            <v>7229</v>
          </cell>
          <cell r="C1517">
            <v>42058</v>
          </cell>
          <cell r="D1517" t="str">
            <v>Department of Pathology</v>
          </cell>
          <cell r="E1517" t="str">
            <v>RCUK, Other</v>
          </cell>
          <cell r="F1517" t="str">
            <v>MDPI</v>
          </cell>
          <cell r="G1517" t="str">
            <v>Gold (RCUK)</v>
          </cell>
          <cell r="H1517">
            <v>42058</v>
          </cell>
          <cell r="I1517" t="str">
            <v>VE 2031176</v>
          </cell>
          <cell r="N1517">
            <v>915.53283720000002</v>
          </cell>
          <cell r="Q1517" t="str">
            <v>viruses-73783</v>
          </cell>
          <cell r="R1517">
            <v>762.04803500000003</v>
          </cell>
          <cell r="S1517">
            <v>762.04803500000003</v>
          </cell>
          <cell r="V1517">
            <v>152.40960699999999</v>
          </cell>
        </row>
        <row r="1518">
          <cell r="A1518">
            <v>3263</v>
          </cell>
          <cell r="B1518">
            <v>7230</v>
          </cell>
          <cell r="C1518">
            <v>42058</v>
          </cell>
          <cell r="D1518" t="str">
            <v>Department of Earth Sciences</v>
          </cell>
          <cell r="E1518" t="str">
            <v>RCUK, Other</v>
          </cell>
          <cell r="F1518" t="str">
            <v>IOP</v>
          </cell>
          <cell r="G1518" t="str">
            <v>Gold (RCUK)</v>
          </cell>
          <cell r="H1518">
            <v>42058</v>
          </cell>
          <cell r="I1518" t="str">
            <v>VE 2031185</v>
          </cell>
          <cell r="N1518">
            <v>1233.287988</v>
          </cell>
          <cell r="Q1518">
            <v>8031490</v>
          </cell>
          <cell r="R1518">
            <v>1220.5198969999999</v>
          </cell>
          <cell r="S1518">
            <v>1220.5198969999999</v>
          </cell>
        </row>
        <row r="1519">
          <cell r="A1519">
            <v>3264</v>
          </cell>
          <cell r="B1519">
            <v>7231</v>
          </cell>
          <cell r="C1519">
            <v>42058</v>
          </cell>
          <cell r="D1519" t="str">
            <v>Department of Physics</v>
          </cell>
          <cell r="E1519" t="str">
            <v>RCUK, Other</v>
          </cell>
          <cell r="F1519" t="str">
            <v>ACS</v>
          </cell>
          <cell r="G1519" t="str">
            <v>Gold (RCUK)</v>
          </cell>
          <cell r="H1519">
            <v>42058</v>
          </cell>
          <cell r="I1519" t="str">
            <v>VE 2031194</v>
          </cell>
          <cell r="J1519">
            <v>1552.4928227999999</v>
          </cell>
        </row>
        <row r="1520">
          <cell r="A1520">
            <v>3265</v>
          </cell>
          <cell r="C1520">
            <v>42058</v>
          </cell>
        </row>
        <row r="1521">
          <cell r="A1521">
            <v>3266</v>
          </cell>
          <cell r="C1521">
            <v>42058</v>
          </cell>
        </row>
        <row r="1522">
          <cell r="A1522">
            <v>3267</v>
          </cell>
          <cell r="B1522">
            <v>7235</v>
          </cell>
          <cell r="C1522">
            <v>42058</v>
          </cell>
          <cell r="D1522" t="str">
            <v>Department of Psychiatry</v>
          </cell>
          <cell r="E1522" t="str">
            <v>Wellcome, Other</v>
          </cell>
          <cell r="F1522" t="str">
            <v>Elsevier</v>
          </cell>
          <cell r="G1522" t="str">
            <v>Gold (Wellcome)</v>
          </cell>
          <cell r="H1522">
            <v>42058</v>
          </cell>
          <cell r="I1522" t="str">
            <v>VE 2031203</v>
          </cell>
          <cell r="O1522">
            <v>1706.8604004000001</v>
          </cell>
          <cell r="Q1522" t="str">
            <v>11518CV9</v>
          </cell>
          <cell r="R1522">
            <v>1412.815552</v>
          </cell>
          <cell r="W1522">
            <v>1412.815552</v>
          </cell>
          <cell r="X1522">
            <v>282.56311040000003</v>
          </cell>
        </row>
        <row r="1523">
          <cell r="A1523">
            <v>3268</v>
          </cell>
          <cell r="C1523">
            <v>42058</v>
          </cell>
        </row>
        <row r="1524">
          <cell r="A1524">
            <v>3269</v>
          </cell>
          <cell r="C1524">
            <v>42058</v>
          </cell>
        </row>
        <row r="1525">
          <cell r="A1525">
            <v>3270</v>
          </cell>
          <cell r="C1525">
            <v>42058</v>
          </cell>
        </row>
        <row r="1526">
          <cell r="A1526">
            <v>3271</v>
          </cell>
          <cell r="C1526">
            <v>42058</v>
          </cell>
        </row>
        <row r="1527">
          <cell r="A1527">
            <v>3272</v>
          </cell>
          <cell r="B1527">
            <v>7245</v>
          </cell>
          <cell r="C1527">
            <v>42059</v>
          </cell>
          <cell r="D1527" t="str">
            <v>Department of Chemical Engineering and Biotechnology</v>
          </cell>
          <cell r="E1527" t="str">
            <v>RCUK, Other</v>
          </cell>
          <cell r="F1527" t="str">
            <v>Wiley</v>
          </cell>
          <cell r="G1527" t="str">
            <v>Gold (RCUK)</v>
          </cell>
          <cell r="H1527">
            <v>42059</v>
          </cell>
          <cell r="I1527" t="str">
            <v>VE 2032162</v>
          </cell>
          <cell r="J1527">
            <v>2331.0035160000002</v>
          </cell>
        </row>
        <row r="1528">
          <cell r="A1528">
            <v>3273</v>
          </cell>
          <cell r="C1528">
            <v>42059</v>
          </cell>
        </row>
        <row r="1529">
          <cell r="A1529">
            <v>3274</v>
          </cell>
          <cell r="C1529">
            <v>42059</v>
          </cell>
        </row>
        <row r="1530">
          <cell r="A1530">
            <v>3275</v>
          </cell>
          <cell r="B1530">
            <v>7250</v>
          </cell>
          <cell r="C1530">
            <v>42059</v>
          </cell>
          <cell r="D1530" t="str">
            <v>Department of Earth Sciences</v>
          </cell>
          <cell r="E1530" t="str">
            <v>RCUK, Other</v>
          </cell>
          <cell r="F1530" t="str">
            <v>RSC</v>
          </cell>
          <cell r="G1530" t="str">
            <v>Gold (RCUK)</v>
          </cell>
          <cell r="H1530">
            <v>42059</v>
          </cell>
          <cell r="I1530" t="str">
            <v>VE 2032174</v>
          </cell>
          <cell r="J1530">
            <v>1632</v>
          </cell>
        </row>
        <row r="1531">
          <cell r="A1531">
            <v>3276</v>
          </cell>
          <cell r="C1531">
            <v>42059</v>
          </cell>
        </row>
        <row r="1532">
          <cell r="A1532">
            <v>3277</v>
          </cell>
          <cell r="B1532">
            <v>7258</v>
          </cell>
          <cell r="C1532">
            <v>42059</v>
          </cell>
          <cell r="D1532" t="str">
            <v>Department of Physics</v>
          </cell>
          <cell r="E1532" t="str">
            <v>RCUK, Other</v>
          </cell>
          <cell r="F1532" t="str">
            <v>ACS</v>
          </cell>
          <cell r="G1532" t="str">
            <v>Gold (RCUK)</v>
          </cell>
          <cell r="H1532">
            <v>42060</v>
          </cell>
          <cell r="I1532" t="str">
            <v>VE 2033103</v>
          </cell>
          <cell r="J1532">
            <v>1549.787988</v>
          </cell>
        </row>
        <row r="1533">
          <cell r="A1533">
            <v>3278</v>
          </cell>
          <cell r="D1533" t="str">
            <v>Test</v>
          </cell>
        </row>
        <row r="1534">
          <cell r="A1534">
            <v>3279</v>
          </cell>
          <cell r="C1534">
            <v>42059</v>
          </cell>
        </row>
        <row r="1535">
          <cell r="A1535">
            <v>3280</v>
          </cell>
          <cell r="C1535">
            <v>42059</v>
          </cell>
        </row>
        <row r="1536">
          <cell r="A1536">
            <v>3281</v>
          </cell>
          <cell r="B1536">
            <v>7268</v>
          </cell>
          <cell r="C1536">
            <v>42060</v>
          </cell>
          <cell r="D1536" t="str">
            <v>Cambridge Institute for Medical Research</v>
          </cell>
          <cell r="E1536" t="str">
            <v>RCUK</v>
          </cell>
          <cell r="F1536" t="str">
            <v>Elsevier</v>
          </cell>
          <cell r="G1536" t="str">
            <v>Gold (RCUK)</v>
          </cell>
          <cell r="H1536">
            <v>42060</v>
          </cell>
          <cell r="I1536" t="str">
            <v>VE 2033108</v>
          </cell>
          <cell r="J1536">
            <v>1704.7666992000002</v>
          </cell>
        </row>
        <row r="1537">
          <cell r="A1537">
            <v>3282</v>
          </cell>
          <cell r="C1537">
            <v>42060</v>
          </cell>
        </row>
        <row r="1538">
          <cell r="A1538">
            <v>3283</v>
          </cell>
          <cell r="C1538">
            <v>42060</v>
          </cell>
        </row>
        <row r="1539">
          <cell r="A1539">
            <v>3284</v>
          </cell>
          <cell r="B1539">
            <v>7275</v>
          </cell>
          <cell r="C1539">
            <v>42060</v>
          </cell>
          <cell r="D1539" t="str">
            <v>CEDAR </v>
          </cell>
          <cell r="E1539" t="str">
            <v>RCUK, COAF, Other</v>
          </cell>
          <cell r="F1539" t="str">
            <v>BioMed Central</v>
          </cell>
          <cell r="G1539" t="str">
            <v>Gold (Split)</v>
          </cell>
          <cell r="H1539">
            <v>42060</v>
          </cell>
          <cell r="I1539" t="str">
            <v>VE 2033113</v>
          </cell>
          <cell r="J1539">
            <v>798.15</v>
          </cell>
          <cell r="L1539">
            <v>798.15</v>
          </cell>
        </row>
        <row r="1540">
          <cell r="A1540">
            <v>3285</v>
          </cell>
          <cell r="B1540">
            <v>7276</v>
          </cell>
          <cell r="C1540">
            <v>42060</v>
          </cell>
          <cell r="D1540" t="str">
            <v>CEDAR </v>
          </cell>
          <cell r="E1540" t="str">
            <v>RCUK, COAF, Other</v>
          </cell>
          <cell r="F1540" t="str">
            <v>BMJ</v>
          </cell>
          <cell r="G1540" t="str">
            <v>Gold (Split)</v>
          </cell>
          <cell r="H1540">
            <v>42060</v>
          </cell>
          <cell r="I1540" t="str">
            <v>VE 2033125</v>
          </cell>
          <cell r="J1540">
            <v>810</v>
          </cell>
          <cell r="L1540">
            <v>810</v>
          </cell>
        </row>
        <row r="1541">
          <cell r="A1541">
            <v>3286</v>
          </cell>
          <cell r="B1541">
            <v>7279</v>
          </cell>
          <cell r="C1541">
            <v>42060</v>
          </cell>
          <cell r="D1541" t="str">
            <v>Department of Biochemistry</v>
          </cell>
          <cell r="E1541" t="str">
            <v>RCUK, Other</v>
          </cell>
          <cell r="F1541" t="str">
            <v>Wiley</v>
          </cell>
          <cell r="G1541" t="str">
            <v>Gold (RCUK)</v>
          </cell>
          <cell r="H1541">
            <v>42061</v>
          </cell>
          <cell r="I1541" t="str">
            <v>VE 2034192</v>
          </cell>
          <cell r="J1541">
            <v>2726.0352539999999</v>
          </cell>
        </row>
        <row r="1542">
          <cell r="A1542">
            <v>3287</v>
          </cell>
          <cell r="B1542">
            <v>7280</v>
          </cell>
          <cell r="C1542">
            <v>42060</v>
          </cell>
          <cell r="D1542" t="str">
            <v>MRC Epidemiology Unit</v>
          </cell>
          <cell r="E1542" t="str">
            <v>RCUK, COAF</v>
          </cell>
          <cell r="F1542" t="str">
            <v>Elsevier</v>
          </cell>
          <cell r="G1542" t="str">
            <v>Gold (Split)</v>
          </cell>
          <cell r="H1542">
            <v>42061</v>
          </cell>
          <cell r="I1542" t="str">
            <v>VE 2034200</v>
          </cell>
          <cell r="J1542">
            <v>973.70998559999998</v>
          </cell>
          <cell r="L1542">
            <v>973.70998559999998</v>
          </cell>
        </row>
        <row r="1543">
          <cell r="A1543">
            <v>3288</v>
          </cell>
          <cell r="B1543">
            <v>7281</v>
          </cell>
          <cell r="C1543">
            <v>42060</v>
          </cell>
          <cell r="D1543" t="str">
            <v>MRC Epidemiology Unit</v>
          </cell>
          <cell r="E1543" t="str">
            <v>RCUK, COAF</v>
          </cell>
          <cell r="F1543" t="str">
            <v>Wiley</v>
          </cell>
          <cell r="G1543" t="str">
            <v>Gold (Split)</v>
          </cell>
          <cell r="H1543">
            <v>42061</v>
          </cell>
          <cell r="I1543" t="str">
            <v>VE 2034206</v>
          </cell>
          <cell r="J1543">
            <v>1168.2251951999999</v>
          </cell>
          <cell r="L1543">
            <v>1168.2251951999999</v>
          </cell>
        </row>
        <row r="1544">
          <cell r="A1544">
            <v>3289</v>
          </cell>
          <cell r="B1544">
            <v>7283</v>
          </cell>
          <cell r="C1544">
            <v>42060</v>
          </cell>
          <cell r="D1544" t="str">
            <v>Department of Oncology</v>
          </cell>
          <cell r="E1544" t="str">
            <v>RCUK, Other</v>
          </cell>
          <cell r="F1544" t="str">
            <v>Elsevier</v>
          </cell>
          <cell r="G1544" t="str">
            <v>Gold (RCUK)</v>
          </cell>
          <cell r="H1544">
            <v>42061</v>
          </cell>
          <cell r="I1544" t="str">
            <v>VE 2034218</v>
          </cell>
          <cell r="J1544">
            <v>1401.2330568</v>
          </cell>
        </row>
        <row r="1545">
          <cell r="F1545" t="str">
            <v>RSC</v>
          </cell>
          <cell r="M1545" t="str">
            <v>RSC Vouchers scheme</v>
          </cell>
          <cell r="Q1545" t="str">
            <v>N/A</v>
          </cell>
          <cell r="R1545">
            <v>79014</v>
          </cell>
          <cell r="S1545">
            <v>79014</v>
          </cell>
          <cell r="V1545">
            <v>15802.8</v>
          </cell>
        </row>
        <row r="1546">
          <cell r="A1546">
            <v>3290</v>
          </cell>
          <cell r="C1546">
            <v>42060</v>
          </cell>
        </row>
        <row r="1547">
          <cell r="A1547">
            <v>3291</v>
          </cell>
          <cell r="C1547">
            <v>42060</v>
          </cell>
        </row>
        <row r="1548">
          <cell r="A1548">
            <v>3292</v>
          </cell>
          <cell r="C1548">
            <v>42060</v>
          </cell>
        </row>
        <row r="1549">
          <cell r="A1549">
            <v>3293</v>
          </cell>
          <cell r="C1549">
            <v>42060</v>
          </cell>
        </row>
        <row r="1550">
          <cell r="A1550">
            <v>3294</v>
          </cell>
          <cell r="C1550">
            <v>42060</v>
          </cell>
        </row>
        <row r="1551">
          <cell r="A1551">
            <v>3295</v>
          </cell>
          <cell r="C1551">
            <v>42061</v>
          </cell>
        </row>
        <row r="1552">
          <cell r="A1552">
            <v>3296</v>
          </cell>
          <cell r="C1552">
            <v>42061</v>
          </cell>
        </row>
        <row r="1553">
          <cell r="A1553">
            <v>3297</v>
          </cell>
          <cell r="D1553" t="str">
            <v>Test</v>
          </cell>
        </row>
        <row r="1554">
          <cell r="A1554">
            <v>3298</v>
          </cell>
          <cell r="C1554">
            <v>42061</v>
          </cell>
        </row>
        <row r="1555">
          <cell r="A1555">
            <v>3299</v>
          </cell>
          <cell r="C1555">
            <v>42061</v>
          </cell>
          <cell r="D1555" t="str">
            <v xml:space="preserve">Cambridge Institute for Medical Research </v>
          </cell>
          <cell r="E1555" t="str">
            <v>Wellcome, Other</v>
          </cell>
          <cell r="F1555" t="str">
            <v>OUP</v>
          </cell>
          <cell r="G1555" t="str">
            <v>Gold (Wellcome)</v>
          </cell>
          <cell r="H1555">
            <v>42062</v>
          </cell>
          <cell r="I1555">
            <v>32997298</v>
          </cell>
          <cell r="K1555">
            <v>2100</v>
          </cell>
        </row>
        <row r="1556">
          <cell r="A1556">
            <v>3300</v>
          </cell>
          <cell r="C1556">
            <v>42061</v>
          </cell>
          <cell r="D1556" t="str">
            <v>Department of Public Health and Primary Care</v>
          </cell>
          <cell r="E1556" t="str">
            <v>RCUK</v>
          </cell>
          <cell r="F1556" t="str">
            <v>Elsevier</v>
          </cell>
          <cell r="G1556" t="str">
            <v>Gold (RCUK)</v>
          </cell>
          <cell r="H1556">
            <v>42066</v>
          </cell>
          <cell r="I1556">
            <v>33007302</v>
          </cell>
          <cell r="J1556">
            <v>1952.8709472</v>
          </cell>
        </row>
        <row r="1557">
          <cell r="A1557">
            <v>3301</v>
          </cell>
          <cell r="C1557">
            <v>42061</v>
          </cell>
        </row>
        <row r="1558">
          <cell r="A1558">
            <v>3302</v>
          </cell>
          <cell r="C1558">
            <v>42061</v>
          </cell>
        </row>
        <row r="1559">
          <cell r="A1559">
            <v>3303</v>
          </cell>
          <cell r="C1559">
            <v>42061</v>
          </cell>
          <cell r="D1559" t="str">
            <v>Department of Zoology</v>
          </cell>
          <cell r="E1559" t="str">
            <v>RCUK, Other</v>
          </cell>
          <cell r="F1559" t="str">
            <v>Wiley</v>
          </cell>
          <cell r="G1559" t="str">
            <v>Gold (RCUK)</v>
          </cell>
          <cell r="H1559">
            <v>42066</v>
          </cell>
          <cell r="I1559">
            <v>33037306</v>
          </cell>
          <cell r="J1559">
            <v>2343.1391600000002</v>
          </cell>
        </row>
        <row r="1560">
          <cell r="A1560">
            <v>3304</v>
          </cell>
          <cell r="C1560">
            <v>42061</v>
          </cell>
        </row>
        <row r="1561">
          <cell r="A1561">
            <v>3305</v>
          </cell>
          <cell r="C1561">
            <v>42061</v>
          </cell>
        </row>
        <row r="1562">
          <cell r="A1562">
            <v>3306</v>
          </cell>
          <cell r="C1562">
            <v>42061</v>
          </cell>
        </row>
        <row r="1563">
          <cell r="A1563">
            <v>3307</v>
          </cell>
          <cell r="C1563">
            <v>42061</v>
          </cell>
          <cell r="D1563" t="str">
            <v>Department of Chemistry</v>
          </cell>
          <cell r="E1563" t="str">
            <v>RCUK, Other</v>
          </cell>
          <cell r="F1563" t="str">
            <v>ACS</v>
          </cell>
          <cell r="G1563" t="str">
            <v>Gold (RCUK)</v>
          </cell>
          <cell r="H1563">
            <v>42062</v>
          </cell>
          <cell r="I1563">
            <v>33077310</v>
          </cell>
          <cell r="J1563">
            <v>1557.5304203999999</v>
          </cell>
        </row>
        <row r="1564">
          <cell r="B1564">
            <v>7312</v>
          </cell>
          <cell r="C1564">
            <v>42061</v>
          </cell>
          <cell r="D1564" t="str">
            <v>Department of Materials Science and Metallurgy</v>
          </cell>
          <cell r="E1564" t="str">
            <v>RCUK, Other</v>
          </cell>
          <cell r="F1564" t="str">
            <v>Elsevier</v>
          </cell>
          <cell r="G1564" t="str">
            <v>Gold (RCUK)</v>
          </cell>
          <cell r="H1564">
            <v>42062</v>
          </cell>
          <cell r="I1564" t="str">
            <v>00007312</v>
          </cell>
          <cell r="J1564">
            <v>2571.0934572000001</v>
          </cell>
        </row>
        <row r="1565">
          <cell r="A1565">
            <v>3308</v>
          </cell>
          <cell r="C1565">
            <v>42061</v>
          </cell>
        </row>
        <row r="1566">
          <cell r="A1566">
            <v>3309</v>
          </cell>
          <cell r="C1566">
            <v>42061</v>
          </cell>
        </row>
        <row r="1567">
          <cell r="A1567">
            <v>3310</v>
          </cell>
        </row>
        <row r="1568">
          <cell r="A1568">
            <v>3311</v>
          </cell>
        </row>
        <row r="1569">
          <cell r="A1569">
            <v>3312</v>
          </cell>
        </row>
        <row r="1570">
          <cell r="A1570">
            <v>3313</v>
          </cell>
        </row>
        <row r="1571">
          <cell r="A1571">
            <v>3314</v>
          </cell>
        </row>
        <row r="1572">
          <cell r="A1572">
            <v>3315</v>
          </cell>
        </row>
        <row r="1573">
          <cell r="A1573">
            <v>3316</v>
          </cell>
          <cell r="C1573">
            <v>42062</v>
          </cell>
          <cell r="D1573" t="str">
            <v>Department of Medicine</v>
          </cell>
          <cell r="E1573" t="str">
            <v>Wellcome, Other</v>
          </cell>
          <cell r="F1573" t="str">
            <v>Society for General Virology</v>
          </cell>
          <cell r="G1573" t="str">
            <v>Gold (Wellcome)</v>
          </cell>
          <cell r="H1573">
            <v>42065</v>
          </cell>
          <cell r="I1573">
            <v>33177324</v>
          </cell>
          <cell r="J1573">
            <v>2100</v>
          </cell>
        </row>
        <row r="1574">
          <cell r="A1574">
            <v>3317</v>
          </cell>
        </row>
        <row r="1575">
          <cell r="A1575">
            <v>3318</v>
          </cell>
          <cell r="B1575">
            <v>7330</v>
          </cell>
          <cell r="C1575">
            <v>42063</v>
          </cell>
          <cell r="D1575" t="str">
            <v>Department of Physics</v>
          </cell>
          <cell r="E1575" t="str">
            <v>RCUK</v>
          </cell>
          <cell r="F1575" t="str">
            <v>Wiley</v>
          </cell>
          <cell r="G1575" t="str">
            <v>Gold (RCUK)</v>
          </cell>
          <cell r="H1575">
            <v>42065</v>
          </cell>
          <cell r="I1575">
            <v>33187330</v>
          </cell>
          <cell r="J1575">
            <v>2343.4451663999998</v>
          </cell>
        </row>
        <row r="1576">
          <cell r="A1576">
            <v>3319</v>
          </cell>
          <cell r="B1576">
            <v>7332</v>
          </cell>
          <cell r="C1576">
            <v>42063</v>
          </cell>
          <cell r="D1576" t="str">
            <v>Department of Architecture</v>
          </cell>
          <cell r="E1576" t="str">
            <v>RCUK</v>
          </cell>
          <cell r="F1576" t="str">
            <v>Elsevier</v>
          </cell>
          <cell r="G1576" t="str">
            <v>Gold (RCUK)</v>
          </cell>
          <cell r="H1576">
            <v>42065</v>
          </cell>
          <cell r="I1576">
            <v>33197332</v>
          </cell>
          <cell r="J1576">
            <v>1953.3780755999999</v>
          </cell>
        </row>
        <row r="1577">
          <cell r="A1577">
            <v>3320</v>
          </cell>
        </row>
        <row r="1578">
          <cell r="A1578">
            <v>3321</v>
          </cell>
        </row>
        <row r="1579">
          <cell r="A1579">
            <v>3322</v>
          </cell>
        </row>
        <row r="1580">
          <cell r="A1580">
            <v>3323</v>
          </cell>
          <cell r="B1580">
            <v>7336</v>
          </cell>
          <cell r="C1580">
            <v>42064</v>
          </cell>
          <cell r="D1580" t="str">
            <v>MRC Epidemiology Unit</v>
          </cell>
          <cell r="E1580" t="str">
            <v>RCUK</v>
          </cell>
          <cell r="F1580" t="str">
            <v>BMJ</v>
          </cell>
          <cell r="G1580" t="str">
            <v>Gold (RCUK)</v>
          </cell>
          <cell r="H1580">
            <v>42065</v>
          </cell>
          <cell r="I1580">
            <v>33237336</v>
          </cell>
          <cell r="J1580">
            <v>2340</v>
          </cell>
        </row>
        <row r="1581">
          <cell r="A1581">
            <v>3324</v>
          </cell>
        </row>
        <row r="1582">
          <cell r="A1582">
            <v>3325</v>
          </cell>
        </row>
        <row r="1583">
          <cell r="A1583">
            <v>3326</v>
          </cell>
        </row>
        <row r="1584">
          <cell r="A1584">
            <v>3327</v>
          </cell>
        </row>
        <row r="1585">
          <cell r="A1585">
            <v>3328</v>
          </cell>
        </row>
        <row r="1586">
          <cell r="A1586">
            <v>3329</v>
          </cell>
        </row>
        <row r="1587">
          <cell r="A1587">
            <v>3330</v>
          </cell>
          <cell r="B1587">
            <v>7347</v>
          </cell>
          <cell r="C1587">
            <v>42065</v>
          </cell>
          <cell r="D1587" t="str">
            <v>Department of Earth Sciences</v>
          </cell>
          <cell r="E1587" t="str">
            <v>RCUK</v>
          </cell>
          <cell r="F1587" t="str">
            <v>Elsevier</v>
          </cell>
          <cell r="G1587" t="str">
            <v>Gold (RCUK)</v>
          </cell>
          <cell r="H1587">
            <v>42065</v>
          </cell>
          <cell r="I1587">
            <v>33307347</v>
          </cell>
          <cell r="J1587">
            <v>2344.2083496</v>
          </cell>
        </row>
        <row r="1588">
          <cell r="A1588">
            <v>3331</v>
          </cell>
        </row>
        <row r="1589">
          <cell r="A1589">
            <v>3332</v>
          </cell>
          <cell r="B1589">
            <v>7349</v>
          </cell>
          <cell r="C1589">
            <v>42065</v>
          </cell>
          <cell r="D1589" t="str">
            <v>Department of Geography</v>
          </cell>
          <cell r="E1589" t="str">
            <v>RCUK</v>
          </cell>
          <cell r="F1589" t="str">
            <v>Geological Society of London</v>
          </cell>
          <cell r="G1589" t="str">
            <v>Gold (RCUK)</v>
          </cell>
          <cell r="H1589">
            <v>42066</v>
          </cell>
          <cell r="I1589">
            <v>33327349</v>
          </cell>
          <cell r="J1589">
            <v>1800</v>
          </cell>
        </row>
        <row r="1590">
          <cell r="A1590">
            <v>3333</v>
          </cell>
        </row>
        <row r="1591">
          <cell r="A1591">
            <v>3334</v>
          </cell>
        </row>
        <row r="1592">
          <cell r="A1592">
            <v>3335</v>
          </cell>
        </row>
        <row r="1593">
          <cell r="A1593">
            <v>3336</v>
          </cell>
          <cell r="B1593">
            <v>7355</v>
          </cell>
          <cell r="C1593">
            <v>42065</v>
          </cell>
          <cell r="D1593" t="str">
            <v>Department of Zoology</v>
          </cell>
          <cell r="E1593" t="str">
            <v>RCUK</v>
          </cell>
          <cell r="F1593" t="str">
            <v>Wiley</v>
          </cell>
          <cell r="G1593" t="str">
            <v>Gold (RCUK)</v>
          </cell>
          <cell r="H1593">
            <v>42066</v>
          </cell>
          <cell r="I1593">
            <v>33367355</v>
          </cell>
          <cell r="J1593">
            <v>1554</v>
          </cell>
        </row>
        <row r="1594">
          <cell r="A1594">
            <v>3337</v>
          </cell>
        </row>
        <row r="1595">
          <cell r="A1595">
            <v>3338</v>
          </cell>
        </row>
        <row r="1596">
          <cell r="A1596">
            <v>3339</v>
          </cell>
          <cell r="B1596">
            <v>7358</v>
          </cell>
          <cell r="C1596">
            <v>42066</v>
          </cell>
          <cell r="D1596" t="str">
            <v>Wellcome Trust Medical Research Council Cambridge Stem Cell Institute</v>
          </cell>
          <cell r="E1596" t="str">
            <v>RCUK, COAF, Other</v>
          </cell>
          <cell r="F1596" t="str">
            <v>NPG</v>
          </cell>
          <cell r="G1596" t="str">
            <v>Gold (Split)</v>
          </cell>
          <cell r="H1596">
            <v>42066</v>
          </cell>
          <cell r="I1596">
            <v>33397358</v>
          </cell>
          <cell r="J1596">
            <v>1680</v>
          </cell>
          <cell r="L1596">
            <v>1680</v>
          </cell>
        </row>
        <row r="1597">
          <cell r="A1597">
            <v>3340</v>
          </cell>
        </row>
        <row r="1598">
          <cell r="A1598">
            <v>3341</v>
          </cell>
        </row>
        <row r="1599">
          <cell r="A1599">
            <v>3342</v>
          </cell>
          <cell r="B1599">
            <v>7361</v>
          </cell>
          <cell r="C1599">
            <v>42066</v>
          </cell>
          <cell r="D1599" t="str">
            <v>Clinical Pharmacology</v>
          </cell>
          <cell r="E1599" t="str">
            <v>COAF, Other</v>
          </cell>
          <cell r="F1599" t="str">
            <v>Elsevier</v>
          </cell>
          <cell r="G1599" t="str">
            <v>Gold (COAF)</v>
          </cell>
          <cell r="H1599">
            <v>42066</v>
          </cell>
          <cell r="I1599">
            <v>33427361</v>
          </cell>
          <cell r="L1599">
            <v>1951.4730467999998</v>
          </cell>
        </row>
        <row r="1600">
          <cell r="A1600">
            <v>3343</v>
          </cell>
        </row>
        <row r="1601">
          <cell r="A1601">
            <v>3344</v>
          </cell>
        </row>
        <row r="1602">
          <cell r="A1602">
            <v>3345</v>
          </cell>
        </row>
        <row r="1603">
          <cell r="A1603">
            <v>3346</v>
          </cell>
          <cell r="B1603">
            <v>7366</v>
          </cell>
          <cell r="C1603">
            <v>42066</v>
          </cell>
          <cell r="D1603" t="str">
            <v>Department of Psychology</v>
          </cell>
          <cell r="E1603" t="str">
            <v>Wellcome</v>
          </cell>
          <cell r="F1603" t="str">
            <v>Springer</v>
          </cell>
          <cell r="G1603" t="str">
            <v>Gold (Wellcome)</v>
          </cell>
          <cell r="H1603">
            <v>42066</v>
          </cell>
          <cell r="I1603">
            <v>33467366</v>
          </cell>
          <cell r="K1603">
            <v>1922.4480467999999</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
      <sheetName val="Outcomes"/>
      <sheetName val="Departments 1"/>
      <sheetName val="Stats 1"/>
      <sheetName val="Publishers"/>
      <sheetName val="Greens"/>
      <sheetName val="Depts Back-end"/>
      <sheetName val="Publishers Back-end"/>
      <sheetName val="Sheet2"/>
    </sheetNames>
    <sheetDataSet>
      <sheetData sheetId="0" refreshError="1">
        <row r="1">
          <cell r="A1" t="str">
            <v>OA-Number</v>
          </cell>
          <cell r="B1" t="str">
            <v>ZenDesk Number</v>
          </cell>
          <cell r="C1" t="str">
            <v>Date</v>
          </cell>
          <cell r="D1" t="str">
            <v>Department</v>
          </cell>
          <cell r="E1" t="str">
            <v>Requestor Status</v>
          </cell>
          <cell r="F1" t="str">
            <v>Funder</v>
          </cell>
          <cell r="G1" t="str">
            <v>Publisher</v>
          </cell>
          <cell r="H1" t="str">
            <v>Decision</v>
          </cell>
          <cell r="I1" t="str">
            <v>Decision Date</v>
          </cell>
          <cell r="J1" t="str">
            <v>Payment Ref No</v>
          </cell>
          <cell r="K1" t="str">
            <v>Outstanding Commitments</v>
          </cell>
          <cell r="L1" t="str">
            <v>Commitments Note</v>
          </cell>
          <cell r="M1" t="str">
            <v>Original Commitment</v>
          </cell>
          <cell r="N1" t="str">
            <v>Invoice Number</v>
          </cell>
          <cell r="O1" t="str">
            <v>Amount invoiced</v>
          </cell>
          <cell r="P1" t="str">
            <v>Expected reimbursement (incl. VAT)</v>
          </cell>
          <cell r="Q1" t="str">
            <v>Amount paid from COAF fund</v>
          </cell>
          <cell r="R1" t="str">
            <v>Amount paid</v>
          </cell>
          <cell r="S1" t="str">
            <v>Invoice Date</v>
          </cell>
          <cell r="T1" t="str">
            <v>Page/colour charges</v>
          </cell>
          <cell r="U1" t="str">
            <v>Membership fees</v>
          </cell>
          <cell r="V1" t="str">
            <v>Self-billed VAT</v>
          </cell>
          <cell r="W1" t="str">
            <v>Total Expenditure</v>
          </cell>
        </row>
        <row r="2">
          <cell r="A2">
            <v>35</v>
          </cell>
          <cell r="B2">
            <v>45</v>
          </cell>
          <cell r="C2">
            <v>41367</v>
          </cell>
          <cell r="D2" t="str">
            <v>Department of Psychology</v>
          </cell>
          <cell r="E2" t="str">
            <v>Senior</v>
          </cell>
          <cell r="F2" t="str">
            <v>RCUK, Wellcome</v>
          </cell>
          <cell r="G2" t="str">
            <v>Society for Neuroscience</v>
          </cell>
          <cell r="H2" t="str">
            <v>Gold (other)</v>
          </cell>
          <cell r="I2">
            <v>41368</v>
          </cell>
          <cell r="W2">
            <v>0</v>
          </cell>
        </row>
        <row r="3">
          <cell r="A3">
            <v>36</v>
          </cell>
          <cell r="B3">
            <v>46</v>
          </cell>
          <cell r="C3">
            <v>41367</v>
          </cell>
          <cell r="D3" t="str">
            <v>Department of Biochemistry</v>
          </cell>
          <cell r="E3" t="str">
            <v>Senior</v>
          </cell>
          <cell r="F3" t="str">
            <v>RCUK</v>
          </cell>
          <cell r="G3" t="str">
            <v>ACS</v>
          </cell>
          <cell r="H3" t="str">
            <v>Gold</v>
          </cell>
          <cell r="I3">
            <v>41401</v>
          </cell>
          <cell r="N3" t="str">
            <v>15966557</v>
          </cell>
          <cell r="R3">
            <v>986.84209999999996</v>
          </cell>
          <cell r="S3">
            <v>41408</v>
          </cell>
          <cell r="U3">
            <v>107.56578947368401</v>
          </cell>
          <cell r="V3">
            <v>197.36842105263199</v>
          </cell>
          <cell r="W3">
            <v>1291.7763105263159</v>
          </cell>
        </row>
        <row r="4">
          <cell r="A4">
            <v>37</v>
          </cell>
          <cell r="B4">
            <v>47</v>
          </cell>
          <cell r="C4">
            <v>41367</v>
          </cell>
          <cell r="D4" t="str">
            <v>Department of Biochemistry</v>
          </cell>
          <cell r="E4" t="str">
            <v>Senior</v>
          </cell>
          <cell r="F4" t="str">
            <v>RCUK</v>
          </cell>
          <cell r="G4" t="str">
            <v>ACS</v>
          </cell>
          <cell r="H4" t="str">
            <v>Gold</v>
          </cell>
          <cell r="I4">
            <v>41401</v>
          </cell>
          <cell r="N4" t="str">
            <v>15966487</v>
          </cell>
          <cell r="R4">
            <v>986.84209999999996</v>
          </cell>
          <cell r="S4">
            <v>41408</v>
          </cell>
          <cell r="V4">
            <v>197.36842105263199</v>
          </cell>
          <cell r="W4">
            <v>1184.210521052632</v>
          </cell>
        </row>
        <row r="5">
          <cell r="A5">
            <v>39</v>
          </cell>
          <cell r="B5">
            <v>53</v>
          </cell>
          <cell r="C5">
            <v>41368</v>
          </cell>
          <cell r="D5" t="str">
            <v>Department of Biochemistry</v>
          </cell>
          <cell r="E5" t="str">
            <v>Senior</v>
          </cell>
          <cell r="F5" t="str">
            <v>Wellcome, Other</v>
          </cell>
          <cell r="G5" t="str">
            <v>PNAS</v>
          </cell>
          <cell r="H5" t="str">
            <v>Gold (other)</v>
          </cell>
          <cell r="I5">
            <v>41369</v>
          </cell>
          <cell r="W5">
            <v>0</v>
          </cell>
        </row>
        <row r="6">
          <cell r="A6">
            <v>40</v>
          </cell>
          <cell r="B6">
            <v>54</v>
          </cell>
          <cell r="C6">
            <v>41369</v>
          </cell>
          <cell r="D6" t="str">
            <v>Department of Engineering</v>
          </cell>
          <cell r="E6" t="str">
            <v>Senior</v>
          </cell>
          <cell r="F6" t="str">
            <v>RCUK</v>
          </cell>
          <cell r="G6" t="str">
            <v>Elsevier</v>
          </cell>
          <cell r="H6" t="str">
            <v>Gold (transition)</v>
          </cell>
          <cell r="I6">
            <v>41381</v>
          </cell>
          <cell r="W6">
            <v>0</v>
          </cell>
        </row>
        <row r="7">
          <cell r="A7">
            <v>42</v>
          </cell>
          <cell r="B7">
            <v>61</v>
          </cell>
          <cell r="C7">
            <v>41372</v>
          </cell>
          <cell r="D7" t="str">
            <v>Department of History and Philosophy of Science</v>
          </cell>
          <cell r="E7" t="str">
            <v>Professor</v>
          </cell>
          <cell r="F7" t="str">
            <v>RCUK</v>
          </cell>
          <cell r="G7" t="str">
            <v>Taylor &amp; Francis</v>
          </cell>
          <cell r="H7" t="str">
            <v>Green (other)</v>
          </cell>
          <cell r="I7">
            <v>41446</v>
          </cell>
          <cell r="W7">
            <v>0</v>
          </cell>
        </row>
        <row r="8">
          <cell r="A8">
            <v>43</v>
          </cell>
          <cell r="B8">
            <v>62</v>
          </cell>
          <cell r="C8">
            <v>41372</v>
          </cell>
          <cell r="D8" t="str">
            <v>Department of Engineering</v>
          </cell>
          <cell r="E8" t="str">
            <v>Student</v>
          </cell>
          <cell r="F8" t="str">
            <v>RCUK</v>
          </cell>
          <cell r="G8" t="str">
            <v>Taylor &amp; Francis</v>
          </cell>
          <cell r="H8" t="str">
            <v>Gold</v>
          </cell>
          <cell r="I8">
            <v>41386</v>
          </cell>
          <cell r="J8" t="str">
            <v>oa165607</v>
          </cell>
          <cell r="K8">
            <v>2145.6</v>
          </cell>
          <cell r="W8">
            <v>0</v>
          </cell>
        </row>
        <row r="9">
          <cell r="A9">
            <v>44</v>
          </cell>
          <cell r="B9">
            <v>65</v>
          </cell>
          <cell r="C9">
            <v>41373</v>
          </cell>
          <cell r="D9" t="str">
            <v>Department of Chemistry</v>
          </cell>
          <cell r="E9" t="str">
            <v>Professor</v>
          </cell>
          <cell r="F9" t="str">
            <v>RCUK</v>
          </cell>
          <cell r="G9" t="str">
            <v>Wiley</v>
          </cell>
          <cell r="H9" t="str">
            <v>Green (other)</v>
          </cell>
          <cell r="I9">
            <v>41393</v>
          </cell>
          <cell r="W9">
            <v>0</v>
          </cell>
        </row>
        <row r="10">
          <cell r="A10">
            <v>45</v>
          </cell>
          <cell r="B10">
            <v>66</v>
          </cell>
          <cell r="C10">
            <v>41373</v>
          </cell>
          <cell r="D10" t="str">
            <v>Department of Chemical Engineering and Biotechnology</v>
          </cell>
          <cell r="E10" t="str">
            <v>Senior</v>
          </cell>
          <cell r="F10" t="str">
            <v>Other</v>
          </cell>
          <cell r="G10" t="str">
            <v>Wiley</v>
          </cell>
          <cell r="H10" t="str">
            <v>No requirement</v>
          </cell>
          <cell r="I10">
            <v>41375</v>
          </cell>
          <cell r="W10">
            <v>0</v>
          </cell>
        </row>
        <row r="11">
          <cell r="A11">
            <v>47</v>
          </cell>
          <cell r="B11">
            <v>69</v>
          </cell>
          <cell r="C11">
            <v>41374</v>
          </cell>
          <cell r="D11" t="str">
            <v>Department of Materials Science and Metallurgy</v>
          </cell>
          <cell r="E11" t="str">
            <v>Professor</v>
          </cell>
          <cell r="F11" t="str">
            <v>RCUK</v>
          </cell>
          <cell r="G11" t="str">
            <v>IOPScience</v>
          </cell>
          <cell r="H11" t="str">
            <v>No requirement</v>
          </cell>
          <cell r="I11">
            <v>41381</v>
          </cell>
          <cell r="W11">
            <v>0</v>
          </cell>
        </row>
        <row r="12">
          <cell r="A12">
            <v>48</v>
          </cell>
          <cell r="B12">
            <v>71</v>
          </cell>
          <cell r="C12">
            <v>41375</v>
          </cell>
          <cell r="D12" t="str">
            <v>Department of Land Economy</v>
          </cell>
          <cell r="E12" t="str">
            <v>Senior</v>
          </cell>
          <cell r="F12" t="str">
            <v>RCUK, Other</v>
          </cell>
          <cell r="G12" t="str">
            <v>Scientific Research Publishing</v>
          </cell>
          <cell r="H12" t="str">
            <v>No requirement</v>
          </cell>
          <cell r="I12">
            <v>41383</v>
          </cell>
          <cell r="W12">
            <v>0</v>
          </cell>
        </row>
        <row r="13">
          <cell r="A13">
            <v>49</v>
          </cell>
          <cell r="B13">
            <v>72</v>
          </cell>
          <cell r="C13">
            <v>41375</v>
          </cell>
          <cell r="D13" t="str">
            <v>Department of Materials Science and Metallurgy</v>
          </cell>
          <cell r="E13" t="str">
            <v>Student</v>
          </cell>
          <cell r="F13" t="str">
            <v>RCUK, Other</v>
          </cell>
          <cell r="G13" t="str">
            <v>Elsevier</v>
          </cell>
          <cell r="H13" t="str">
            <v>Green (other)</v>
          </cell>
          <cell r="I13">
            <v>41383</v>
          </cell>
          <cell r="W13">
            <v>0</v>
          </cell>
        </row>
        <row r="14">
          <cell r="A14">
            <v>52</v>
          </cell>
          <cell r="B14">
            <v>78</v>
          </cell>
          <cell r="C14">
            <v>41378</v>
          </cell>
          <cell r="D14" t="str">
            <v>Faculty of History</v>
          </cell>
          <cell r="E14" t="str">
            <v>Senior</v>
          </cell>
          <cell r="F14" t="str">
            <v>RCUK, Wellcome</v>
          </cell>
          <cell r="G14" t="str">
            <v>Elsevier</v>
          </cell>
          <cell r="H14" t="str">
            <v>Gold (other)</v>
          </cell>
          <cell r="I14">
            <v>41381</v>
          </cell>
          <cell r="W14">
            <v>0</v>
          </cell>
        </row>
        <row r="15">
          <cell r="A15">
            <v>53</v>
          </cell>
          <cell r="B15">
            <v>81</v>
          </cell>
          <cell r="C15">
            <v>41379</v>
          </cell>
          <cell r="D15" t="str">
            <v>CRUK Cambridge Institute</v>
          </cell>
          <cell r="E15" t="str">
            <v>Senior</v>
          </cell>
          <cell r="F15" t="str">
            <v>Other</v>
          </cell>
          <cell r="G15" t="str">
            <v>Elsevier</v>
          </cell>
          <cell r="H15" t="str">
            <v>Green (other)</v>
          </cell>
          <cell r="I15">
            <v>41382</v>
          </cell>
          <cell r="W15">
            <v>0</v>
          </cell>
        </row>
        <row r="16">
          <cell r="A16">
            <v>54</v>
          </cell>
          <cell r="B16">
            <v>82</v>
          </cell>
          <cell r="C16">
            <v>41379</v>
          </cell>
          <cell r="D16" t="str">
            <v>Department of Physics</v>
          </cell>
          <cell r="E16" t="str">
            <v>Professor</v>
          </cell>
          <cell r="F16" t="str">
            <v>RCUK</v>
          </cell>
          <cell r="G16" t="str">
            <v>ACS</v>
          </cell>
          <cell r="H16" t="str">
            <v>No requirement</v>
          </cell>
          <cell r="I16">
            <v>41382</v>
          </cell>
          <cell r="W16">
            <v>0</v>
          </cell>
        </row>
        <row r="17">
          <cell r="A17">
            <v>55</v>
          </cell>
          <cell r="B17">
            <v>84</v>
          </cell>
          <cell r="C17">
            <v>41380</v>
          </cell>
          <cell r="D17" t="str">
            <v>Department of Engineering</v>
          </cell>
          <cell r="E17" t="str">
            <v>Senior</v>
          </cell>
          <cell r="F17" t="str">
            <v>RCUK</v>
          </cell>
          <cell r="G17" t="str">
            <v>AIP</v>
          </cell>
          <cell r="H17" t="str">
            <v>No requirement</v>
          </cell>
          <cell r="I17">
            <v>41387</v>
          </cell>
          <cell r="W17">
            <v>0</v>
          </cell>
        </row>
        <row r="18">
          <cell r="A18">
            <v>56</v>
          </cell>
          <cell r="B18">
            <v>87</v>
          </cell>
          <cell r="C18">
            <v>41381</v>
          </cell>
          <cell r="D18" t="str">
            <v>Institute of Public Health</v>
          </cell>
          <cell r="E18" t="str">
            <v>Senior</v>
          </cell>
          <cell r="F18" t="str">
            <v>RCUK, Wellcome</v>
          </cell>
          <cell r="G18" t="str">
            <v>Elsevier</v>
          </cell>
          <cell r="H18" t="str">
            <v>Gold (other)</v>
          </cell>
          <cell r="I18">
            <v>41386</v>
          </cell>
          <cell r="W18">
            <v>0</v>
          </cell>
        </row>
        <row r="19">
          <cell r="A19">
            <v>58</v>
          </cell>
          <cell r="B19">
            <v>92</v>
          </cell>
          <cell r="C19">
            <v>41383</v>
          </cell>
          <cell r="D19" t="str">
            <v>Department of Materials Science and Metallurgy</v>
          </cell>
          <cell r="E19" t="str">
            <v>Administrator</v>
          </cell>
          <cell r="F19" t="str">
            <v>RCUK</v>
          </cell>
          <cell r="G19" t="str">
            <v>Elsevier</v>
          </cell>
          <cell r="H19" t="str">
            <v>No requirement</v>
          </cell>
          <cell r="I19">
            <v>41386</v>
          </cell>
          <cell r="W19">
            <v>0</v>
          </cell>
        </row>
        <row r="20">
          <cell r="A20">
            <v>59</v>
          </cell>
          <cell r="B20">
            <v>105</v>
          </cell>
          <cell r="C20">
            <v>41386</v>
          </cell>
          <cell r="D20" t="str">
            <v>Department of Earth Sciences</v>
          </cell>
          <cell r="E20" t="str">
            <v>Professor</v>
          </cell>
          <cell r="F20" t="str">
            <v>RCUK</v>
          </cell>
          <cell r="G20" t="str">
            <v>NPG</v>
          </cell>
          <cell r="H20" t="str">
            <v>Green (other)</v>
          </cell>
          <cell r="I20">
            <v>41387</v>
          </cell>
          <cell r="W20">
            <v>0</v>
          </cell>
        </row>
        <row r="21">
          <cell r="A21">
            <v>60</v>
          </cell>
          <cell r="B21">
            <v>107</v>
          </cell>
          <cell r="C21">
            <v>41386</v>
          </cell>
          <cell r="D21" t="str">
            <v>Department of Earth Sciences</v>
          </cell>
          <cell r="E21" t="str">
            <v>Professor</v>
          </cell>
          <cell r="F21" t="str">
            <v>RCUK</v>
          </cell>
          <cell r="G21" t="str">
            <v>Wiley</v>
          </cell>
          <cell r="H21" t="str">
            <v>Continued on new ticket</v>
          </cell>
          <cell r="I21">
            <v>41387</v>
          </cell>
          <cell r="W21">
            <v>0</v>
          </cell>
        </row>
        <row r="22">
          <cell r="A22">
            <v>61</v>
          </cell>
          <cell r="B22">
            <v>108</v>
          </cell>
          <cell r="C22">
            <v>41386</v>
          </cell>
          <cell r="D22" t="str">
            <v>Department of Earth Sciences</v>
          </cell>
          <cell r="E22" t="str">
            <v>Senior</v>
          </cell>
          <cell r="F22" t="str">
            <v>RCUK</v>
          </cell>
          <cell r="G22" t="str">
            <v>Elsevier</v>
          </cell>
          <cell r="H22" t="str">
            <v>No requirement</v>
          </cell>
          <cell r="I22">
            <v>41387</v>
          </cell>
          <cell r="W22">
            <v>0</v>
          </cell>
        </row>
        <row r="23">
          <cell r="A23">
            <v>62</v>
          </cell>
          <cell r="B23">
            <v>109</v>
          </cell>
          <cell r="C23">
            <v>41386</v>
          </cell>
          <cell r="D23" t="str">
            <v>Department of Chemistry</v>
          </cell>
          <cell r="E23" t="str">
            <v>Senior</v>
          </cell>
          <cell r="F23" t="str">
            <v>Other</v>
          </cell>
          <cell r="G23" t="str">
            <v>ACS</v>
          </cell>
          <cell r="H23" t="str">
            <v>No requirement</v>
          </cell>
          <cell r="I23">
            <v>41388</v>
          </cell>
          <cell r="W23">
            <v>0</v>
          </cell>
        </row>
        <row r="24">
          <cell r="A24">
            <v>63</v>
          </cell>
          <cell r="B24">
            <v>116</v>
          </cell>
          <cell r="C24">
            <v>41387</v>
          </cell>
          <cell r="D24" t="str">
            <v>Department of Geography</v>
          </cell>
          <cell r="E24" t="str">
            <v>Professor</v>
          </cell>
          <cell r="F24" t="str">
            <v>RCUK</v>
          </cell>
          <cell r="G24" t="str">
            <v>Taylor &amp; Francis</v>
          </cell>
          <cell r="H24" t="str">
            <v>Gold</v>
          </cell>
          <cell r="I24">
            <v>41389</v>
          </cell>
          <cell r="J24" t="str">
            <v>oa165756</v>
          </cell>
          <cell r="K24">
            <v>2145.6</v>
          </cell>
          <cell r="W24">
            <v>0</v>
          </cell>
        </row>
        <row r="25">
          <cell r="A25">
            <v>64</v>
          </cell>
          <cell r="B25">
            <v>126</v>
          </cell>
          <cell r="C25">
            <v>41388</v>
          </cell>
          <cell r="D25" t="str">
            <v>Scott Polar Research Institute</v>
          </cell>
          <cell r="E25" t="str">
            <v>Student</v>
          </cell>
          <cell r="F25" t="str">
            <v>RCUK</v>
          </cell>
          <cell r="G25" t="str">
            <v>Elsevier</v>
          </cell>
          <cell r="H25" t="str">
            <v>No requirement</v>
          </cell>
          <cell r="I25">
            <v>41388</v>
          </cell>
          <cell r="W25">
            <v>0</v>
          </cell>
        </row>
        <row r="26">
          <cell r="A26">
            <v>65</v>
          </cell>
          <cell r="B26">
            <v>127</v>
          </cell>
          <cell r="C26">
            <v>41388</v>
          </cell>
          <cell r="D26" t="str">
            <v>Scott Polar Research Institute</v>
          </cell>
          <cell r="E26" t="str">
            <v>Student</v>
          </cell>
          <cell r="F26" t="str">
            <v>RCUK</v>
          </cell>
          <cell r="G26" t="str">
            <v>Elsevier</v>
          </cell>
          <cell r="H26" t="str">
            <v>Gold</v>
          </cell>
          <cell r="I26">
            <v>41394</v>
          </cell>
          <cell r="N26" t="str">
            <v>W1205391</v>
          </cell>
          <cell r="R26">
            <v>1893.3833</v>
          </cell>
          <cell r="S26">
            <v>41568</v>
          </cell>
          <cell r="W26">
            <v>1893.3833</v>
          </cell>
        </row>
        <row r="27">
          <cell r="A27">
            <v>66</v>
          </cell>
          <cell r="B27">
            <v>134</v>
          </cell>
          <cell r="C27">
            <v>41388</v>
          </cell>
          <cell r="D27" t="str">
            <v>Department of Geography</v>
          </cell>
          <cell r="E27" t="str">
            <v>Professor</v>
          </cell>
          <cell r="F27" t="str">
            <v>RCUK</v>
          </cell>
          <cell r="G27" t="str">
            <v>BMJ Group</v>
          </cell>
          <cell r="H27" t="str">
            <v>No requirement</v>
          </cell>
          <cell r="I27">
            <v>41396</v>
          </cell>
          <cell r="W27">
            <v>0</v>
          </cell>
        </row>
        <row r="28">
          <cell r="A28">
            <v>67</v>
          </cell>
          <cell r="B28">
            <v>144</v>
          </cell>
          <cell r="C28">
            <v>41389</v>
          </cell>
          <cell r="D28" t="str">
            <v>Department of Earth Sciences</v>
          </cell>
          <cell r="E28" t="str">
            <v>Professor</v>
          </cell>
          <cell r="F28" t="str">
            <v>RCUK</v>
          </cell>
          <cell r="G28" t="str">
            <v>OUP</v>
          </cell>
          <cell r="H28" t="str">
            <v>Gold</v>
          </cell>
          <cell r="I28">
            <v>41395</v>
          </cell>
          <cell r="N28" t="str">
            <v>E07384303</v>
          </cell>
          <cell r="R28">
            <v>1800</v>
          </cell>
          <cell r="S28">
            <v>41502</v>
          </cell>
          <cell r="T28">
            <v>211.95</v>
          </cell>
          <cell r="W28">
            <v>2011.95</v>
          </cell>
        </row>
        <row r="29">
          <cell r="A29">
            <v>68</v>
          </cell>
          <cell r="B29">
            <v>159</v>
          </cell>
          <cell r="C29">
            <v>41393</v>
          </cell>
          <cell r="D29" t="str">
            <v>Department of Engineering</v>
          </cell>
          <cell r="E29" t="str">
            <v>Senior</v>
          </cell>
          <cell r="F29" t="str">
            <v>RCUK</v>
          </cell>
          <cell r="G29" t="str">
            <v>Wiley</v>
          </cell>
          <cell r="H29" t="str">
            <v>No requirement</v>
          </cell>
          <cell r="I29">
            <v>41397</v>
          </cell>
          <cell r="W29">
            <v>0</v>
          </cell>
        </row>
        <row r="30">
          <cell r="A30">
            <v>70</v>
          </cell>
          <cell r="B30">
            <v>176</v>
          </cell>
          <cell r="C30">
            <v>41394</v>
          </cell>
          <cell r="D30" t="str">
            <v>Department of Psychology</v>
          </cell>
          <cell r="E30" t="str">
            <v>Administrator</v>
          </cell>
          <cell r="F30" t="str">
            <v>RCUK, Other</v>
          </cell>
          <cell r="G30" t="str">
            <v>MIT Press</v>
          </cell>
          <cell r="H30" t="str">
            <v>Green (other)</v>
          </cell>
          <cell r="I30">
            <v>41395</v>
          </cell>
          <cell r="W30">
            <v>0</v>
          </cell>
        </row>
        <row r="31">
          <cell r="A31">
            <v>71</v>
          </cell>
          <cell r="B31">
            <v>181</v>
          </cell>
          <cell r="C31">
            <v>41394</v>
          </cell>
          <cell r="D31" t="str">
            <v>Department of Veterinary Medicine</v>
          </cell>
          <cell r="E31" t="str">
            <v>Senior</v>
          </cell>
          <cell r="F31" t="str">
            <v>Wellcome</v>
          </cell>
          <cell r="G31" t="str">
            <v>PLoS</v>
          </cell>
          <cell r="H31" t="str">
            <v>Gold (other)</v>
          </cell>
          <cell r="I31">
            <v>41396</v>
          </cell>
          <cell r="W31">
            <v>0</v>
          </cell>
        </row>
        <row r="32">
          <cell r="A32">
            <v>72</v>
          </cell>
          <cell r="B32">
            <v>204</v>
          </cell>
          <cell r="C32">
            <v>41396</v>
          </cell>
          <cell r="D32" t="str">
            <v>Department of Veterinary Medicine</v>
          </cell>
          <cell r="E32" t="str">
            <v>Senior</v>
          </cell>
          <cell r="F32" t="str">
            <v>RCUK</v>
          </cell>
          <cell r="G32" t="str">
            <v>Elsevier</v>
          </cell>
          <cell r="H32" t="str">
            <v>No requirement</v>
          </cell>
          <cell r="I32">
            <v>41400</v>
          </cell>
          <cell r="W32">
            <v>0</v>
          </cell>
        </row>
        <row r="33">
          <cell r="A33">
            <v>73</v>
          </cell>
          <cell r="B33">
            <v>205</v>
          </cell>
          <cell r="C33">
            <v>41396</v>
          </cell>
          <cell r="D33" t="str">
            <v>Department of Chemistry</v>
          </cell>
          <cell r="E33" t="str">
            <v>Senior</v>
          </cell>
          <cell r="F33" t="str">
            <v>RCUK</v>
          </cell>
          <cell r="G33" t="str">
            <v>Elsevier</v>
          </cell>
          <cell r="H33" t="str">
            <v>Continued on a new ticket</v>
          </cell>
          <cell r="I33">
            <v>41397</v>
          </cell>
          <cell r="L33" t="str">
            <v>Duplicated on OA-1159</v>
          </cell>
          <cell r="W33">
            <v>0</v>
          </cell>
        </row>
        <row r="34">
          <cell r="A34">
            <v>74</v>
          </cell>
          <cell r="B34">
            <v>214</v>
          </cell>
          <cell r="C34">
            <v>41397</v>
          </cell>
          <cell r="D34" t="str">
            <v>Computer Laboratory</v>
          </cell>
          <cell r="E34" t="str">
            <v>Professor</v>
          </cell>
          <cell r="F34" t="str">
            <v>RCUK</v>
          </cell>
          <cell r="G34" t="str">
            <v>Elsevier</v>
          </cell>
          <cell r="H34" t="str">
            <v>No requirement</v>
          </cell>
          <cell r="I34">
            <v>41397</v>
          </cell>
          <cell r="W34">
            <v>0</v>
          </cell>
        </row>
        <row r="35">
          <cell r="A35">
            <v>75</v>
          </cell>
          <cell r="B35">
            <v>216</v>
          </cell>
          <cell r="C35">
            <v>41397</v>
          </cell>
          <cell r="D35" t="str">
            <v>Computer Laboratory</v>
          </cell>
          <cell r="E35" t="str">
            <v>Professor</v>
          </cell>
          <cell r="F35" t="str">
            <v>RCUK</v>
          </cell>
          <cell r="G35" t="str">
            <v>Journal of Eye Movement Research</v>
          </cell>
          <cell r="H35" t="str">
            <v>No compliant option</v>
          </cell>
          <cell r="I35">
            <v>41424</v>
          </cell>
          <cell r="W35">
            <v>0</v>
          </cell>
        </row>
        <row r="36">
          <cell r="A36">
            <v>76</v>
          </cell>
          <cell r="B36">
            <v>223</v>
          </cell>
          <cell r="C36">
            <v>41399</v>
          </cell>
          <cell r="D36" t="str">
            <v>Faculty of History</v>
          </cell>
          <cell r="E36" t="str">
            <v>Senior</v>
          </cell>
          <cell r="F36" t="str">
            <v>Other</v>
          </cell>
          <cell r="G36" t="str">
            <v>OUP</v>
          </cell>
          <cell r="H36" t="str">
            <v>No requirement</v>
          </cell>
          <cell r="I36">
            <v>41400</v>
          </cell>
          <cell r="W36">
            <v>0</v>
          </cell>
        </row>
        <row r="37">
          <cell r="A37">
            <v>77</v>
          </cell>
          <cell r="B37">
            <v>227</v>
          </cell>
          <cell r="C37">
            <v>41401</v>
          </cell>
          <cell r="D37" t="str">
            <v>Department of Materials Science and Metallurgy</v>
          </cell>
          <cell r="E37" t="str">
            <v>Senior</v>
          </cell>
          <cell r="F37" t="str">
            <v>RCUK</v>
          </cell>
          <cell r="G37" t="str">
            <v>AIP</v>
          </cell>
          <cell r="H37" t="str">
            <v>Gold</v>
          </cell>
          <cell r="I37">
            <v>41409</v>
          </cell>
          <cell r="N37" t="str">
            <v>3203800048035</v>
          </cell>
          <cell r="R37">
            <v>932.12990000000002</v>
          </cell>
          <cell r="S37">
            <v>41493</v>
          </cell>
          <cell r="V37">
            <v>287.10000000000002</v>
          </cell>
          <cell r="W37">
            <v>1219.2299</v>
          </cell>
        </row>
        <row r="38">
          <cell r="A38">
            <v>78</v>
          </cell>
          <cell r="B38">
            <v>235</v>
          </cell>
          <cell r="C38">
            <v>41401</v>
          </cell>
          <cell r="D38" t="str">
            <v>Department of Public Health and Primary Care</v>
          </cell>
          <cell r="E38" t="str">
            <v>Senior</v>
          </cell>
          <cell r="F38" t="str">
            <v>Other</v>
          </cell>
          <cell r="G38" t="str">
            <v>Royal College of General Practitioners</v>
          </cell>
          <cell r="H38" t="str">
            <v>Gold (other)</v>
          </cell>
          <cell r="I38">
            <v>41402</v>
          </cell>
          <cell r="W38">
            <v>0</v>
          </cell>
        </row>
        <row r="39">
          <cell r="B39">
            <v>234</v>
          </cell>
          <cell r="C39">
            <v>41401</v>
          </cell>
          <cell r="D39" t="str">
            <v>Department of Materials Science and Metallurgy</v>
          </cell>
          <cell r="E39" t="str">
            <v>Senior</v>
          </cell>
          <cell r="F39" t="str">
            <v>RCUK</v>
          </cell>
          <cell r="G39" t="str">
            <v>Elsevier</v>
          </cell>
          <cell r="H39" t="str">
            <v>Continued on new ticket</v>
          </cell>
          <cell r="W39">
            <v>0</v>
          </cell>
        </row>
        <row r="40">
          <cell r="A40">
            <v>79</v>
          </cell>
          <cell r="B40">
            <v>243</v>
          </cell>
          <cell r="C40">
            <v>41403</v>
          </cell>
          <cell r="D40" t="str">
            <v>Department of Chemistry</v>
          </cell>
          <cell r="E40" t="str">
            <v>Student</v>
          </cell>
          <cell r="F40" t="str">
            <v>Other</v>
          </cell>
          <cell r="G40" t="str">
            <v>RSC</v>
          </cell>
          <cell r="H40" t="str">
            <v>Gold (other)</v>
          </cell>
          <cell r="I40">
            <v>41403</v>
          </cell>
          <cell r="W40">
            <v>0</v>
          </cell>
        </row>
        <row r="41">
          <cell r="A41">
            <v>80</v>
          </cell>
          <cell r="B41">
            <v>244</v>
          </cell>
          <cell r="C41">
            <v>41403</v>
          </cell>
          <cell r="D41" t="str">
            <v>Department of Chemistry</v>
          </cell>
          <cell r="E41" t="str">
            <v>Student</v>
          </cell>
          <cell r="F41" t="str">
            <v>Other</v>
          </cell>
          <cell r="G41" t="str">
            <v>RSC</v>
          </cell>
          <cell r="H41" t="str">
            <v>Gold (other)</v>
          </cell>
          <cell r="I41">
            <v>41403</v>
          </cell>
          <cell r="W41">
            <v>0</v>
          </cell>
        </row>
        <row r="42">
          <cell r="A42">
            <v>81</v>
          </cell>
          <cell r="B42">
            <v>250</v>
          </cell>
          <cell r="C42">
            <v>41404</v>
          </cell>
          <cell r="D42" t="str">
            <v>Department of Earth Sciences</v>
          </cell>
          <cell r="E42" t="str">
            <v>Librarian</v>
          </cell>
          <cell r="F42" t="str">
            <v>RCUK</v>
          </cell>
          <cell r="G42" t="str">
            <v>OUP</v>
          </cell>
          <cell r="H42" t="str">
            <v>Gold</v>
          </cell>
          <cell r="I42">
            <v>41465</v>
          </cell>
          <cell r="N42" t="str">
            <v>E07362709</v>
          </cell>
          <cell r="R42">
            <v>1750</v>
          </cell>
          <cell r="S42">
            <v>41480</v>
          </cell>
          <cell r="W42">
            <v>1750</v>
          </cell>
        </row>
        <row r="43">
          <cell r="A43">
            <v>82</v>
          </cell>
          <cell r="B43">
            <v>253</v>
          </cell>
          <cell r="C43">
            <v>41406</v>
          </cell>
          <cell r="D43" t="str">
            <v>Department of Pathology</v>
          </cell>
          <cell r="E43" t="str">
            <v>Senior</v>
          </cell>
          <cell r="F43" t="str">
            <v>Other</v>
          </cell>
          <cell r="G43" t="str">
            <v>PNAS</v>
          </cell>
          <cell r="H43" t="str">
            <v>No requirement</v>
          </cell>
          <cell r="I43">
            <v>41408</v>
          </cell>
          <cell r="W43">
            <v>0</v>
          </cell>
        </row>
        <row r="44">
          <cell r="A44">
            <v>83</v>
          </cell>
          <cell r="B44">
            <v>255</v>
          </cell>
          <cell r="C44">
            <v>41407</v>
          </cell>
          <cell r="D44" t="str">
            <v>Department of Engineering</v>
          </cell>
          <cell r="E44" t="str">
            <v>Student</v>
          </cell>
          <cell r="F44" t="str">
            <v>RCUK</v>
          </cell>
          <cell r="G44" t="str">
            <v>Elsevier</v>
          </cell>
          <cell r="H44" t="str">
            <v>Gold</v>
          </cell>
          <cell r="I44">
            <v>41409</v>
          </cell>
          <cell r="J44" t="str">
            <v>oa166048</v>
          </cell>
          <cell r="K44">
            <v>1935.4838999999999</v>
          </cell>
          <cell r="W44">
            <v>0</v>
          </cell>
        </row>
        <row r="45">
          <cell r="A45">
            <v>84</v>
          </cell>
          <cell r="B45">
            <v>262</v>
          </cell>
          <cell r="C45">
            <v>41407</v>
          </cell>
          <cell r="D45" t="str">
            <v>Department of Engineering</v>
          </cell>
          <cell r="E45" t="str">
            <v>Professor</v>
          </cell>
          <cell r="F45" t="str">
            <v>RCUK</v>
          </cell>
          <cell r="G45" t="str">
            <v>ASCE</v>
          </cell>
          <cell r="H45" t="str">
            <v>No requirement</v>
          </cell>
          <cell r="I45">
            <v>41408</v>
          </cell>
          <cell r="W45">
            <v>0</v>
          </cell>
        </row>
        <row r="46">
          <cell r="A46">
            <v>85</v>
          </cell>
          <cell r="B46">
            <v>264</v>
          </cell>
          <cell r="C46">
            <v>41408</v>
          </cell>
          <cell r="D46" t="str">
            <v>Department of Materials Science and Metallurgy</v>
          </cell>
          <cell r="E46" t="str">
            <v>Senior</v>
          </cell>
          <cell r="F46" t="str">
            <v>RCUK</v>
          </cell>
          <cell r="G46" t="str">
            <v>Elsevier</v>
          </cell>
          <cell r="H46" t="str">
            <v>Gold</v>
          </cell>
          <cell r="I46">
            <v>41409</v>
          </cell>
          <cell r="N46" t="str">
            <v>W1196850</v>
          </cell>
          <cell r="R46">
            <v>1730.2184999999999</v>
          </cell>
          <cell r="S46">
            <v>41523</v>
          </cell>
          <cell r="W46">
            <v>1730.2184999999999</v>
          </cell>
        </row>
        <row r="47">
          <cell r="A47">
            <v>86</v>
          </cell>
          <cell r="B47">
            <v>265</v>
          </cell>
          <cell r="C47">
            <v>41408</v>
          </cell>
          <cell r="D47" t="str">
            <v>Department of Veterinary Medicine</v>
          </cell>
          <cell r="E47" t="str">
            <v>Professor</v>
          </cell>
          <cell r="F47" t="str">
            <v>RCUK</v>
          </cell>
          <cell r="G47" t="str">
            <v>PLoS</v>
          </cell>
          <cell r="H47" t="str">
            <v>Gold (transition)</v>
          </cell>
          <cell r="I47">
            <v>41417</v>
          </cell>
          <cell r="W47">
            <v>0</v>
          </cell>
        </row>
        <row r="48">
          <cell r="A48">
            <v>87</v>
          </cell>
          <cell r="B48">
            <v>268</v>
          </cell>
          <cell r="C48">
            <v>41408</v>
          </cell>
          <cell r="D48" t="str">
            <v>Department of Pharmacology</v>
          </cell>
          <cell r="E48" t="str">
            <v>Senior</v>
          </cell>
          <cell r="F48" t="str">
            <v>RCUK</v>
          </cell>
          <cell r="G48" t="str">
            <v>ASBMB</v>
          </cell>
          <cell r="H48" t="str">
            <v>Green</v>
          </cell>
          <cell r="I48">
            <v>41409</v>
          </cell>
          <cell r="W48">
            <v>0</v>
          </cell>
        </row>
        <row r="49">
          <cell r="A49">
            <v>88</v>
          </cell>
          <cell r="B49">
            <v>278</v>
          </cell>
          <cell r="C49">
            <v>41409</v>
          </cell>
          <cell r="D49" t="str">
            <v>Department of Earth Sciences</v>
          </cell>
          <cell r="E49" t="str">
            <v>Senior</v>
          </cell>
          <cell r="F49" t="str">
            <v>RCUK</v>
          </cell>
          <cell r="G49" t="str">
            <v>Elsevier</v>
          </cell>
          <cell r="H49" t="str">
            <v>Gold</v>
          </cell>
          <cell r="I49">
            <v>41428</v>
          </cell>
          <cell r="N49" t="str">
            <v>W1189033</v>
          </cell>
          <cell r="R49">
            <v>1919.7778000000001</v>
          </cell>
          <cell r="S49">
            <v>41432</v>
          </cell>
          <cell r="T49">
            <v>1419.9740999999999</v>
          </cell>
          <cell r="W49">
            <v>3339.7519000000002</v>
          </cell>
        </row>
        <row r="50">
          <cell r="A50">
            <v>93</v>
          </cell>
          <cell r="B50">
            <v>306</v>
          </cell>
          <cell r="C50">
            <v>41412</v>
          </cell>
          <cell r="D50" t="str">
            <v>Department of Physiology, Development and Neuroscience</v>
          </cell>
          <cell r="E50" t="str">
            <v>Senior</v>
          </cell>
          <cell r="F50" t="str">
            <v>Wellcome</v>
          </cell>
          <cell r="G50" t="str">
            <v>The Company of Biologists</v>
          </cell>
          <cell r="H50" t="str">
            <v>Gold (other)</v>
          </cell>
          <cell r="I50">
            <v>41414</v>
          </cell>
          <cell r="W50">
            <v>0</v>
          </cell>
        </row>
        <row r="51">
          <cell r="A51">
            <v>94</v>
          </cell>
          <cell r="B51">
            <v>315</v>
          </cell>
          <cell r="C51">
            <v>41414</v>
          </cell>
          <cell r="D51" t="str">
            <v>Department of Physiology, Development and Neuroscience</v>
          </cell>
          <cell r="E51" t="str">
            <v>Professor</v>
          </cell>
          <cell r="F51" t="str">
            <v>Wellcome</v>
          </cell>
          <cell r="G51" t="str">
            <v>Royal Society Publishing</v>
          </cell>
          <cell r="H51" t="str">
            <v>Gold (other)</v>
          </cell>
          <cell r="I51">
            <v>41415</v>
          </cell>
          <cell r="W51">
            <v>0</v>
          </cell>
        </row>
        <row r="52">
          <cell r="A52">
            <v>95</v>
          </cell>
          <cell r="B52">
            <v>317</v>
          </cell>
          <cell r="C52">
            <v>41415</v>
          </cell>
          <cell r="D52" t="str">
            <v>Department of Chemistry</v>
          </cell>
          <cell r="E52" t="str">
            <v>Senior</v>
          </cell>
          <cell r="F52" t="str">
            <v>RCUK</v>
          </cell>
          <cell r="G52" t="str">
            <v>ACS</v>
          </cell>
          <cell r="H52" t="str">
            <v>Gold</v>
          </cell>
          <cell r="I52">
            <v>41505</v>
          </cell>
          <cell r="J52" t="str">
            <v>oa167569</v>
          </cell>
          <cell r="K52">
            <v>1153.8462</v>
          </cell>
          <cell r="W52">
            <v>0</v>
          </cell>
        </row>
        <row r="53">
          <cell r="A53">
            <v>96</v>
          </cell>
          <cell r="B53">
            <v>322</v>
          </cell>
          <cell r="C53">
            <v>41415</v>
          </cell>
          <cell r="D53" t="str">
            <v>Department of Earth Sciences</v>
          </cell>
          <cell r="E53" t="str">
            <v>Senior</v>
          </cell>
          <cell r="F53" t="str">
            <v>RCUK</v>
          </cell>
          <cell r="G53" t="str">
            <v>Wiley</v>
          </cell>
          <cell r="H53" t="str">
            <v>Gold</v>
          </cell>
          <cell r="I53">
            <v>41429</v>
          </cell>
          <cell r="N53" t="str">
            <v>9139671-1</v>
          </cell>
          <cell r="R53">
            <v>2258.0645</v>
          </cell>
          <cell r="S53">
            <v>41431</v>
          </cell>
          <cell r="V53">
            <v>451.61290322580601</v>
          </cell>
          <cell r="W53">
            <v>2709.6774032258058</v>
          </cell>
        </row>
        <row r="54">
          <cell r="A54">
            <v>97</v>
          </cell>
          <cell r="B54">
            <v>325</v>
          </cell>
          <cell r="C54">
            <v>41415</v>
          </cell>
          <cell r="D54" t="str">
            <v>Department of Applied Maths and Theoretical Physics</v>
          </cell>
          <cell r="E54" t="str">
            <v>Senior</v>
          </cell>
          <cell r="F54" t="str">
            <v>Other</v>
          </cell>
          <cell r="G54" t="str">
            <v>PLoS</v>
          </cell>
          <cell r="H54" t="str">
            <v>Gold (other)</v>
          </cell>
          <cell r="I54">
            <v>41416</v>
          </cell>
          <cell r="W54">
            <v>0</v>
          </cell>
        </row>
        <row r="55">
          <cell r="A55">
            <v>98</v>
          </cell>
          <cell r="B55">
            <v>327</v>
          </cell>
          <cell r="C55">
            <v>41416</v>
          </cell>
          <cell r="D55" t="str">
            <v>CRUK Cambridge Institute</v>
          </cell>
          <cell r="E55" t="str">
            <v>Professor</v>
          </cell>
          <cell r="F55" t="str">
            <v>Other</v>
          </cell>
          <cell r="G55" t="str">
            <v>American Association for Cancer Research</v>
          </cell>
          <cell r="H55" t="str">
            <v>No funder information</v>
          </cell>
          <cell r="I55">
            <v>41416</v>
          </cell>
          <cell r="W55">
            <v>0</v>
          </cell>
        </row>
        <row r="56">
          <cell r="A56">
            <v>99</v>
          </cell>
          <cell r="B56">
            <v>328</v>
          </cell>
          <cell r="C56">
            <v>41416</v>
          </cell>
          <cell r="D56" t="str">
            <v>Department of Oncology</v>
          </cell>
          <cell r="E56" t="str">
            <v>Senior</v>
          </cell>
          <cell r="F56" t="str">
            <v>RCUK</v>
          </cell>
          <cell r="G56" t="str">
            <v>Elsevier</v>
          </cell>
          <cell r="H56" t="str">
            <v>Gold</v>
          </cell>
          <cell r="I56">
            <v>41416</v>
          </cell>
          <cell r="N56" t="str">
            <v>W1189095</v>
          </cell>
          <cell r="R56">
            <v>2399.7265000000002</v>
          </cell>
          <cell r="S56">
            <v>41432</v>
          </cell>
          <cell r="W56">
            <v>2399.7265000000002</v>
          </cell>
        </row>
        <row r="57">
          <cell r="A57">
            <v>100</v>
          </cell>
          <cell r="B57">
            <v>334</v>
          </cell>
          <cell r="C57">
            <v>41416</v>
          </cell>
          <cell r="D57" t="str">
            <v>Department of Plant Sciences</v>
          </cell>
          <cell r="E57" t="str">
            <v>Senior</v>
          </cell>
          <cell r="F57" t="str">
            <v>RCUK</v>
          </cell>
          <cell r="G57" t="str">
            <v>Elsevier</v>
          </cell>
          <cell r="H57" t="str">
            <v>No requirement</v>
          </cell>
          <cell r="I57">
            <v>41417</v>
          </cell>
          <cell r="W57">
            <v>0</v>
          </cell>
        </row>
        <row r="58">
          <cell r="A58">
            <v>101</v>
          </cell>
          <cell r="B58">
            <v>337</v>
          </cell>
          <cell r="C58">
            <v>41417</v>
          </cell>
          <cell r="D58" t="str">
            <v>Department of Oncology</v>
          </cell>
          <cell r="E58" t="str">
            <v>Professor</v>
          </cell>
          <cell r="F58" t="str">
            <v>Other</v>
          </cell>
          <cell r="G58" t="str">
            <v>Elsevier</v>
          </cell>
          <cell r="H58" t="str">
            <v>Gold (other)</v>
          </cell>
          <cell r="I58">
            <v>41417</v>
          </cell>
          <cell r="W58">
            <v>0</v>
          </cell>
        </row>
        <row r="59">
          <cell r="B59">
            <v>373</v>
          </cell>
          <cell r="C59">
            <v>41422</v>
          </cell>
          <cell r="D59" t="str">
            <v>Department of Chemistry</v>
          </cell>
          <cell r="E59" t="str">
            <v>Administrator</v>
          </cell>
          <cell r="F59" t="str">
            <v>RCUK</v>
          </cell>
          <cell r="G59" t="str">
            <v>Wiley</v>
          </cell>
          <cell r="H59" t="str">
            <v>Gold</v>
          </cell>
          <cell r="I59">
            <v>41423</v>
          </cell>
          <cell r="N59" t="str">
            <v>3043982</v>
          </cell>
          <cell r="R59">
            <v>1811.069</v>
          </cell>
          <cell r="S59">
            <v>41442</v>
          </cell>
          <cell r="V59">
            <v>362.21551724137902</v>
          </cell>
          <cell r="W59">
            <v>2173.284517241379</v>
          </cell>
        </row>
        <row r="60">
          <cell r="A60">
            <v>102</v>
          </cell>
          <cell r="B60">
            <v>388</v>
          </cell>
          <cell r="C60">
            <v>41423</v>
          </cell>
          <cell r="D60" t="str">
            <v>Department of Zoology</v>
          </cell>
          <cell r="E60" t="str">
            <v>Professor</v>
          </cell>
          <cell r="F60" t="str">
            <v>RCUK</v>
          </cell>
          <cell r="G60" t="str">
            <v>PLoS</v>
          </cell>
          <cell r="H60" t="str">
            <v>No requirement</v>
          </cell>
          <cell r="I60">
            <v>41424</v>
          </cell>
          <cell r="W60">
            <v>0</v>
          </cell>
        </row>
        <row r="61">
          <cell r="A61">
            <v>103</v>
          </cell>
          <cell r="B61">
            <v>390</v>
          </cell>
          <cell r="C61">
            <v>41423</v>
          </cell>
          <cell r="D61" t="str">
            <v>Department of Earth Sciences</v>
          </cell>
          <cell r="E61" t="str">
            <v>Professor</v>
          </cell>
          <cell r="F61" t="str">
            <v>RCUK</v>
          </cell>
          <cell r="G61" t="str">
            <v>Mineralogical Society of America</v>
          </cell>
          <cell r="H61" t="str">
            <v>Continued on new ticket</v>
          </cell>
          <cell r="W61">
            <v>0</v>
          </cell>
        </row>
        <row r="62">
          <cell r="A62">
            <v>104</v>
          </cell>
          <cell r="B62">
            <v>396</v>
          </cell>
          <cell r="C62">
            <v>41424</v>
          </cell>
          <cell r="D62" t="str">
            <v>Department of Chemistry</v>
          </cell>
          <cell r="E62" t="str">
            <v>Professor</v>
          </cell>
          <cell r="F62" t="str">
            <v>RCUK</v>
          </cell>
          <cell r="G62" t="str">
            <v>ACS</v>
          </cell>
          <cell r="H62" t="str">
            <v>Gold</v>
          </cell>
          <cell r="I62">
            <v>41425</v>
          </cell>
          <cell r="N62" t="str">
            <v>15976119</v>
          </cell>
          <cell r="R62">
            <v>967.74189999999999</v>
          </cell>
          <cell r="S62">
            <v>41432</v>
          </cell>
          <cell r="U62">
            <v>126.644736842105</v>
          </cell>
          <cell r="V62">
            <v>193.54838709677401</v>
          </cell>
          <cell r="W62">
            <v>1287.9350239388789</v>
          </cell>
        </row>
        <row r="63">
          <cell r="A63">
            <v>106</v>
          </cell>
          <cell r="B63">
            <v>401</v>
          </cell>
          <cell r="C63">
            <v>41425</v>
          </cell>
          <cell r="D63" t="str">
            <v>Department of Chemical Engineering and Biotechnology</v>
          </cell>
          <cell r="E63" t="str">
            <v>Senior</v>
          </cell>
          <cell r="F63" t="str">
            <v>RCUK</v>
          </cell>
          <cell r="G63" t="str">
            <v>RSC</v>
          </cell>
          <cell r="H63" t="str">
            <v>Gold (other)</v>
          </cell>
          <cell r="I63">
            <v>41425</v>
          </cell>
          <cell r="W63">
            <v>0</v>
          </cell>
        </row>
        <row r="64">
          <cell r="A64">
            <v>107</v>
          </cell>
          <cell r="B64">
            <v>461</v>
          </cell>
          <cell r="C64">
            <v>41430</v>
          </cell>
          <cell r="D64" t="str">
            <v>Department of Physiology, Development and Neuroscience</v>
          </cell>
          <cell r="E64" t="str">
            <v>Senior</v>
          </cell>
          <cell r="F64" t="str">
            <v>Other</v>
          </cell>
          <cell r="G64" t="str">
            <v>Wiley</v>
          </cell>
          <cell r="H64" t="str">
            <v>Gold (other)</v>
          </cell>
          <cell r="I64">
            <v>41431</v>
          </cell>
          <cell r="W64">
            <v>0</v>
          </cell>
        </row>
        <row r="65">
          <cell r="A65">
            <v>108</v>
          </cell>
          <cell r="B65">
            <v>473</v>
          </cell>
          <cell r="C65">
            <v>41431</v>
          </cell>
          <cell r="D65" t="str">
            <v>Department of Engineering</v>
          </cell>
          <cell r="E65" t="str">
            <v>Senior</v>
          </cell>
          <cell r="F65" t="str">
            <v>Other</v>
          </cell>
          <cell r="G65" t="str">
            <v>CUP</v>
          </cell>
          <cell r="H65" t="str">
            <v>No requirement</v>
          </cell>
          <cell r="I65">
            <v>41436</v>
          </cell>
          <cell r="W65">
            <v>0</v>
          </cell>
        </row>
        <row r="66">
          <cell r="A66">
            <v>109</v>
          </cell>
          <cell r="B66">
            <v>475</v>
          </cell>
          <cell r="C66">
            <v>41431</v>
          </cell>
          <cell r="D66" t="str">
            <v>Department of Zoology</v>
          </cell>
          <cell r="E66" t="str">
            <v>Senior</v>
          </cell>
          <cell r="F66" t="str">
            <v>Wellcome</v>
          </cell>
          <cell r="G66" t="str">
            <v>The Company of Biologists</v>
          </cell>
          <cell r="H66" t="str">
            <v>Gold (other)</v>
          </cell>
          <cell r="I66">
            <v>41431</v>
          </cell>
          <cell r="W66">
            <v>0</v>
          </cell>
        </row>
        <row r="67">
          <cell r="A67">
            <v>110</v>
          </cell>
          <cell r="B67">
            <v>477</v>
          </cell>
          <cell r="C67">
            <v>41431</v>
          </cell>
          <cell r="D67" t="str">
            <v>Department of Engineering</v>
          </cell>
          <cell r="E67" t="str">
            <v>Student</v>
          </cell>
          <cell r="F67" t="str">
            <v>RCUK</v>
          </cell>
          <cell r="G67" t="str">
            <v>AIP</v>
          </cell>
          <cell r="H67" t="str">
            <v>Gold</v>
          </cell>
          <cell r="I67">
            <v>41435</v>
          </cell>
          <cell r="N67" t="str">
            <v>RLNK501045055</v>
          </cell>
          <cell r="R67">
            <v>1410.2564</v>
          </cell>
          <cell r="S67">
            <v>41442</v>
          </cell>
          <cell r="V67">
            <v>282.05128205128199</v>
          </cell>
          <cell r="W67">
            <v>1692.307682051282</v>
          </cell>
        </row>
        <row r="68">
          <cell r="A68">
            <v>111</v>
          </cell>
          <cell r="B68">
            <v>498</v>
          </cell>
          <cell r="C68">
            <v>41432</v>
          </cell>
          <cell r="D68" t="str">
            <v>Department of Zoology</v>
          </cell>
          <cell r="E68" t="str">
            <v>Student</v>
          </cell>
          <cell r="F68" t="str">
            <v>RCUK</v>
          </cell>
          <cell r="G68" t="str">
            <v>Frontiers</v>
          </cell>
          <cell r="H68" t="str">
            <v>Gold</v>
          </cell>
          <cell r="I68">
            <v>41436</v>
          </cell>
          <cell r="N68" t="str">
            <v>Reimbursement</v>
          </cell>
          <cell r="R68">
            <v>219.65809999999999</v>
          </cell>
          <cell r="S68">
            <v>41442</v>
          </cell>
          <cell r="W68">
            <v>219.65809999999999</v>
          </cell>
        </row>
        <row r="69">
          <cell r="A69">
            <v>112</v>
          </cell>
          <cell r="B69">
            <v>501</v>
          </cell>
          <cell r="C69">
            <v>41432</v>
          </cell>
          <cell r="D69" t="str">
            <v>Department of Engineering</v>
          </cell>
          <cell r="E69" t="str">
            <v>Professor</v>
          </cell>
          <cell r="F69" t="str">
            <v>RCUK, Other</v>
          </cell>
          <cell r="G69" t="str">
            <v>Royal Society Publishing</v>
          </cell>
          <cell r="H69" t="str">
            <v>Gold</v>
          </cell>
          <cell r="I69">
            <v>41437</v>
          </cell>
          <cell r="K69">
            <v>1050</v>
          </cell>
          <cell r="W69">
            <v>0</v>
          </cell>
        </row>
        <row r="70">
          <cell r="A70">
            <v>113</v>
          </cell>
          <cell r="B70">
            <v>504</v>
          </cell>
          <cell r="C70">
            <v>41432</v>
          </cell>
          <cell r="D70" t="str">
            <v>Department of Engineering</v>
          </cell>
          <cell r="E70" t="str">
            <v>Senior</v>
          </cell>
          <cell r="F70" t="str">
            <v>RCUK</v>
          </cell>
          <cell r="G70" t="str">
            <v>Emerald</v>
          </cell>
          <cell r="H70" t="str">
            <v>Green</v>
          </cell>
          <cell r="I70">
            <v>41471</v>
          </cell>
          <cell r="W70">
            <v>0</v>
          </cell>
        </row>
        <row r="71">
          <cell r="A71">
            <v>114</v>
          </cell>
          <cell r="B71">
            <v>506</v>
          </cell>
          <cell r="C71">
            <v>41434</v>
          </cell>
          <cell r="D71" t="str">
            <v>Department of Veterinary Medicine</v>
          </cell>
          <cell r="E71" t="str">
            <v>Senior</v>
          </cell>
          <cell r="F71" t="str">
            <v>RCUK</v>
          </cell>
          <cell r="G71" t="str">
            <v>PLoS</v>
          </cell>
          <cell r="H71" t="str">
            <v>Gold</v>
          </cell>
          <cell r="I71">
            <v>41435</v>
          </cell>
          <cell r="N71" t="str">
            <v>PAB77845</v>
          </cell>
          <cell r="R71">
            <v>870.96770000000004</v>
          </cell>
          <cell r="S71">
            <v>41430</v>
          </cell>
          <cell r="V71">
            <v>174.193548387097</v>
          </cell>
          <cell r="W71">
            <v>1045.161248387097</v>
          </cell>
        </row>
        <row r="72">
          <cell r="A72">
            <v>115</v>
          </cell>
          <cell r="B72">
            <v>507</v>
          </cell>
          <cell r="C72">
            <v>41435</v>
          </cell>
          <cell r="D72" t="str">
            <v>Department of Physics</v>
          </cell>
          <cell r="E72" t="str">
            <v>Senior</v>
          </cell>
          <cell r="F72" t="str">
            <v>RCUK</v>
          </cell>
          <cell r="G72" t="str">
            <v>NPG</v>
          </cell>
          <cell r="H72" t="str">
            <v>Green</v>
          </cell>
          <cell r="I72">
            <v>41438</v>
          </cell>
          <cell r="W72">
            <v>0</v>
          </cell>
        </row>
        <row r="73">
          <cell r="A73">
            <v>116</v>
          </cell>
          <cell r="B73">
            <v>509</v>
          </cell>
          <cell r="C73">
            <v>41435</v>
          </cell>
          <cell r="D73" t="str">
            <v>Department of Chemical Engineering and Biotechnology</v>
          </cell>
          <cell r="E73" t="str">
            <v>Student</v>
          </cell>
          <cell r="F73" t="str">
            <v>RCUK</v>
          </cell>
          <cell r="G73" t="str">
            <v>Elsevier</v>
          </cell>
          <cell r="H73" t="str">
            <v>Gold</v>
          </cell>
          <cell r="I73">
            <v>41435</v>
          </cell>
          <cell r="J73" t="str">
            <v>oa166466</v>
          </cell>
          <cell r="K73">
            <v>2012.9032</v>
          </cell>
          <cell r="W73">
            <v>0</v>
          </cell>
        </row>
        <row r="74">
          <cell r="A74">
            <v>117</v>
          </cell>
          <cell r="B74">
            <v>520</v>
          </cell>
          <cell r="C74">
            <v>41435</v>
          </cell>
          <cell r="D74" t="str">
            <v>Department of Chemical Engineering and Biotechnology</v>
          </cell>
          <cell r="E74" t="str">
            <v>Senior</v>
          </cell>
          <cell r="F74" t="str">
            <v>RCUK</v>
          </cell>
          <cell r="G74" t="str">
            <v>Elsevier</v>
          </cell>
          <cell r="H74" t="str">
            <v>Gold</v>
          </cell>
          <cell r="I74">
            <v>41435</v>
          </cell>
          <cell r="N74" t="str">
            <v>10089CV4</v>
          </cell>
          <cell r="R74">
            <v>1454.0678</v>
          </cell>
          <cell r="S74">
            <v>41534</v>
          </cell>
          <cell r="V74">
            <v>288.36974789916002</v>
          </cell>
          <cell r="W74">
            <v>1742.4375478991601</v>
          </cell>
        </row>
        <row r="75">
          <cell r="A75">
            <v>118</v>
          </cell>
          <cell r="B75">
            <v>526</v>
          </cell>
          <cell r="C75">
            <v>41435</v>
          </cell>
          <cell r="D75" t="str">
            <v>Department of Biochemistry</v>
          </cell>
          <cell r="E75" t="str">
            <v>Senior</v>
          </cell>
          <cell r="F75" t="str">
            <v>RCUK</v>
          </cell>
          <cell r="G75" t="str">
            <v>OUP</v>
          </cell>
          <cell r="H75" t="str">
            <v>Gold</v>
          </cell>
          <cell r="I75">
            <v>41437</v>
          </cell>
          <cell r="N75" t="str">
            <v>E07367790</v>
          </cell>
          <cell r="R75">
            <v>800</v>
          </cell>
          <cell r="S75">
            <v>41479</v>
          </cell>
          <cell r="W75">
            <v>800</v>
          </cell>
        </row>
        <row r="76">
          <cell r="A76">
            <v>119</v>
          </cell>
          <cell r="B76">
            <v>530</v>
          </cell>
          <cell r="C76">
            <v>41436</v>
          </cell>
          <cell r="D76" t="str">
            <v>Department of Veterinary Medicine</v>
          </cell>
          <cell r="E76" t="str">
            <v>Professor</v>
          </cell>
          <cell r="F76" t="str">
            <v>Other</v>
          </cell>
          <cell r="G76" t="str">
            <v>BioMed Central</v>
          </cell>
          <cell r="H76" t="str">
            <v>No funder information</v>
          </cell>
          <cell r="I76">
            <v>41436</v>
          </cell>
          <cell r="W76">
            <v>0</v>
          </cell>
        </row>
        <row r="77">
          <cell r="A77">
            <v>120</v>
          </cell>
          <cell r="B77">
            <v>534</v>
          </cell>
          <cell r="C77">
            <v>41436</v>
          </cell>
          <cell r="D77" t="str">
            <v>Department of Psychology</v>
          </cell>
          <cell r="E77" t="str">
            <v>Senior</v>
          </cell>
          <cell r="F77" t="str">
            <v>RCUK, Wellcome, Other</v>
          </cell>
          <cell r="G77" t="str">
            <v>Elsevier</v>
          </cell>
          <cell r="H77" t="str">
            <v>Gold</v>
          </cell>
          <cell r="I77">
            <v>41439</v>
          </cell>
          <cell r="N77" t="str">
            <v>W1191120</v>
          </cell>
          <cell r="O77">
            <v>1923.0769</v>
          </cell>
          <cell r="P77">
            <v>961.54</v>
          </cell>
          <cell r="R77">
            <v>1923.0769</v>
          </cell>
          <cell r="S77">
            <v>41453</v>
          </cell>
          <cell r="W77">
            <v>1923.0769</v>
          </cell>
        </row>
        <row r="78">
          <cell r="A78">
            <v>122</v>
          </cell>
          <cell r="B78">
            <v>540</v>
          </cell>
          <cell r="C78">
            <v>41437</v>
          </cell>
          <cell r="D78" t="str">
            <v>Department of Chemistry</v>
          </cell>
          <cell r="E78" t="str">
            <v>Senior</v>
          </cell>
          <cell r="F78" t="str">
            <v>RCUK, Other</v>
          </cell>
          <cell r="G78" t="str">
            <v>Elsevier</v>
          </cell>
          <cell r="H78" t="str">
            <v>Gold</v>
          </cell>
          <cell r="I78">
            <v>41440</v>
          </cell>
          <cell r="J78" t="str">
            <v>oa166573</v>
          </cell>
          <cell r="K78">
            <v>2039.2157</v>
          </cell>
          <cell r="W78">
            <v>0</v>
          </cell>
        </row>
        <row r="79">
          <cell r="A79">
            <v>123</v>
          </cell>
          <cell r="B79">
            <v>541</v>
          </cell>
          <cell r="C79">
            <v>41437</v>
          </cell>
          <cell r="D79" t="str">
            <v>Department of Chemistry</v>
          </cell>
          <cell r="E79" t="str">
            <v>Senior</v>
          </cell>
          <cell r="F79" t="str">
            <v>RCUK, Other</v>
          </cell>
          <cell r="G79" t="str">
            <v>ACS</v>
          </cell>
          <cell r="H79" t="str">
            <v>Gold</v>
          </cell>
          <cell r="I79">
            <v>41438</v>
          </cell>
          <cell r="N79" t="str">
            <v>15985335</v>
          </cell>
          <cell r="O79">
            <v>993.37750000000005</v>
          </cell>
          <cell r="P79" t="str">
            <v>0</v>
          </cell>
          <cell r="R79">
            <v>993.37750000000005</v>
          </cell>
          <cell r="S79">
            <v>41466</v>
          </cell>
          <cell r="U79">
            <v>96.794871794871796</v>
          </cell>
          <cell r="V79">
            <v>196.07843137254901</v>
          </cell>
          <cell r="W79">
            <v>1286.2508031674208</v>
          </cell>
        </row>
        <row r="80">
          <cell r="A80">
            <v>124</v>
          </cell>
          <cell r="B80">
            <v>542</v>
          </cell>
          <cell r="C80">
            <v>41437</v>
          </cell>
          <cell r="D80" t="str">
            <v>Department of Chemistry</v>
          </cell>
          <cell r="E80" t="str">
            <v>Senior</v>
          </cell>
          <cell r="F80" t="str">
            <v>Other</v>
          </cell>
          <cell r="G80" t="str">
            <v>Wiley</v>
          </cell>
          <cell r="H80" t="str">
            <v>Green (other)</v>
          </cell>
          <cell r="I80">
            <v>41438</v>
          </cell>
          <cell r="W80">
            <v>0</v>
          </cell>
        </row>
        <row r="81">
          <cell r="A81">
            <v>125</v>
          </cell>
          <cell r="B81">
            <v>543</v>
          </cell>
          <cell r="C81">
            <v>41437</v>
          </cell>
          <cell r="D81" t="str">
            <v>Department of Chemistry</v>
          </cell>
          <cell r="E81" t="str">
            <v>Senior</v>
          </cell>
          <cell r="F81" t="str">
            <v>Other</v>
          </cell>
          <cell r="G81" t="str">
            <v>Wiley</v>
          </cell>
          <cell r="H81" t="str">
            <v>Green (other)</v>
          </cell>
          <cell r="I81">
            <v>41438</v>
          </cell>
          <cell r="W81">
            <v>0</v>
          </cell>
        </row>
        <row r="82">
          <cell r="A82">
            <v>126</v>
          </cell>
          <cell r="B82">
            <v>544</v>
          </cell>
          <cell r="C82">
            <v>41437</v>
          </cell>
          <cell r="D82" t="str">
            <v>Department of Chemistry</v>
          </cell>
          <cell r="E82" t="str">
            <v>Senior</v>
          </cell>
          <cell r="F82" t="str">
            <v>RCUK</v>
          </cell>
          <cell r="G82" t="str">
            <v>Taylor &amp; Francis</v>
          </cell>
          <cell r="H82" t="str">
            <v>Gold</v>
          </cell>
          <cell r="I82">
            <v>41442</v>
          </cell>
          <cell r="J82" t="str">
            <v>oa166607</v>
          </cell>
          <cell r="K82">
            <v>2145.6</v>
          </cell>
          <cell r="W82">
            <v>0</v>
          </cell>
        </row>
        <row r="83">
          <cell r="A83">
            <v>127</v>
          </cell>
          <cell r="B83">
            <v>545</v>
          </cell>
          <cell r="C83">
            <v>41437</v>
          </cell>
          <cell r="D83" t="str">
            <v>Department of Chemistry</v>
          </cell>
          <cell r="E83" t="str">
            <v>Senior</v>
          </cell>
          <cell r="F83" t="str">
            <v>RCUK</v>
          </cell>
          <cell r="G83" t="str">
            <v>Taylor &amp; Francis</v>
          </cell>
          <cell r="H83" t="str">
            <v>No requirement</v>
          </cell>
          <cell r="I83">
            <v>41442</v>
          </cell>
          <cell r="W83">
            <v>0</v>
          </cell>
        </row>
        <row r="84">
          <cell r="A84">
            <v>128</v>
          </cell>
          <cell r="B84">
            <v>556</v>
          </cell>
          <cell r="C84">
            <v>41438</v>
          </cell>
          <cell r="D84" t="str">
            <v>Department of Zoology</v>
          </cell>
          <cell r="E84" t="str">
            <v>Senior</v>
          </cell>
          <cell r="F84" t="str">
            <v>Wellcome</v>
          </cell>
          <cell r="G84" t="str">
            <v>Elsevier</v>
          </cell>
          <cell r="H84" t="str">
            <v>Gold (other)</v>
          </cell>
          <cell r="I84">
            <v>41457</v>
          </cell>
          <cell r="W84">
            <v>0</v>
          </cell>
        </row>
        <row r="85">
          <cell r="A85">
            <v>129</v>
          </cell>
          <cell r="B85">
            <v>572</v>
          </cell>
          <cell r="C85">
            <v>41438</v>
          </cell>
          <cell r="D85" t="str">
            <v>Institute of Public Health</v>
          </cell>
          <cell r="E85" t="str">
            <v>Senior</v>
          </cell>
          <cell r="F85" t="str">
            <v>RCUK, Wellcome, Other</v>
          </cell>
          <cell r="G85" t="str">
            <v>BioMed Central</v>
          </cell>
          <cell r="H85" t="str">
            <v>Gold</v>
          </cell>
          <cell r="I85">
            <v>41446</v>
          </cell>
          <cell r="N85" t="str">
            <v>6106087181</v>
          </cell>
          <cell r="O85">
            <v>1375.8</v>
          </cell>
          <cell r="P85">
            <v>550.32000000000005</v>
          </cell>
          <cell r="R85">
            <v>1375.8</v>
          </cell>
          <cell r="S85">
            <v>41438</v>
          </cell>
          <cell r="W85">
            <v>1375.8</v>
          </cell>
        </row>
        <row r="86">
          <cell r="A86">
            <v>130</v>
          </cell>
          <cell r="B86">
            <v>587</v>
          </cell>
          <cell r="C86">
            <v>41439</v>
          </cell>
          <cell r="D86" t="str">
            <v>Department of Pathology</v>
          </cell>
          <cell r="E86" t="str">
            <v>Senior</v>
          </cell>
          <cell r="F86" t="str">
            <v>RCUK, Wellcome</v>
          </cell>
          <cell r="G86" t="str">
            <v>PNAS</v>
          </cell>
          <cell r="H86" t="str">
            <v>Gold</v>
          </cell>
          <cell r="I86">
            <v>41442</v>
          </cell>
          <cell r="N86" t="str">
            <v>PK 791317</v>
          </cell>
          <cell r="O86">
            <v>781.4</v>
          </cell>
          <cell r="P86" t="str">
            <v>0</v>
          </cell>
          <cell r="R86">
            <v>781.4</v>
          </cell>
          <cell r="S86">
            <v>41542</v>
          </cell>
          <cell r="W86">
            <v>781.4</v>
          </cell>
        </row>
        <row r="87">
          <cell r="A87">
            <v>132</v>
          </cell>
          <cell r="B87">
            <v>615</v>
          </cell>
          <cell r="C87">
            <v>41442</v>
          </cell>
          <cell r="D87" t="str">
            <v>Gurdon Institute</v>
          </cell>
          <cell r="E87" t="str">
            <v>Professor</v>
          </cell>
          <cell r="F87" t="str">
            <v>RCUK, Wellcome</v>
          </cell>
          <cell r="G87" t="str">
            <v>Springer</v>
          </cell>
          <cell r="H87" t="str">
            <v>Gold</v>
          </cell>
          <cell r="I87">
            <v>41445</v>
          </cell>
          <cell r="J87" t="str">
            <v>oa166699</v>
          </cell>
          <cell r="K87">
            <v>1118.6440500000001</v>
          </cell>
          <cell r="L87" t="str">
            <v>2237.2881 with 50% paid by Wellcome</v>
          </cell>
          <cell r="W87">
            <v>0</v>
          </cell>
        </row>
        <row r="88">
          <cell r="A88">
            <v>133</v>
          </cell>
          <cell r="B88">
            <v>618</v>
          </cell>
          <cell r="C88">
            <v>41442</v>
          </cell>
          <cell r="D88" t="str">
            <v>Faculty of Music</v>
          </cell>
          <cell r="E88" t="str">
            <v>Professor</v>
          </cell>
          <cell r="F88" t="str">
            <v>Other</v>
          </cell>
          <cell r="G88" t="str">
            <v>PLoS</v>
          </cell>
          <cell r="H88" t="str">
            <v>Gold (other)</v>
          </cell>
          <cell r="I88">
            <v>41444</v>
          </cell>
          <cell r="W88">
            <v>0</v>
          </cell>
        </row>
        <row r="89">
          <cell r="A89">
            <v>135</v>
          </cell>
          <cell r="B89">
            <v>634</v>
          </cell>
          <cell r="C89">
            <v>41444</v>
          </cell>
          <cell r="D89" t="str">
            <v>Department of Psychology</v>
          </cell>
          <cell r="E89" t="str">
            <v>Student</v>
          </cell>
          <cell r="F89" t="str">
            <v>RCUK, Wellcome</v>
          </cell>
          <cell r="G89" t="str">
            <v>Elsevier</v>
          </cell>
          <cell r="H89" t="str">
            <v>Gold</v>
          </cell>
          <cell r="I89">
            <v>41449</v>
          </cell>
          <cell r="J89" t="str">
            <v>oa167016</v>
          </cell>
          <cell r="K89">
            <v>1987.0129549999999</v>
          </cell>
          <cell r="L89" t="str">
            <v>2337.6623 with 15% paid by Wellcome</v>
          </cell>
          <cell r="W89">
            <v>0</v>
          </cell>
        </row>
        <row r="90">
          <cell r="A90">
            <v>136</v>
          </cell>
          <cell r="B90">
            <v>643</v>
          </cell>
          <cell r="C90">
            <v>41445</v>
          </cell>
          <cell r="D90" t="str">
            <v>Department of Genetics</v>
          </cell>
          <cell r="E90" t="str">
            <v>Senior</v>
          </cell>
          <cell r="F90" t="str">
            <v>RCUK</v>
          </cell>
          <cell r="G90" t="str">
            <v>American Society of Plant Biologists</v>
          </cell>
          <cell r="H90" t="str">
            <v>Green</v>
          </cell>
          <cell r="I90">
            <v>41446</v>
          </cell>
          <cell r="W90">
            <v>0</v>
          </cell>
        </row>
        <row r="91">
          <cell r="A91">
            <v>137</v>
          </cell>
          <cell r="B91">
            <v>647</v>
          </cell>
          <cell r="C91">
            <v>41445</v>
          </cell>
          <cell r="D91" t="str">
            <v>Department of Chemistry</v>
          </cell>
          <cell r="E91" t="str">
            <v>Professor</v>
          </cell>
          <cell r="F91" t="str">
            <v>RCUK</v>
          </cell>
          <cell r="G91" t="str">
            <v>ACS</v>
          </cell>
          <cell r="H91" t="str">
            <v>Gold</v>
          </cell>
          <cell r="I91">
            <v>41445</v>
          </cell>
          <cell r="N91" t="str">
            <v>15985339</v>
          </cell>
          <cell r="R91">
            <v>980.3922</v>
          </cell>
          <cell r="S91">
            <v>41466</v>
          </cell>
          <cell r="V91">
            <v>196.07843137254901</v>
          </cell>
          <cell r="W91">
            <v>1176.470631372549</v>
          </cell>
        </row>
        <row r="92">
          <cell r="A92">
            <v>138</v>
          </cell>
          <cell r="B92">
            <v>654</v>
          </cell>
          <cell r="C92">
            <v>41445</v>
          </cell>
          <cell r="D92" t="str">
            <v>Institute of Public Health</v>
          </cell>
          <cell r="E92" t="str">
            <v>Senior</v>
          </cell>
          <cell r="F92" t="str">
            <v>RCUK, Wellcome, Other</v>
          </cell>
          <cell r="G92" t="str">
            <v>BioMed Central</v>
          </cell>
          <cell r="H92" t="str">
            <v>Gold</v>
          </cell>
          <cell r="I92">
            <v>41463</v>
          </cell>
          <cell r="N92" t="str">
            <v>6106087617</v>
          </cell>
          <cell r="O92">
            <v>1426.8</v>
          </cell>
          <cell r="P92">
            <v>570.72</v>
          </cell>
          <cell r="R92">
            <v>1426.8</v>
          </cell>
          <cell r="S92">
            <v>41444</v>
          </cell>
          <cell r="W92">
            <v>1426.8</v>
          </cell>
        </row>
        <row r="93">
          <cell r="A93">
            <v>139</v>
          </cell>
          <cell r="B93">
            <v>659</v>
          </cell>
          <cell r="C93">
            <v>41446</v>
          </cell>
          <cell r="D93" t="str">
            <v>Scott Polar Research Institute</v>
          </cell>
          <cell r="E93" t="str">
            <v>Senior</v>
          </cell>
          <cell r="F93" t="str">
            <v>RCUK</v>
          </cell>
          <cell r="G93" t="str">
            <v>Wiley</v>
          </cell>
          <cell r="H93" t="str">
            <v>Gold</v>
          </cell>
          <cell r="I93">
            <v>41446</v>
          </cell>
          <cell r="J93" t="str">
            <v>oa166714</v>
          </cell>
          <cell r="N93">
            <v>8481445</v>
          </cell>
          <cell r="R93">
            <v>2121.2121000000002</v>
          </cell>
          <cell r="S93">
            <v>41662</v>
          </cell>
          <cell r="T93">
            <v>751.56378199999995</v>
          </cell>
          <cell r="V93">
            <v>574.55275640000002</v>
          </cell>
          <cell r="W93">
            <v>3447.3286383999998</v>
          </cell>
        </row>
        <row r="94">
          <cell r="A94">
            <v>140</v>
          </cell>
          <cell r="B94">
            <v>688</v>
          </cell>
          <cell r="C94">
            <v>41449</v>
          </cell>
          <cell r="D94" t="str">
            <v>Department of Pure Maths and Mathematical Statistics</v>
          </cell>
          <cell r="E94" t="str">
            <v>Senior</v>
          </cell>
          <cell r="F94" t="str">
            <v>RCUK</v>
          </cell>
          <cell r="G94" t="str">
            <v>OUP</v>
          </cell>
          <cell r="H94" t="str">
            <v>Gold</v>
          </cell>
          <cell r="I94">
            <v>41451</v>
          </cell>
          <cell r="J94" t="str">
            <v>oa167178</v>
          </cell>
          <cell r="K94">
            <v>2100</v>
          </cell>
          <cell r="W94">
            <v>0</v>
          </cell>
        </row>
        <row r="95">
          <cell r="A95">
            <v>141</v>
          </cell>
          <cell r="B95">
            <v>689</v>
          </cell>
          <cell r="C95">
            <v>41449</v>
          </cell>
          <cell r="D95" t="str">
            <v>Department of Engineering</v>
          </cell>
          <cell r="E95" t="str">
            <v>Student</v>
          </cell>
          <cell r="F95" t="str">
            <v>RCUK</v>
          </cell>
          <cell r="G95" t="str">
            <v>APS</v>
          </cell>
          <cell r="H95" t="str">
            <v>Green</v>
          </cell>
          <cell r="I95">
            <v>41508</v>
          </cell>
          <cell r="W95">
            <v>0</v>
          </cell>
        </row>
        <row r="96">
          <cell r="A96">
            <v>142</v>
          </cell>
          <cell r="B96">
            <v>690</v>
          </cell>
          <cell r="C96">
            <v>41449</v>
          </cell>
          <cell r="D96" t="str">
            <v>Department of History of Art</v>
          </cell>
          <cell r="E96" t="str">
            <v>Student</v>
          </cell>
          <cell r="F96" t="str">
            <v>RCUK</v>
          </cell>
          <cell r="G96" t="str">
            <v>Taylor &amp; Francis</v>
          </cell>
          <cell r="H96" t="str">
            <v>Gold</v>
          </cell>
          <cell r="I96">
            <v>41451</v>
          </cell>
          <cell r="J96" t="str">
            <v>oa166998</v>
          </cell>
          <cell r="K96">
            <v>2145.6</v>
          </cell>
          <cell r="W96">
            <v>0</v>
          </cell>
        </row>
        <row r="97">
          <cell r="A97">
            <v>143</v>
          </cell>
          <cell r="B97">
            <v>691</v>
          </cell>
          <cell r="C97">
            <v>41449</v>
          </cell>
          <cell r="D97" t="str">
            <v>Department of Genetics</v>
          </cell>
          <cell r="E97" t="str">
            <v>Senior</v>
          </cell>
          <cell r="F97" t="str">
            <v>RCUK, Other</v>
          </cell>
          <cell r="G97" t="str">
            <v>Elsevier</v>
          </cell>
          <cell r="H97" t="str">
            <v>Gold</v>
          </cell>
          <cell r="I97">
            <v>41458</v>
          </cell>
          <cell r="K97">
            <v>3960</v>
          </cell>
          <cell r="W97">
            <v>0</v>
          </cell>
        </row>
        <row r="98">
          <cell r="A98">
            <v>144</v>
          </cell>
          <cell r="B98">
            <v>692</v>
          </cell>
          <cell r="C98">
            <v>41449</v>
          </cell>
          <cell r="D98" t="str">
            <v>Department of Medicine</v>
          </cell>
          <cell r="E98" t="str">
            <v>Senior</v>
          </cell>
          <cell r="F98" t="str">
            <v>RCUK</v>
          </cell>
          <cell r="G98" t="str">
            <v>American Association of Immunologists</v>
          </cell>
          <cell r="H98" t="str">
            <v>No compliant option</v>
          </cell>
          <cell r="T98">
            <v>1681.27</v>
          </cell>
          <cell r="W98">
            <v>1681.27</v>
          </cell>
        </row>
        <row r="99">
          <cell r="A99">
            <v>145</v>
          </cell>
          <cell r="B99">
            <v>693</v>
          </cell>
          <cell r="C99">
            <v>41449</v>
          </cell>
          <cell r="D99" t="str">
            <v>Faculty of Asian and Middle Eastern Studies</v>
          </cell>
          <cell r="E99" t="str">
            <v>Student</v>
          </cell>
          <cell r="F99" t="str">
            <v>Other</v>
          </cell>
          <cell r="G99" t="str">
            <v>Common Ground Publishing</v>
          </cell>
          <cell r="H99" t="str">
            <v>Green (other)</v>
          </cell>
          <cell r="I99">
            <v>41458</v>
          </cell>
          <cell r="W99">
            <v>0</v>
          </cell>
        </row>
        <row r="100">
          <cell r="A100">
            <v>146</v>
          </cell>
          <cell r="B100">
            <v>694</v>
          </cell>
          <cell r="C100">
            <v>41449</v>
          </cell>
          <cell r="D100" t="str">
            <v>Faculty of Asian and Middle Eastern Studies</v>
          </cell>
          <cell r="E100" t="str">
            <v>Student</v>
          </cell>
          <cell r="F100" t="str">
            <v>Other</v>
          </cell>
          <cell r="G100" t="str">
            <v>Common Ground Publishing</v>
          </cell>
          <cell r="H100" t="str">
            <v>Green (other)</v>
          </cell>
          <cell r="I100">
            <v>41458</v>
          </cell>
          <cell r="W100">
            <v>0</v>
          </cell>
        </row>
        <row r="101">
          <cell r="A101">
            <v>147</v>
          </cell>
          <cell r="B101">
            <v>695</v>
          </cell>
          <cell r="C101">
            <v>41449</v>
          </cell>
          <cell r="D101" t="str">
            <v>Faculty of Asian and Middle Eastern Studies</v>
          </cell>
          <cell r="E101" t="str">
            <v>Student</v>
          </cell>
          <cell r="F101" t="str">
            <v>Other</v>
          </cell>
          <cell r="G101" t="str">
            <v>Common Ground Publishing</v>
          </cell>
          <cell r="H101" t="str">
            <v>Green (other)</v>
          </cell>
          <cell r="I101">
            <v>41458</v>
          </cell>
          <cell r="W101">
            <v>0</v>
          </cell>
        </row>
        <row r="102">
          <cell r="A102">
            <v>148</v>
          </cell>
          <cell r="B102">
            <v>696</v>
          </cell>
          <cell r="C102">
            <v>41449</v>
          </cell>
          <cell r="D102" t="str">
            <v>Faculty of Asian and Middle Eastern Studies</v>
          </cell>
          <cell r="E102" t="str">
            <v>Student</v>
          </cell>
          <cell r="F102" t="str">
            <v>Other</v>
          </cell>
          <cell r="G102" t="str">
            <v>Common Ground Publishing</v>
          </cell>
          <cell r="H102" t="str">
            <v>Green (other)</v>
          </cell>
          <cell r="I102">
            <v>41458</v>
          </cell>
          <cell r="W102">
            <v>0</v>
          </cell>
        </row>
        <row r="103">
          <cell r="A103">
            <v>149</v>
          </cell>
          <cell r="B103">
            <v>698</v>
          </cell>
          <cell r="C103">
            <v>41449</v>
          </cell>
          <cell r="D103" t="str">
            <v>Faculty of Philosophy</v>
          </cell>
          <cell r="E103" t="str">
            <v>Senior</v>
          </cell>
          <cell r="F103" t="str">
            <v>Other</v>
          </cell>
          <cell r="G103" t="str">
            <v>Wiley</v>
          </cell>
          <cell r="H103" t="str">
            <v>No funder information</v>
          </cell>
          <cell r="W103">
            <v>0</v>
          </cell>
        </row>
        <row r="104">
          <cell r="A104">
            <v>150</v>
          </cell>
          <cell r="B104">
            <v>699</v>
          </cell>
          <cell r="C104">
            <v>41449</v>
          </cell>
          <cell r="D104" t="str">
            <v>Cambridge Institute for Medical Research</v>
          </cell>
          <cell r="E104" t="str">
            <v>Senior</v>
          </cell>
          <cell r="F104" t="str">
            <v>RCUK, Other</v>
          </cell>
          <cell r="G104" t="str">
            <v>Portland Press</v>
          </cell>
          <cell r="H104" t="str">
            <v>Gold</v>
          </cell>
          <cell r="I104">
            <v>41453</v>
          </cell>
          <cell r="J104" t="str">
            <v>oa167299</v>
          </cell>
          <cell r="K104">
            <v>1290</v>
          </cell>
          <cell r="W104">
            <v>0</v>
          </cell>
        </row>
        <row r="105">
          <cell r="A105">
            <v>151</v>
          </cell>
          <cell r="B105">
            <v>701</v>
          </cell>
          <cell r="C105">
            <v>41449</v>
          </cell>
          <cell r="D105" t="str">
            <v>Department of Psychiatry</v>
          </cell>
          <cell r="E105" t="str">
            <v>Student</v>
          </cell>
          <cell r="F105" t="str">
            <v>Wellcome</v>
          </cell>
          <cell r="G105" t="str">
            <v>MIT Press</v>
          </cell>
          <cell r="H105" t="str">
            <v>Gold (other)</v>
          </cell>
          <cell r="I105">
            <v>41457</v>
          </cell>
          <cell r="W105">
            <v>0</v>
          </cell>
        </row>
        <row r="106">
          <cell r="A106">
            <v>152</v>
          </cell>
          <cell r="B106">
            <v>702</v>
          </cell>
          <cell r="C106">
            <v>41449</v>
          </cell>
          <cell r="D106" t="str">
            <v>Faculty of Human, Social and Political Science</v>
          </cell>
          <cell r="E106" t="str">
            <v>Senior</v>
          </cell>
          <cell r="F106" t="str">
            <v>Other</v>
          </cell>
          <cell r="G106" t="str">
            <v>CUP</v>
          </cell>
          <cell r="H106" t="str">
            <v>Green (other)</v>
          </cell>
          <cell r="I106">
            <v>41459</v>
          </cell>
          <cell r="W106">
            <v>0</v>
          </cell>
        </row>
        <row r="107">
          <cell r="A107">
            <v>153</v>
          </cell>
          <cell r="B107">
            <v>704</v>
          </cell>
          <cell r="C107">
            <v>41449</v>
          </cell>
          <cell r="D107" t="str">
            <v>Faculty of Classics</v>
          </cell>
          <cell r="E107" t="str">
            <v>Student</v>
          </cell>
          <cell r="F107" t="str">
            <v>RCUK</v>
          </cell>
          <cell r="G107" t="str">
            <v>Texas Tech Uni Press</v>
          </cell>
          <cell r="H107" t="str">
            <v>No requirement</v>
          </cell>
          <cell r="I107">
            <v>41451</v>
          </cell>
          <cell r="W107">
            <v>0</v>
          </cell>
        </row>
        <row r="108">
          <cell r="A108">
            <v>154</v>
          </cell>
          <cell r="B108">
            <v>705</v>
          </cell>
          <cell r="C108">
            <v>41449</v>
          </cell>
          <cell r="D108" t="str">
            <v>Department of Physiology, Development and Neuroscience</v>
          </cell>
          <cell r="E108" t="str">
            <v>Senior</v>
          </cell>
          <cell r="F108" t="str">
            <v>RCUK</v>
          </cell>
          <cell r="G108" t="str">
            <v>OUP</v>
          </cell>
          <cell r="H108" t="str">
            <v>Gold</v>
          </cell>
          <cell r="I108">
            <v>41452</v>
          </cell>
          <cell r="J108" t="str">
            <v>oa167174</v>
          </cell>
          <cell r="K108">
            <v>2040</v>
          </cell>
          <cell r="W108">
            <v>0</v>
          </cell>
        </row>
        <row r="109">
          <cell r="A109">
            <v>155</v>
          </cell>
          <cell r="B109">
            <v>707</v>
          </cell>
          <cell r="C109">
            <v>41449</v>
          </cell>
          <cell r="D109" t="str">
            <v>Department of Engineering</v>
          </cell>
          <cell r="E109" t="str">
            <v>Student</v>
          </cell>
          <cell r="F109" t="str">
            <v>RCUK</v>
          </cell>
          <cell r="G109" t="str">
            <v>ICSA</v>
          </cell>
          <cell r="H109" t="str">
            <v>Green</v>
          </cell>
          <cell r="I109">
            <v>41452</v>
          </cell>
          <cell r="W109">
            <v>0</v>
          </cell>
        </row>
        <row r="110">
          <cell r="A110">
            <v>156</v>
          </cell>
          <cell r="B110">
            <v>709</v>
          </cell>
          <cell r="C110">
            <v>41449</v>
          </cell>
          <cell r="D110" t="str">
            <v>Department of Engineering</v>
          </cell>
          <cell r="E110" t="str">
            <v>Senior</v>
          </cell>
          <cell r="F110" t="str">
            <v>RCUK</v>
          </cell>
          <cell r="G110" t="str">
            <v>Begell House</v>
          </cell>
          <cell r="H110" t="str">
            <v>No compliant option</v>
          </cell>
          <cell r="W110">
            <v>0</v>
          </cell>
        </row>
        <row r="111">
          <cell r="A111">
            <v>157</v>
          </cell>
          <cell r="B111">
            <v>710</v>
          </cell>
          <cell r="C111">
            <v>41449</v>
          </cell>
          <cell r="D111" t="str">
            <v>CRUK Cambridge Institute</v>
          </cell>
          <cell r="E111" t="str">
            <v>Senior</v>
          </cell>
          <cell r="F111" t="str">
            <v>Other</v>
          </cell>
          <cell r="G111" t="str">
            <v>PLoS</v>
          </cell>
          <cell r="H111" t="str">
            <v>No funder information</v>
          </cell>
          <cell r="I111">
            <v>41452</v>
          </cell>
          <cell r="W111">
            <v>0</v>
          </cell>
        </row>
        <row r="112">
          <cell r="A112">
            <v>158</v>
          </cell>
          <cell r="B112">
            <v>711</v>
          </cell>
          <cell r="C112">
            <v>41449</v>
          </cell>
          <cell r="D112" t="str">
            <v>Department of Engineering</v>
          </cell>
          <cell r="E112" t="str">
            <v>Senior</v>
          </cell>
          <cell r="F112" t="str">
            <v>Other</v>
          </cell>
          <cell r="G112" t="str">
            <v>IOPScience</v>
          </cell>
          <cell r="H112" t="str">
            <v>No funder information</v>
          </cell>
          <cell r="I112">
            <v>41451</v>
          </cell>
          <cell r="W112">
            <v>0</v>
          </cell>
        </row>
        <row r="113">
          <cell r="A113">
            <v>159</v>
          </cell>
          <cell r="B113">
            <v>712</v>
          </cell>
          <cell r="C113">
            <v>41449</v>
          </cell>
          <cell r="D113" t="str">
            <v>Department of Engineering</v>
          </cell>
          <cell r="E113" t="str">
            <v>Professor</v>
          </cell>
          <cell r="F113" t="str">
            <v>Other</v>
          </cell>
          <cell r="G113" t="str">
            <v>Taylor &amp; Francis</v>
          </cell>
          <cell r="H113" t="str">
            <v>No funder information</v>
          </cell>
          <cell r="I113">
            <v>41452</v>
          </cell>
          <cell r="W113">
            <v>0</v>
          </cell>
        </row>
        <row r="114">
          <cell r="A114">
            <v>160</v>
          </cell>
          <cell r="B114">
            <v>713</v>
          </cell>
          <cell r="C114">
            <v>41449</v>
          </cell>
          <cell r="D114" t="str">
            <v>CRUK Cambridge Institute</v>
          </cell>
          <cell r="E114" t="str">
            <v>Senior</v>
          </cell>
          <cell r="F114" t="str">
            <v>Other</v>
          </cell>
          <cell r="G114" t="str">
            <v>PLoS</v>
          </cell>
          <cell r="H114" t="str">
            <v>No funder information</v>
          </cell>
          <cell r="I114">
            <v>41451</v>
          </cell>
          <cell r="W114">
            <v>0</v>
          </cell>
        </row>
        <row r="115">
          <cell r="A115">
            <v>161</v>
          </cell>
          <cell r="B115">
            <v>714</v>
          </cell>
          <cell r="C115">
            <v>41449</v>
          </cell>
          <cell r="D115" t="str">
            <v>Department of Materials Science and Metallurgy</v>
          </cell>
          <cell r="E115" t="str">
            <v>Senior</v>
          </cell>
          <cell r="F115" t="str">
            <v>RCUK, Other</v>
          </cell>
          <cell r="G115" t="str">
            <v>AIP</v>
          </cell>
          <cell r="H115" t="str">
            <v>Gold</v>
          </cell>
          <cell r="I115">
            <v>41459</v>
          </cell>
          <cell r="N115" t="str">
            <v>RLNK501066042</v>
          </cell>
          <cell r="O115">
            <v>1456.9536000000001</v>
          </cell>
          <cell r="P115">
            <v>0</v>
          </cell>
          <cell r="R115">
            <v>1456.9536000000001</v>
          </cell>
          <cell r="S115">
            <v>41470</v>
          </cell>
          <cell r="V115">
            <v>287.581699346405</v>
          </cell>
          <cell r="W115">
            <v>1744.5352993464051</v>
          </cell>
        </row>
        <row r="116">
          <cell r="A116">
            <v>162</v>
          </cell>
          <cell r="B116">
            <v>715</v>
          </cell>
          <cell r="C116">
            <v>41449</v>
          </cell>
          <cell r="D116" t="str">
            <v>Faculty of Education</v>
          </cell>
          <cell r="E116" t="str">
            <v>Student</v>
          </cell>
          <cell r="F116" t="str">
            <v>Other</v>
          </cell>
          <cell r="G116" t="str">
            <v>Taylor &amp; Francis</v>
          </cell>
          <cell r="H116" t="str">
            <v>No funder information</v>
          </cell>
          <cell r="I116">
            <v>41452</v>
          </cell>
          <cell r="W116">
            <v>0</v>
          </cell>
        </row>
        <row r="117">
          <cell r="A117">
            <v>163</v>
          </cell>
          <cell r="B117">
            <v>716</v>
          </cell>
          <cell r="C117">
            <v>41449</v>
          </cell>
          <cell r="D117" t="str">
            <v>Department of Pathology</v>
          </cell>
          <cell r="E117" t="str">
            <v>Senior</v>
          </cell>
          <cell r="F117" t="str">
            <v>RCUK, Other</v>
          </cell>
          <cell r="G117" t="str">
            <v>AACR</v>
          </cell>
          <cell r="H117" t="str">
            <v>Gold</v>
          </cell>
          <cell r="I117">
            <v>41480</v>
          </cell>
          <cell r="N117" t="str">
            <v>301549</v>
          </cell>
          <cell r="T117">
            <v>4180.9210999999996</v>
          </cell>
          <cell r="W117">
            <v>4180.9210999999996</v>
          </cell>
        </row>
        <row r="118">
          <cell r="A118">
            <v>164</v>
          </cell>
          <cell r="B118">
            <v>719</v>
          </cell>
          <cell r="C118">
            <v>41449</v>
          </cell>
          <cell r="D118" t="str">
            <v>Department of Engineering</v>
          </cell>
          <cell r="E118" t="str">
            <v>Senior</v>
          </cell>
          <cell r="F118" t="str">
            <v>Other</v>
          </cell>
          <cell r="G118" t="str">
            <v>CUP</v>
          </cell>
          <cell r="H118" t="str">
            <v>No funder information</v>
          </cell>
          <cell r="I118">
            <v>41452</v>
          </cell>
          <cell r="W118">
            <v>0</v>
          </cell>
        </row>
        <row r="119">
          <cell r="A119">
            <v>165</v>
          </cell>
          <cell r="B119">
            <v>720</v>
          </cell>
          <cell r="C119">
            <v>41449</v>
          </cell>
          <cell r="D119" t="str">
            <v>Department of Chemistry</v>
          </cell>
          <cell r="E119" t="str">
            <v>Senior</v>
          </cell>
          <cell r="F119" t="str">
            <v>RCUK, Other</v>
          </cell>
          <cell r="G119" t="str">
            <v>PNAS</v>
          </cell>
          <cell r="H119" t="str">
            <v>No compliant option</v>
          </cell>
          <cell r="I119">
            <v>41459</v>
          </cell>
          <cell r="W119">
            <v>0</v>
          </cell>
        </row>
        <row r="120">
          <cell r="A120">
            <v>166</v>
          </cell>
          <cell r="B120">
            <v>722</v>
          </cell>
          <cell r="C120">
            <v>41449</v>
          </cell>
          <cell r="D120" t="str">
            <v>Department of Engineering</v>
          </cell>
          <cell r="E120" t="str">
            <v>Senior</v>
          </cell>
          <cell r="F120" t="str">
            <v>Other</v>
          </cell>
          <cell r="G120" t="str">
            <v>ICE Publishing</v>
          </cell>
          <cell r="H120" t="str">
            <v>No funder information</v>
          </cell>
          <cell r="I120">
            <v>41451</v>
          </cell>
          <cell r="W120">
            <v>0</v>
          </cell>
        </row>
        <row r="121">
          <cell r="A121">
            <v>167</v>
          </cell>
          <cell r="B121">
            <v>723</v>
          </cell>
          <cell r="C121">
            <v>41449</v>
          </cell>
          <cell r="D121" t="str">
            <v>Faculty of Human, Social and Political Science</v>
          </cell>
          <cell r="E121" t="str">
            <v>Senior</v>
          </cell>
          <cell r="F121" t="str">
            <v>RCUK</v>
          </cell>
          <cell r="G121" t="str">
            <v>Sage</v>
          </cell>
          <cell r="H121" t="str">
            <v>Green</v>
          </cell>
          <cell r="I121">
            <v>41477</v>
          </cell>
          <cell r="W121">
            <v>0</v>
          </cell>
        </row>
        <row r="122">
          <cell r="A122">
            <v>168</v>
          </cell>
          <cell r="B122">
            <v>725</v>
          </cell>
          <cell r="C122">
            <v>41449</v>
          </cell>
          <cell r="D122" t="str">
            <v>Institute of Public Health</v>
          </cell>
          <cell r="E122" t="str">
            <v>Senior</v>
          </cell>
          <cell r="F122" t="str">
            <v>Other</v>
          </cell>
          <cell r="G122" t="str">
            <v>CUP</v>
          </cell>
          <cell r="H122" t="str">
            <v>Green (other)</v>
          </cell>
          <cell r="I122">
            <v>41460</v>
          </cell>
          <cell r="W122">
            <v>0</v>
          </cell>
        </row>
        <row r="123">
          <cell r="A123">
            <v>169</v>
          </cell>
          <cell r="B123">
            <v>726</v>
          </cell>
          <cell r="C123">
            <v>41449</v>
          </cell>
          <cell r="D123" t="str">
            <v>Department of Engineering</v>
          </cell>
          <cell r="E123" t="str">
            <v>Senior</v>
          </cell>
          <cell r="F123" t="str">
            <v>Other</v>
          </cell>
          <cell r="G123" t="str">
            <v>ICE Publishing</v>
          </cell>
          <cell r="H123" t="str">
            <v>No funder information</v>
          </cell>
          <cell r="I123">
            <v>41451</v>
          </cell>
          <cell r="W123">
            <v>0</v>
          </cell>
        </row>
        <row r="124">
          <cell r="A124">
            <v>170</v>
          </cell>
          <cell r="B124">
            <v>727</v>
          </cell>
          <cell r="C124">
            <v>41449</v>
          </cell>
          <cell r="D124" t="str">
            <v>Department of Engineering</v>
          </cell>
          <cell r="E124" t="str">
            <v>Senior</v>
          </cell>
          <cell r="F124" t="str">
            <v>Other</v>
          </cell>
          <cell r="G124" t="str">
            <v>Wiley</v>
          </cell>
          <cell r="H124" t="str">
            <v>No funder information</v>
          </cell>
          <cell r="I124">
            <v>41451</v>
          </cell>
          <cell r="W124">
            <v>0</v>
          </cell>
        </row>
        <row r="125">
          <cell r="A125">
            <v>171</v>
          </cell>
          <cell r="B125">
            <v>728</v>
          </cell>
          <cell r="C125">
            <v>41449</v>
          </cell>
          <cell r="D125" t="str">
            <v>Department of Engineering</v>
          </cell>
          <cell r="E125" t="str">
            <v>Senior</v>
          </cell>
          <cell r="F125" t="str">
            <v>Other</v>
          </cell>
          <cell r="G125" t="str">
            <v>Springer</v>
          </cell>
          <cell r="H125" t="str">
            <v>No funder information</v>
          </cell>
          <cell r="I125">
            <v>41451</v>
          </cell>
          <cell r="W125">
            <v>0</v>
          </cell>
        </row>
        <row r="126">
          <cell r="A126">
            <v>172</v>
          </cell>
          <cell r="B126">
            <v>729</v>
          </cell>
          <cell r="C126">
            <v>41449</v>
          </cell>
          <cell r="D126" t="str">
            <v>Department of Engineering</v>
          </cell>
          <cell r="E126" t="str">
            <v>Senior</v>
          </cell>
          <cell r="F126" t="str">
            <v>Other</v>
          </cell>
          <cell r="G126" t="str">
            <v>Elsevier</v>
          </cell>
          <cell r="H126" t="str">
            <v>No funder information</v>
          </cell>
          <cell r="I126">
            <v>41451</v>
          </cell>
          <cell r="W126">
            <v>0</v>
          </cell>
        </row>
        <row r="127">
          <cell r="A127">
            <v>173</v>
          </cell>
          <cell r="B127">
            <v>730</v>
          </cell>
          <cell r="C127">
            <v>41449</v>
          </cell>
          <cell r="D127" t="str">
            <v>Department of Engineering</v>
          </cell>
          <cell r="E127" t="str">
            <v>Senior</v>
          </cell>
          <cell r="F127" t="str">
            <v>Other</v>
          </cell>
          <cell r="G127" t="str">
            <v>Wiley</v>
          </cell>
          <cell r="H127" t="str">
            <v>No funder information</v>
          </cell>
          <cell r="I127">
            <v>41451</v>
          </cell>
          <cell r="W127">
            <v>0</v>
          </cell>
        </row>
        <row r="128">
          <cell r="A128">
            <v>174</v>
          </cell>
          <cell r="B128">
            <v>731</v>
          </cell>
          <cell r="C128">
            <v>41449</v>
          </cell>
          <cell r="D128" t="str">
            <v>Department of Engineering</v>
          </cell>
          <cell r="E128" t="str">
            <v>Senior</v>
          </cell>
          <cell r="F128" t="str">
            <v>Other</v>
          </cell>
          <cell r="G128" t="str">
            <v>NRC Research Press</v>
          </cell>
          <cell r="H128" t="str">
            <v>No funder information</v>
          </cell>
          <cell r="I128">
            <v>41451</v>
          </cell>
          <cell r="W128">
            <v>0</v>
          </cell>
        </row>
        <row r="129">
          <cell r="A129">
            <v>175</v>
          </cell>
          <cell r="B129">
            <v>733</v>
          </cell>
          <cell r="C129">
            <v>41449</v>
          </cell>
          <cell r="D129" t="str">
            <v>Department of Zoology</v>
          </cell>
          <cell r="E129" t="str">
            <v>Senior</v>
          </cell>
          <cell r="F129" t="str">
            <v>Other</v>
          </cell>
          <cell r="G129" t="str">
            <v>AAAS</v>
          </cell>
          <cell r="H129" t="str">
            <v>Green (other)</v>
          </cell>
          <cell r="I129">
            <v>41453</v>
          </cell>
          <cell r="W129">
            <v>0</v>
          </cell>
        </row>
        <row r="130">
          <cell r="A130">
            <v>176</v>
          </cell>
          <cell r="B130">
            <v>734</v>
          </cell>
          <cell r="C130">
            <v>41450</v>
          </cell>
          <cell r="D130" t="str">
            <v>Department of Archaeology and Anthropology</v>
          </cell>
          <cell r="E130" t="str">
            <v>Student</v>
          </cell>
          <cell r="F130" t="str">
            <v>Other</v>
          </cell>
          <cell r="G130" t="str">
            <v>Taylor &amp; Francis</v>
          </cell>
          <cell r="H130" t="str">
            <v>No funder information</v>
          </cell>
          <cell r="I130">
            <v>41451</v>
          </cell>
          <cell r="W130">
            <v>0</v>
          </cell>
        </row>
        <row r="131">
          <cell r="A131">
            <v>177</v>
          </cell>
          <cell r="B131">
            <v>735</v>
          </cell>
          <cell r="C131">
            <v>41450</v>
          </cell>
          <cell r="D131" t="str">
            <v>Department of Archaeology and Anthropology</v>
          </cell>
          <cell r="E131" t="str">
            <v>Student</v>
          </cell>
          <cell r="F131" t="str">
            <v>Other</v>
          </cell>
          <cell r="G131" t="str">
            <v>Sage</v>
          </cell>
          <cell r="H131" t="str">
            <v>No funder information</v>
          </cell>
          <cell r="I131">
            <v>41451</v>
          </cell>
          <cell r="W131">
            <v>0</v>
          </cell>
        </row>
        <row r="132">
          <cell r="A132">
            <v>178</v>
          </cell>
          <cell r="B132">
            <v>736</v>
          </cell>
          <cell r="C132">
            <v>41450</v>
          </cell>
          <cell r="D132" t="str">
            <v>Department of Surgery</v>
          </cell>
          <cell r="E132" t="str">
            <v>Senior</v>
          </cell>
          <cell r="F132" t="str">
            <v>RCUK</v>
          </cell>
          <cell r="G132" t="str">
            <v>Springer</v>
          </cell>
          <cell r="H132" t="str">
            <v>Gold</v>
          </cell>
          <cell r="I132">
            <v>41461</v>
          </cell>
          <cell r="N132" t="str">
            <v>2936009205</v>
          </cell>
          <cell r="R132">
            <v>1864.4068</v>
          </cell>
          <cell r="S132">
            <v>41541</v>
          </cell>
          <cell r="V132">
            <v>376.06837606837598</v>
          </cell>
          <cell r="W132">
            <v>2240.4751760683757</v>
          </cell>
        </row>
        <row r="133">
          <cell r="A133">
            <v>179</v>
          </cell>
          <cell r="B133">
            <v>737</v>
          </cell>
          <cell r="C133">
            <v>41450</v>
          </cell>
          <cell r="D133" t="str">
            <v>Department of Archaeology and Anthropology</v>
          </cell>
          <cell r="E133" t="str">
            <v>Student</v>
          </cell>
          <cell r="F133" t="str">
            <v>Other</v>
          </cell>
          <cell r="G133" t="str">
            <v>IOS Press</v>
          </cell>
          <cell r="H133" t="str">
            <v>No funder information</v>
          </cell>
          <cell r="I133">
            <v>41460</v>
          </cell>
          <cell r="W133">
            <v>0</v>
          </cell>
        </row>
        <row r="134">
          <cell r="A134">
            <v>180</v>
          </cell>
          <cell r="B134">
            <v>738</v>
          </cell>
          <cell r="C134">
            <v>41450</v>
          </cell>
          <cell r="D134" t="str">
            <v>Judge Business School</v>
          </cell>
          <cell r="E134" t="str">
            <v>Senior</v>
          </cell>
          <cell r="F134" t="str">
            <v>RCUK</v>
          </cell>
          <cell r="G134" t="str">
            <v>Wiley</v>
          </cell>
          <cell r="H134" t="str">
            <v>No requirement</v>
          </cell>
          <cell r="I134">
            <v>41463</v>
          </cell>
          <cell r="W134">
            <v>0</v>
          </cell>
        </row>
        <row r="135">
          <cell r="A135">
            <v>181</v>
          </cell>
          <cell r="B135">
            <v>739</v>
          </cell>
          <cell r="C135">
            <v>41450</v>
          </cell>
          <cell r="D135" t="str">
            <v>Department of Physics</v>
          </cell>
          <cell r="E135" t="str">
            <v>Professor</v>
          </cell>
          <cell r="F135" t="str">
            <v>RCUK</v>
          </cell>
          <cell r="G135" t="str">
            <v>IOPScience</v>
          </cell>
          <cell r="H135" t="str">
            <v>Gold</v>
          </cell>
          <cell r="I135">
            <v>41459</v>
          </cell>
          <cell r="N135" t="str">
            <v>7093201</v>
          </cell>
          <cell r="R135">
            <v>2040</v>
          </cell>
          <cell r="S135">
            <v>41547</v>
          </cell>
          <cell r="W135">
            <v>2040</v>
          </cell>
        </row>
        <row r="136">
          <cell r="A136">
            <v>182</v>
          </cell>
          <cell r="B136">
            <v>740</v>
          </cell>
          <cell r="C136">
            <v>41450</v>
          </cell>
          <cell r="D136" t="str">
            <v>Department of Land Economy</v>
          </cell>
          <cell r="E136" t="str">
            <v>Senior</v>
          </cell>
          <cell r="F136" t="str">
            <v>Other</v>
          </cell>
          <cell r="G136" t="str">
            <v>Institutional Investor Journals</v>
          </cell>
          <cell r="H136" t="str">
            <v>No funder information</v>
          </cell>
          <cell r="I136">
            <v>41452</v>
          </cell>
          <cell r="W136">
            <v>0</v>
          </cell>
        </row>
        <row r="137">
          <cell r="A137">
            <v>183</v>
          </cell>
          <cell r="B137">
            <v>741</v>
          </cell>
          <cell r="C137">
            <v>41450</v>
          </cell>
          <cell r="D137" t="str">
            <v>Faculty of Education</v>
          </cell>
          <cell r="E137" t="str">
            <v>Senior</v>
          </cell>
          <cell r="F137" t="str">
            <v>Other</v>
          </cell>
          <cell r="G137" t="str">
            <v>Wiley</v>
          </cell>
          <cell r="H137" t="str">
            <v>Green (other)</v>
          </cell>
          <cell r="I137">
            <v>41484</v>
          </cell>
          <cell r="W137">
            <v>0</v>
          </cell>
        </row>
        <row r="138">
          <cell r="A138">
            <v>184</v>
          </cell>
          <cell r="B138">
            <v>743</v>
          </cell>
          <cell r="C138">
            <v>41450</v>
          </cell>
          <cell r="D138" t="str">
            <v>Department of Pathology</v>
          </cell>
          <cell r="E138" t="str">
            <v>Professor</v>
          </cell>
          <cell r="F138" t="str">
            <v>Wellcome</v>
          </cell>
          <cell r="G138" t="str">
            <v>Society for General Microbiology</v>
          </cell>
          <cell r="H138" t="str">
            <v>Gold (other)</v>
          </cell>
          <cell r="I138">
            <v>41463</v>
          </cell>
          <cell r="W138">
            <v>0</v>
          </cell>
        </row>
        <row r="139">
          <cell r="A139">
            <v>185</v>
          </cell>
          <cell r="B139">
            <v>744</v>
          </cell>
          <cell r="C139">
            <v>41450</v>
          </cell>
          <cell r="D139" t="str">
            <v>Department of Pathology</v>
          </cell>
          <cell r="E139" t="str">
            <v>Professor</v>
          </cell>
          <cell r="F139" t="str">
            <v>Wellcome</v>
          </cell>
          <cell r="G139" t="str">
            <v>Society for General Microbiology</v>
          </cell>
          <cell r="H139" t="str">
            <v>Gold (other)</v>
          </cell>
          <cell r="I139">
            <v>41463</v>
          </cell>
          <cell r="W139">
            <v>0</v>
          </cell>
        </row>
        <row r="140">
          <cell r="A140">
            <v>186</v>
          </cell>
          <cell r="B140">
            <v>745</v>
          </cell>
          <cell r="C140">
            <v>41450</v>
          </cell>
          <cell r="D140" t="str">
            <v>Department of Pathology</v>
          </cell>
          <cell r="E140" t="str">
            <v>Professor</v>
          </cell>
          <cell r="F140" t="str">
            <v>RCUK, Wellcome</v>
          </cell>
          <cell r="G140" t="str">
            <v>ASBMB</v>
          </cell>
          <cell r="H140" t="str">
            <v>No requirement</v>
          </cell>
          <cell r="I140">
            <v>41463</v>
          </cell>
          <cell r="W140">
            <v>0</v>
          </cell>
        </row>
        <row r="141">
          <cell r="A141">
            <v>187</v>
          </cell>
          <cell r="B141">
            <v>746</v>
          </cell>
          <cell r="C141">
            <v>41450</v>
          </cell>
          <cell r="D141" t="str">
            <v>Department of Pathology</v>
          </cell>
          <cell r="E141" t="str">
            <v>Professor</v>
          </cell>
          <cell r="F141" t="str">
            <v>Wellcome</v>
          </cell>
          <cell r="G141" t="str">
            <v>Society for General Microbiology</v>
          </cell>
          <cell r="H141" t="str">
            <v>Gold (other)</v>
          </cell>
          <cell r="I141">
            <v>41463</v>
          </cell>
          <cell r="W141">
            <v>0</v>
          </cell>
        </row>
        <row r="142">
          <cell r="A142">
            <v>188</v>
          </cell>
          <cell r="B142">
            <v>747</v>
          </cell>
          <cell r="C142">
            <v>41450</v>
          </cell>
          <cell r="D142" t="str">
            <v>Department of Pathology</v>
          </cell>
          <cell r="E142" t="str">
            <v>Professor</v>
          </cell>
          <cell r="F142" t="str">
            <v>Wellcome</v>
          </cell>
          <cell r="G142" t="str">
            <v>Society for General Microbiology</v>
          </cell>
          <cell r="H142" t="str">
            <v>Gold (other)</v>
          </cell>
          <cell r="I142">
            <v>41463</v>
          </cell>
          <cell r="W142">
            <v>0</v>
          </cell>
        </row>
        <row r="143">
          <cell r="A143">
            <v>189</v>
          </cell>
          <cell r="B143">
            <v>748</v>
          </cell>
          <cell r="C143">
            <v>41450</v>
          </cell>
          <cell r="D143" t="str">
            <v>Department of Pathology</v>
          </cell>
          <cell r="E143" t="str">
            <v>Professor</v>
          </cell>
          <cell r="F143" t="str">
            <v>RCUK, Wellcome</v>
          </cell>
          <cell r="G143" t="str">
            <v>Rockefeller University Press</v>
          </cell>
          <cell r="H143" t="str">
            <v>No requirement</v>
          </cell>
          <cell r="I143">
            <v>41463</v>
          </cell>
          <cell r="W143">
            <v>0</v>
          </cell>
        </row>
        <row r="144">
          <cell r="A144">
            <v>190</v>
          </cell>
          <cell r="B144">
            <v>749</v>
          </cell>
          <cell r="C144">
            <v>41450</v>
          </cell>
          <cell r="D144" t="str">
            <v>Department of Materials Science and Metallurgy</v>
          </cell>
          <cell r="E144" t="str">
            <v>Professor</v>
          </cell>
          <cell r="F144" t="str">
            <v>Other</v>
          </cell>
          <cell r="G144" t="str">
            <v>Elsevier</v>
          </cell>
          <cell r="H144" t="str">
            <v>Gold (other)</v>
          </cell>
          <cell r="I144">
            <v>41459</v>
          </cell>
          <cell r="W144">
            <v>0</v>
          </cell>
        </row>
        <row r="145">
          <cell r="A145">
            <v>191</v>
          </cell>
          <cell r="B145">
            <v>752</v>
          </cell>
          <cell r="C145">
            <v>41450</v>
          </cell>
          <cell r="D145" t="str">
            <v>Department of Pathology</v>
          </cell>
          <cell r="E145" t="str">
            <v>Professor</v>
          </cell>
          <cell r="F145" t="str">
            <v>RCUK, Wellcome</v>
          </cell>
          <cell r="G145" t="str">
            <v>PNAS</v>
          </cell>
          <cell r="H145" t="str">
            <v>No requirement</v>
          </cell>
          <cell r="I145">
            <v>41491</v>
          </cell>
          <cell r="W145">
            <v>0</v>
          </cell>
        </row>
        <row r="146">
          <cell r="A146">
            <v>192</v>
          </cell>
          <cell r="B146">
            <v>753</v>
          </cell>
          <cell r="C146">
            <v>41450</v>
          </cell>
          <cell r="D146" t="str">
            <v>Department of Land Economy</v>
          </cell>
          <cell r="E146" t="str">
            <v>Senior</v>
          </cell>
          <cell r="F146" t="str">
            <v>Other</v>
          </cell>
          <cell r="G146" t="str">
            <v>Taylor &amp; Francis</v>
          </cell>
          <cell r="H146" t="str">
            <v>No funder information</v>
          </cell>
          <cell r="I146">
            <v>41451</v>
          </cell>
          <cell r="W146">
            <v>0</v>
          </cell>
        </row>
        <row r="147">
          <cell r="A147">
            <v>193</v>
          </cell>
          <cell r="B147">
            <v>755</v>
          </cell>
          <cell r="C147">
            <v>41450</v>
          </cell>
          <cell r="D147" t="str">
            <v>Department of Materials Science and Metallurgy</v>
          </cell>
          <cell r="E147" t="str">
            <v>Senior</v>
          </cell>
          <cell r="F147" t="str">
            <v>Other</v>
          </cell>
          <cell r="G147" t="str">
            <v>IOPScience</v>
          </cell>
          <cell r="H147" t="str">
            <v>No funder information</v>
          </cell>
          <cell r="I147">
            <v>41452</v>
          </cell>
          <cell r="W147">
            <v>0</v>
          </cell>
        </row>
        <row r="148">
          <cell r="A148">
            <v>194</v>
          </cell>
          <cell r="B148">
            <v>757</v>
          </cell>
          <cell r="C148">
            <v>41450</v>
          </cell>
          <cell r="D148" t="str">
            <v>Department of Medicine</v>
          </cell>
          <cell r="E148" t="str">
            <v>Senior</v>
          </cell>
          <cell r="F148" t="str">
            <v>RCUK, Wellcome</v>
          </cell>
          <cell r="G148" t="str">
            <v>Begell House</v>
          </cell>
          <cell r="H148" t="str">
            <v>No compliant option</v>
          </cell>
          <cell r="I148">
            <v>41484</v>
          </cell>
          <cell r="W148">
            <v>0</v>
          </cell>
        </row>
        <row r="149">
          <cell r="A149">
            <v>195</v>
          </cell>
          <cell r="B149">
            <v>758</v>
          </cell>
          <cell r="C149">
            <v>41450</v>
          </cell>
          <cell r="D149" t="str">
            <v>Department of Slavonic Studies</v>
          </cell>
          <cell r="E149" t="str">
            <v>Senior</v>
          </cell>
          <cell r="F149" t="str">
            <v>Other</v>
          </cell>
          <cell r="G149" t="str">
            <v>Modern Humanities Research Association</v>
          </cell>
          <cell r="H149" t="str">
            <v>No funder information</v>
          </cell>
          <cell r="I149">
            <v>41452</v>
          </cell>
          <cell r="W149">
            <v>0</v>
          </cell>
        </row>
        <row r="150">
          <cell r="A150">
            <v>196</v>
          </cell>
          <cell r="B150">
            <v>760</v>
          </cell>
          <cell r="C150">
            <v>41450</v>
          </cell>
          <cell r="D150" t="str">
            <v>Department of Geography</v>
          </cell>
          <cell r="E150" t="str">
            <v>Senior</v>
          </cell>
          <cell r="F150" t="str">
            <v>Other</v>
          </cell>
          <cell r="G150" t="str">
            <v>PNAS</v>
          </cell>
          <cell r="H150" t="str">
            <v>Green (other)</v>
          </cell>
          <cell r="I150">
            <v>41484</v>
          </cell>
          <cell r="W150">
            <v>0</v>
          </cell>
        </row>
        <row r="151">
          <cell r="A151">
            <v>197</v>
          </cell>
          <cell r="B151">
            <v>761</v>
          </cell>
          <cell r="C151">
            <v>41450</v>
          </cell>
          <cell r="D151" t="str">
            <v>Department of Public Health and Primary Care</v>
          </cell>
          <cell r="E151" t="str">
            <v>Student</v>
          </cell>
          <cell r="F151" t="str">
            <v>Other</v>
          </cell>
          <cell r="G151" t="str">
            <v>BioMed Central</v>
          </cell>
          <cell r="H151" t="str">
            <v>Continued on new ticket</v>
          </cell>
          <cell r="W151">
            <v>0</v>
          </cell>
        </row>
        <row r="152">
          <cell r="A152">
            <v>198</v>
          </cell>
          <cell r="B152">
            <v>762</v>
          </cell>
          <cell r="C152">
            <v>41450</v>
          </cell>
          <cell r="D152" t="str">
            <v>Academic Division</v>
          </cell>
          <cell r="E152" t="str">
            <v>Student</v>
          </cell>
          <cell r="F152" t="str">
            <v>Other</v>
          </cell>
          <cell r="G152" t="str">
            <v>University of Illinois Press on behalf of North American Philosophical Publications</v>
          </cell>
          <cell r="H152" t="str">
            <v>No funder information</v>
          </cell>
          <cell r="I152">
            <v>41451</v>
          </cell>
          <cell r="W152">
            <v>0</v>
          </cell>
        </row>
        <row r="153">
          <cell r="A153">
            <v>199</v>
          </cell>
          <cell r="B153">
            <v>763</v>
          </cell>
          <cell r="C153">
            <v>41450</v>
          </cell>
          <cell r="D153" t="str">
            <v>Department of History of Art</v>
          </cell>
          <cell r="E153" t="str">
            <v>Senior</v>
          </cell>
          <cell r="F153" t="str">
            <v>Other</v>
          </cell>
          <cell r="G153" t="str">
            <v>Wiley</v>
          </cell>
          <cell r="H153" t="str">
            <v>No funder information</v>
          </cell>
          <cell r="I153">
            <v>41451</v>
          </cell>
          <cell r="W153">
            <v>0</v>
          </cell>
        </row>
        <row r="154">
          <cell r="A154">
            <v>200</v>
          </cell>
          <cell r="B154">
            <v>764</v>
          </cell>
          <cell r="C154">
            <v>41450</v>
          </cell>
          <cell r="D154" t="str">
            <v>Department of Oncology</v>
          </cell>
          <cell r="E154" t="str">
            <v>Senior</v>
          </cell>
          <cell r="F154" t="str">
            <v>Other</v>
          </cell>
          <cell r="G154" t="str">
            <v>NPG</v>
          </cell>
          <cell r="H154" t="str">
            <v>Green (other)</v>
          </cell>
          <cell r="I154">
            <v>41453</v>
          </cell>
          <cell r="W154">
            <v>0</v>
          </cell>
        </row>
        <row r="155">
          <cell r="A155">
            <v>201</v>
          </cell>
          <cell r="B155">
            <v>765</v>
          </cell>
          <cell r="C155">
            <v>41450</v>
          </cell>
          <cell r="D155" t="str">
            <v>Department of History of Art</v>
          </cell>
          <cell r="E155" t="str">
            <v>Senior</v>
          </cell>
          <cell r="F155" t="str">
            <v>Other</v>
          </cell>
          <cell r="G155" t="str">
            <v>Modern Humanities Research Association</v>
          </cell>
          <cell r="H155" t="str">
            <v>No funder information</v>
          </cell>
          <cell r="I155">
            <v>41451</v>
          </cell>
          <cell r="W155">
            <v>0</v>
          </cell>
        </row>
        <row r="156">
          <cell r="A156">
            <v>202</v>
          </cell>
          <cell r="B156">
            <v>767</v>
          </cell>
          <cell r="C156">
            <v>41450</v>
          </cell>
          <cell r="D156" t="str">
            <v>Department of Oncology</v>
          </cell>
          <cell r="E156" t="str">
            <v>Senior</v>
          </cell>
          <cell r="F156" t="str">
            <v>RCUK, Wellcome</v>
          </cell>
          <cell r="G156" t="str">
            <v>ACS</v>
          </cell>
          <cell r="H156" t="str">
            <v>Gold</v>
          </cell>
          <cell r="I156">
            <v>41453</v>
          </cell>
          <cell r="N156" t="str">
            <v>15985877</v>
          </cell>
          <cell r="O156">
            <v>986.84209999999996</v>
          </cell>
          <cell r="P156">
            <v>592.11</v>
          </cell>
          <cell r="R156">
            <v>986.84209999999996</v>
          </cell>
          <cell r="S156">
            <v>41472</v>
          </cell>
          <cell r="U156">
            <v>111.46496815286601</v>
          </cell>
          <cell r="V156">
            <v>197.36842105263199</v>
          </cell>
          <cell r="W156">
            <v>1295.6754892054978</v>
          </cell>
        </row>
        <row r="157">
          <cell r="A157">
            <v>203</v>
          </cell>
          <cell r="B157">
            <v>768</v>
          </cell>
          <cell r="C157">
            <v>41450</v>
          </cell>
          <cell r="D157" t="str">
            <v>Department of Geography</v>
          </cell>
          <cell r="E157" t="str">
            <v>Student</v>
          </cell>
          <cell r="F157" t="str">
            <v>Other</v>
          </cell>
          <cell r="G157" t="str">
            <v>OUP</v>
          </cell>
          <cell r="H157" t="str">
            <v>No funder information</v>
          </cell>
          <cell r="I157">
            <v>41451</v>
          </cell>
          <cell r="W157">
            <v>0</v>
          </cell>
        </row>
        <row r="158">
          <cell r="A158">
            <v>204</v>
          </cell>
          <cell r="B158">
            <v>769</v>
          </cell>
          <cell r="C158">
            <v>41450</v>
          </cell>
          <cell r="D158" t="str">
            <v>Department of Engineering</v>
          </cell>
          <cell r="E158" t="str">
            <v>Senior</v>
          </cell>
          <cell r="F158" t="str">
            <v>RCUK</v>
          </cell>
          <cell r="G158" t="str">
            <v>SLAM</v>
          </cell>
          <cell r="H158" t="str">
            <v>Green</v>
          </cell>
          <cell r="I158">
            <v>41465</v>
          </cell>
          <cell r="W158">
            <v>0</v>
          </cell>
        </row>
        <row r="159">
          <cell r="A159">
            <v>205</v>
          </cell>
          <cell r="B159">
            <v>772</v>
          </cell>
          <cell r="C159">
            <v>41450</v>
          </cell>
          <cell r="D159" t="str">
            <v>Department of Engineering</v>
          </cell>
          <cell r="E159" t="str">
            <v>Senior</v>
          </cell>
          <cell r="F159" t="str">
            <v>RCUK, Other</v>
          </cell>
          <cell r="G159" t="str">
            <v>ICSA</v>
          </cell>
          <cell r="H159" t="str">
            <v>Green</v>
          </cell>
          <cell r="I159">
            <v>41464</v>
          </cell>
          <cell r="W159">
            <v>0</v>
          </cell>
        </row>
        <row r="160">
          <cell r="A160">
            <v>206</v>
          </cell>
          <cell r="B160">
            <v>773</v>
          </cell>
          <cell r="C160">
            <v>41450</v>
          </cell>
          <cell r="D160" t="str">
            <v>Department of Chemical Engineering and Biotechnology</v>
          </cell>
          <cell r="E160" t="str">
            <v>Senior</v>
          </cell>
          <cell r="F160" t="str">
            <v>Other</v>
          </cell>
          <cell r="G160" t="str">
            <v>ACS</v>
          </cell>
          <cell r="H160" t="str">
            <v>No funder information</v>
          </cell>
          <cell r="I160">
            <v>41451</v>
          </cell>
          <cell r="W160">
            <v>0</v>
          </cell>
        </row>
        <row r="161">
          <cell r="A161">
            <v>207</v>
          </cell>
          <cell r="B161">
            <v>775</v>
          </cell>
          <cell r="C161">
            <v>41450</v>
          </cell>
          <cell r="D161" t="str">
            <v>Department of Pharmacology</v>
          </cell>
          <cell r="E161" t="str">
            <v>Senior</v>
          </cell>
          <cell r="F161" t="str">
            <v>RCUK, Wellcome</v>
          </cell>
          <cell r="G161" t="str">
            <v>Portland Press</v>
          </cell>
          <cell r="H161" t="str">
            <v>Gold</v>
          </cell>
          <cell r="I161">
            <v>41470</v>
          </cell>
          <cell r="N161" t="str">
            <v>90308313</v>
          </cell>
          <cell r="O161">
            <v>1800</v>
          </cell>
          <cell r="P161">
            <v>1350</v>
          </cell>
          <cell r="R161">
            <v>1800</v>
          </cell>
          <cell r="S161">
            <v>41469</v>
          </cell>
          <cell r="W161">
            <v>1800</v>
          </cell>
        </row>
        <row r="162">
          <cell r="A162">
            <v>208</v>
          </cell>
          <cell r="B162">
            <v>776</v>
          </cell>
          <cell r="C162">
            <v>41450</v>
          </cell>
          <cell r="D162" t="str">
            <v>Department of Earth Sciences</v>
          </cell>
          <cell r="E162" t="str">
            <v>Professor</v>
          </cell>
          <cell r="F162" t="str">
            <v>Other</v>
          </cell>
          <cell r="G162" t="str">
            <v>Science and Engineering Publishing Company</v>
          </cell>
          <cell r="H162" t="str">
            <v>No funder information</v>
          </cell>
          <cell r="I162">
            <v>41451</v>
          </cell>
          <cell r="W162">
            <v>0</v>
          </cell>
        </row>
        <row r="163">
          <cell r="A163">
            <v>209</v>
          </cell>
          <cell r="B163">
            <v>777</v>
          </cell>
          <cell r="C163">
            <v>41450</v>
          </cell>
          <cell r="D163" t="str">
            <v>Institute of Astronomy</v>
          </cell>
          <cell r="E163" t="str">
            <v>Student</v>
          </cell>
          <cell r="F163" t="str">
            <v>RCUK, Wellcome</v>
          </cell>
          <cell r="G163" t="str">
            <v>OUP</v>
          </cell>
          <cell r="H163" t="str">
            <v>Gold</v>
          </cell>
          <cell r="I163">
            <v>41456</v>
          </cell>
          <cell r="N163" t="str">
            <v>E07334998</v>
          </cell>
          <cell r="O163">
            <v>1740</v>
          </cell>
          <cell r="P163">
            <v>0</v>
          </cell>
          <cell r="R163">
            <v>1740</v>
          </cell>
          <cell r="S163">
            <v>41470</v>
          </cell>
          <cell r="W163">
            <v>1740</v>
          </cell>
        </row>
        <row r="164">
          <cell r="A164">
            <v>210</v>
          </cell>
          <cell r="B164">
            <v>778</v>
          </cell>
          <cell r="C164">
            <v>41450</v>
          </cell>
          <cell r="D164" t="str">
            <v>Department of Archaeology and Anthropology</v>
          </cell>
          <cell r="E164" t="str">
            <v>Student</v>
          </cell>
          <cell r="F164" t="str">
            <v>Other</v>
          </cell>
          <cell r="G164" t="str">
            <v>Copernicus Publications</v>
          </cell>
          <cell r="H164" t="str">
            <v>No funder information</v>
          </cell>
          <cell r="I164">
            <v>41451</v>
          </cell>
          <cell r="W164">
            <v>0</v>
          </cell>
        </row>
        <row r="165">
          <cell r="A165">
            <v>211</v>
          </cell>
          <cell r="B165">
            <v>779</v>
          </cell>
          <cell r="C165">
            <v>41450</v>
          </cell>
          <cell r="D165" t="str">
            <v>Department of Physics</v>
          </cell>
          <cell r="E165" t="str">
            <v>Senior</v>
          </cell>
          <cell r="F165" t="str">
            <v>RCUK</v>
          </cell>
          <cell r="G165" t="str">
            <v>ACS</v>
          </cell>
          <cell r="H165" t="str">
            <v>Gold</v>
          </cell>
          <cell r="I165">
            <v>41456</v>
          </cell>
          <cell r="J165" t="str">
            <v>oa167000</v>
          </cell>
          <cell r="K165">
            <v>2222.2222000000002</v>
          </cell>
          <cell r="W165">
            <v>0</v>
          </cell>
        </row>
        <row r="166">
          <cell r="A166">
            <v>212</v>
          </cell>
          <cell r="B166">
            <v>780</v>
          </cell>
          <cell r="C166">
            <v>41450</v>
          </cell>
          <cell r="D166" t="str">
            <v>Department of Medicine</v>
          </cell>
          <cell r="E166" t="str">
            <v>Senior</v>
          </cell>
          <cell r="F166" t="str">
            <v>Other</v>
          </cell>
          <cell r="G166" t="str">
            <v>Lippincott Williams &amp; Wilkins</v>
          </cell>
          <cell r="H166" t="str">
            <v>No compliant option</v>
          </cell>
          <cell r="I166">
            <v>41500</v>
          </cell>
          <cell r="W166">
            <v>0</v>
          </cell>
        </row>
        <row r="167">
          <cell r="A167">
            <v>213</v>
          </cell>
          <cell r="B167">
            <v>783</v>
          </cell>
          <cell r="C167">
            <v>41450</v>
          </cell>
          <cell r="D167" t="str">
            <v>Faculty of Classics</v>
          </cell>
          <cell r="E167" t="str">
            <v>Student</v>
          </cell>
          <cell r="F167" t="str">
            <v>RCUK</v>
          </cell>
          <cell r="G167" t="str">
            <v>CUP</v>
          </cell>
          <cell r="H167" t="str">
            <v>No requirement</v>
          </cell>
          <cell r="I167">
            <v>41456</v>
          </cell>
          <cell r="W167">
            <v>0</v>
          </cell>
        </row>
        <row r="168">
          <cell r="A168">
            <v>214</v>
          </cell>
          <cell r="B168">
            <v>785</v>
          </cell>
          <cell r="C168">
            <v>41450</v>
          </cell>
          <cell r="D168" t="str">
            <v>Department of Physiology, Development and Neuroscience</v>
          </cell>
          <cell r="E168" t="str">
            <v>Senior</v>
          </cell>
          <cell r="F168" t="str">
            <v>RCUK</v>
          </cell>
          <cell r="G168" t="str">
            <v>The Company of Biologists</v>
          </cell>
          <cell r="H168" t="str">
            <v>Green</v>
          </cell>
          <cell r="I168">
            <v>41458</v>
          </cell>
          <cell r="W168">
            <v>0</v>
          </cell>
        </row>
        <row r="169">
          <cell r="A169">
            <v>215</v>
          </cell>
          <cell r="B169">
            <v>787</v>
          </cell>
          <cell r="C169">
            <v>41450</v>
          </cell>
          <cell r="D169" t="str">
            <v>Department of Physiology, Development and Neuroscience</v>
          </cell>
          <cell r="E169" t="str">
            <v>Senior</v>
          </cell>
          <cell r="F169" t="str">
            <v>RCUK, Other</v>
          </cell>
          <cell r="G169" t="str">
            <v>Annual Reviews</v>
          </cell>
          <cell r="H169" t="str">
            <v>Continued on new ticket</v>
          </cell>
          <cell r="W169">
            <v>0</v>
          </cell>
        </row>
        <row r="170">
          <cell r="A170">
            <v>216</v>
          </cell>
          <cell r="B170">
            <v>788</v>
          </cell>
          <cell r="C170">
            <v>41450</v>
          </cell>
          <cell r="D170" t="str">
            <v>Department of Physiology, Development and Neuroscience</v>
          </cell>
          <cell r="E170" t="str">
            <v>Senior</v>
          </cell>
          <cell r="F170" t="str">
            <v>RCUK, Other</v>
          </cell>
          <cell r="G170" t="str">
            <v>Annual Reviews</v>
          </cell>
          <cell r="H170" t="str">
            <v>No requirement</v>
          </cell>
          <cell r="I170">
            <v>41456</v>
          </cell>
          <cell r="W170">
            <v>0</v>
          </cell>
        </row>
        <row r="171">
          <cell r="A171">
            <v>217</v>
          </cell>
          <cell r="B171">
            <v>791</v>
          </cell>
          <cell r="C171">
            <v>41450</v>
          </cell>
          <cell r="D171" t="str">
            <v>Department of Biochemistry</v>
          </cell>
          <cell r="E171" t="str">
            <v>Student</v>
          </cell>
          <cell r="F171" t="str">
            <v>RCUK</v>
          </cell>
          <cell r="G171" t="str">
            <v>Wiley</v>
          </cell>
          <cell r="H171" t="str">
            <v>Gold</v>
          </cell>
          <cell r="I171">
            <v>41457</v>
          </cell>
          <cell r="J171" t="str">
            <v>oa167043</v>
          </cell>
          <cell r="K171">
            <v>2830.1887000000002</v>
          </cell>
          <cell r="W171">
            <v>0</v>
          </cell>
        </row>
        <row r="172">
          <cell r="A172">
            <v>218</v>
          </cell>
          <cell r="B172">
            <v>792</v>
          </cell>
          <cell r="C172">
            <v>41450</v>
          </cell>
          <cell r="D172" t="str">
            <v>Department of Land Economy</v>
          </cell>
          <cell r="E172" t="str">
            <v>Student</v>
          </cell>
          <cell r="F172" t="str">
            <v>RCUK</v>
          </cell>
          <cell r="G172" t="str">
            <v>Taylor &amp; Francis</v>
          </cell>
          <cell r="H172" t="str">
            <v>Gold</v>
          </cell>
          <cell r="I172">
            <v>41457</v>
          </cell>
          <cell r="J172" t="str">
            <v>oa167123</v>
          </cell>
          <cell r="K172">
            <v>2145.6</v>
          </cell>
          <cell r="W172">
            <v>0</v>
          </cell>
        </row>
        <row r="173">
          <cell r="A173">
            <v>219</v>
          </cell>
          <cell r="B173">
            <v>793</v>
          </cell>
          <cell r="C173">
            <v>41450</v>
          </cell>
          <cell r="D173" t="str">
            <v>Department of Psychology</v>
          </cell>
          <cell r="E173" t="str">
            <v>Senior</v>
          </cell>
          <cell r="F173" t="str">
            <v>RCUK</v>
          </cell>
          <cell r="G173" t="str">
            <v>Lippincott Williams &amp; Wilkins</v>
          </cell>
          <cell r="H173" t="str">
            <v>Green (other)</v>
          </cell>
          <cell r="I173">
            <v>41457</v>
          </cell>
          <cell r="W173">
            <v>0</v>
          </cell>
        </row>
        <row r="174">
          <cell r="A174">
            <v>220</v>
          </cell>
          <cell r="B174">
            <v>795</v>
          </cell>
          <cell r="C174">
            <v>41450</v>
          </cell>
          <cell r="D174" t="str">
            <v>Department of Applied Maths and Theoretical Physics</v>
          </cell>
          <cell r="E174" t="str">
            <v>Senior</v>
          </cell>
          <cell r="F174" t="str">
            <v>RCUK, Other</v>
          </cell>
          <cell r="G174" t="str">
            <v>OUP</v>
          </cell>
          <cell r="H174" t="str">
            <v>Gold</v>
          </cell>
          <cell r="I174">
            <v>41457</v>
          </cell>
          <cell r="N174" t="str">
            <v>E07330938</v>
          </cell>
          <cell r="O174">
            <v>2400</v>
          </cell>
          <cell r="P174">
            <v>0</v>
          </cell>
          <cell r="R174">
            <v>2400</v>
          </cell>
          <cell r="S174">
            <v>41463</v>
          </cell>
          <cell r="W174">
            <v>2400</v>
          </cell>
        </row>
        <row r="175">
          <cell r="A175">
            <v>221</v>
          </cell>
          <cell r="B175">
            <v>796</v>
          </cell>
          <cell r="C175">
            <v>41450</v>
          </cell>
          <cell r="D175" t="str">
            <v>Department of Applied Maths and Theoretical Physics</v>
          </cell>
          <cell r="E175" t="str">
            <v>Professor</v>
          </cell>
          <cell r="F175" t="str">
            <v>RCUK</v>
          </cell>
          <cell r="G175" t="str">
            <v>Springer</v>
          </cell>
          <cell r="H175" t="str">
            <v>Gold</v>
          </cell>
          <cell r="I175">
            <v>41458</v>
          </cell>
          <cell r="J175" t="str">
            <v>oa167003</v>
          </cell>
          <cell r="K175">
            <v>2352.9412000000002</v>
          </cell>
          <cell r="W175">
            <v>0</v>
          </cell>
        </row>
        <row r="176">
          <cell r="A176">
            <v>222</v>
          </cell>
          <cell r="B176">
            <v>800</v>
          </cell>
          <cell r="C176">
            <v>41450</v>
          </cell>
          <cell r="D176" t="str">
            <v>Faculty of Law</v>
          </cell>
          <cell r="E176" t="str">
            <v>Senior</v>
          </cell>
          <cell r="F176" t="str">
            <v>RCUK, Other</v>
          </cell>
          <cell r="G176" t="str">
            <v>CUP</v>
          </cell>
          <cell r="H176" t="str">
            <v>Green</v>
          </cell>
          <cell r="I176">
            <v>41480</v>
          </cell>
          <cell r="W176">
            <v>0</v>
          </cell>
        </row>
        <row r="177">
          <cell r="A177">
            <v>223</v>
          </cell>
          <cell r="B177">
            <v>808</v>
          </cell>
          <cell r="C177">
            <v>41451</v>
          </cell>
          <cell r="D177" t="str">
            <v>Faculty of Clinical Medicine</v>
          </cell>
          <cell r="E177" t="str">
            <v>Student</v>
          </cell>
          <cell r="F177" t="str">
            <v>Other</v>
          </cell>
          <cell r="G177" t="str">
            <v>Lippincott Williams &amp; Wilkins</v>
          </cell>
          <cell r="H177" t="str">
            <v>No funder information</v>
          </cell>
          <cell r="I177">
            <v>41451</v>
          </cell>
          <cell r="W177">
            <v>0</v>
          </cell>
        </row>
        <row r="178">
          <cell r="A178">
            <v>224</v>
          </cell>
          <cell r="B178">
            <v>811</v>
          </cell>
          <cell r="C178">
            <v>41451</v>
          </cell>
          <cell r="D178" t="str">
            <v>Centre for Family Research</v>
          </cell>
          <cell r="E178" t="str">
            <v>Professor</v>
          </cell>
          <cell r="F178" t="str">
            <v>RCUK</v>
          </cell>
          <cell r="G178" t="str">
            <v>Wiley</v>
          </cell>
          <cell r="H178" t="str">
            <v>Gold</v>
          </cell>
          <cell r="I178">
            <v>41460</v>
          </cell>
          <cell r="N178" t="str">
            <v>9220555-1</v>
          </cell>
          <cell r="R178">
            <v>2027.027</v>
          </cell>
          <cell r="S178">
            <v>41466</v>
          </cell>
          <cell r="V178">
            <v>405.40540540540502</v>
          </cell>
          <cell r="W178">
            <v>2432.432405405405</v>
          </cell>
        </row>
        <row r="179">
          <cell r="A179">
            <v>225</v>
          </cell>
          <cell r="B179">
            <v>812</v>
          </cell>
          <cell r="C179">
            <v>41451</v>
          </cell>
          <cell r="D179" t="str">
            <v>Department of Applied Maths and Theoretical Physics</v>
          </cell>
          <cell r="E179" t="str">
            <v>Professor</v>
          </cell>
          <cell r="F179" t="str">
            <v>RCUK</v>
          </cell>
          <cell r="G179" t="str">
            <v>CUP</v>
          </cell>
          <cell r="H179" t="str">
            <v>Green</v>
          </cell>
          <cell r="I179">
            <v>41480</v>
          </cell>
          <cell r="W179">
            <v>0</v>
          </cell>
        </row>
        <row r="180">
          <cell r="A180">
            <v>226</v>
          </cell>
          <cell r="B180">
            <v>813</v>
          </cell>
          <cell r="C180">
            <v>41451</v>
          </cell>
          <cell r="D180" t="str">
            <v>Department of Physics</v>
          </cell>
          <cell r="E180" t="str">
            <v>Senior</v>
          </cell>
          <cell r="F180" t="str">
            <v>RCUK</v>
          </cell>
          <cell r="G180" t="str">
            <v>Royal Society Publishing</v>
          </cell>
          <cell r="H180" t="str">
            <v>Gold</v>
          </cell>
          <cell r="I180">
            <v>41458</v>
          </cell>
          <cell r="N180" t="str">
            <v>734868</v>
          </cell>
          <cell r="R180">
            <v>1260</v>
          </cell>
          <cell r="S180">
            <v>41507</v>
          </cell>
          <cell r="W180">
            <v>1260</v>
          </cell>
        </row>
        <row r="181">
          <cell r="A181">
            <v>227</v>
          </cell>
          <cell r="B181">
            <v>816</v>
          </cell>
          <cell r="C181">
            <v>41451</v>
          </cell>
          <cell r="D181" t="str">
            <v>Department of Clinical Neurosciences</v>
          </cell>
          <cell r="E181" t="str">
            <v>Student</v>
          </cell>
          <cell r="F181" t="str">
            <v>Other</v>
          </cell>
          <cell r="G181" t="str">
            <v>NPG</v>
          </cell>
          <cell r="H181" t="str">
            <v>Green (other)</v>
          </cell>
          <cell r="I181">
            <v>41463</v>
          </cell>
          <cell r="W181">
            <v>0</v>
          </cell>
        </row>
        <row r="182">
          <cell r="A182">
            <v>228</v>
          </cell>
          <cell r="B182">
            <v>818</v>
          </cell>
          <cell r="C182">
            <v>41451</v>
          </cell>
          <cell r="D182" t="str">
            <v>Department of Physics</v>
          </cell>
          <cell r="E182" t="str">
            <v>Student</v>
          </cell>
          <cell r="F182" t="str">
            <v>RCUK, Other</v>
          </cell>
          <cell r="G182" t="str">
            <v>ACS</v>
          </cell>
          <cell r="H182" t="str">
            <v>Gold</v>
          </cell>
          <cell r="I182">
            <v>41463</v>
          </cell>
          <cell r="N182" t="str">
            <v>15985866</v>
          </cell>
          <cell r="O182">
            <v>986.84209999999996</v>
          </cell>
          <cell r="P182">
            <v>0</v>
          </cell>
          <cell r="R182">
            <v>986.84209999999996</v>
          </cell>
          <cell r="S182">
            <v>41472</v>
          </cell>
          <cell r="U182">
            <v>102.027027027027</v>
          </cell>
          <cell r="V182">
            <v>197.36842105263199</v>
          </cell>
          <cell r="W182">
            <v>1286.2375480796588</v>
          </cell>
        </row>
        <row r="183">
          <cell r="A183">
            <v>229</v>
          </cell>
          <cell r="B183">
            <v>821</v>
          </cell>
          <cell r="C183">
            <v>41451</v>
          </cell>
          <cell r="D183" t="str">
            <v>Department of Physics</v>
          </cell>
          <cell r="E183" t="str">
            <v>Professor</v>
          </cell>
          <cell r="F183" t="str">
            <v>Other</v>
          </cell>
          <cell r="G183" t="str">
            <v>Taylor &amp; Francis</v>
          </cell>
          <cell r="H183" t="str">
            <v>No funder information</v>
          </cell>
          <cell r="I183">
            <v>41451</v>
          </cell>
          <cell r="W183">
            <v>0</v>
          </cell>
        </row>
        <row r="184">
          <cell r="A184">
            <v>230</v>
          </cell>
          <cell r="B184">
            <v>823</v>
          </cell>
          <cell r="C184">
            <v>41451</v>
          </cell>
          <cell r="D184" t="str">
            <v>Department of Zoology</v>
          </cell>
          <cell r="E184" t="str">
            <v>Student</v>
          </cell>
          <cell r="F184" t="str">
            <v>RCUK, Other</v>
          </cell>
          <cell r="G184" t="str">
            <v>PLoS</v>
          </cell>
          <cell r="H184" t="str">
            <v>Gold</v>
          </cell>
          <cell r="I184">
            <v>41457</v>
          </cell>
          <cell r="N184" t="str">
            <v>PAB92944</v>
          </cell>
          <cell r="O184">
            <v>843.75</v>
          </cell>
          <cell r="P184">
            <v>0</v>
          </cell>
          <cell r="R184">
            <v>843.75</v>
          </cell>
          <cell r="S184">
            <v>41576</v>
          </cell>
          <cell r="V184">
            <v>168.75</v>
          </cell>
          <cell r="W184">
            <v>1012.5</v>
          </cell>
        </row>
        <row r="185">
          <cell r="A185">
            <v>231</v>
          </cell>
          <cell r="B185">
            <v>824</v>
          </cell>
          <cell r="C185">
            <v>41451</v>
          </cell>
          <cell r="D185" t="str">
            <v>Department of Pathology</v>
          </cell>
          <cell r="E185" t="str">
            <v>Senior</v>
          </cell>
          <cell r="F185" t="str">
            <v>RCUK</v>
          </cell>
          <cell r="G185" t="str">
            <v>Elsevier</v>
          </cell>
          <cell r="H185" t="str">
            <v>Gold</v>
          </cell>
          <cell r="I185">
            <v>41458</v>
          </cell>
          <cell r="N185" t="str">
            <v>10036CV3</v>
          </cell>
          <cell r="R185">
            <v>2065.8654000000001</v>
          </cell>
          <cell r="S185">
            <v>41495</v>
          </cell>
          <cell r="W185">
            <v>2065.8654000000001</v>
          </cell>
        </row>
        <row r="186">
          <cell r="A186">
            <v>232</v>
          </cell>
          <cell r="B186">
            <v>825</v>
          </cell>
          <cell r="C186">
            <v>41451</v>
          </cell>
          <cell r="D186" t="str">
            <v>Department of Pathology</v>
          </cell>
          <cell r="E186" t="str">
            <v>Senior</v>
          </cell>
          <cell r="F186" t="str">
            <v>Other</v>
          </cell>
          <cell r="G186" t="str">
            <v>Informa</v>
          </cell>
          <cell r="H186" t="str">
            <v>Green (other)</v>
          </cell>
          <cell r="I186">
            <v>41471</v>
          </cell>
          <cell r="W186">
            <v>0</v>
          </cell>
        </row>
        <row r="187">
          <cell r="A187">
            <v>233</v>
          </cell>
          <cell r="B187">
            <v>827</v>
          </cell>
          <cell r="C187">
            <v>41451</v>
          </cell>
          <cell r="D187" t="str">
            <v>Department of Zoology</v>
          </cell>
          <cell r="E187" t="str">
            <v>Senior</v>
          </cell>
          <cell r="F187" t="str">
            <v>Other</v>
          </cell>
          <cell r="G187" t="str">
            <v>PLoS</v>
          </cell>
          <cell r="H187" t="str">
            <v>Gold (other)</v>
          </cell>
          <cell r="I187">
            <v>41451</v>
          </cell>
          <cell r="W187">
            <v>0</v>
          </cell>
        </row>
        <row r="188">
          <cell r="A188">
            <v>234</v>
          </cell>
          <cell r="B188">
            <v>830</v>
          </cell>
          <cell r="C188">
            <v>41451</v>
          </cell>
          <cell r="D188" t="str">
            <v>Department of Politics and International Studies</v>
          </cell>
          <cell r="E188" t="str">
            <v>Senior</v>
          </cell>
          <cell r="F188" t="str">
            <v>Other</v>
          </cell>
          <cell r="G188" t="str">
            <v>Taylor &amp; Francis</v>
          </cell>
          <cell r="H188" t="str">
            <v>No requirement</v>
          </cell>
          <cell r="I188">
            <v>41452</v>
          </cell>
          <cell r="W188">
            <v>0</v>
          </cell>
        </row>
        <row r="189">
          <cell r="A189">
            <v>235</v>
          </cell>
          <cell r="B189">
            <v>832</v>
          </cell>
          <cell r="C189">
            <v>41452</v>
          </cell>
          <cell r="D189" t="str">
            <v>Department of Engineering</v>
          </cell>
          <cell r="E189" t="str">
            <v>Senior</v>
          </cell>
          <cell r="F189" t="str">
            <v>Other</v>
          </cell>
          <cell r="G189" t="str">
            <v>Royal Society Publishing</v>
          </cell>
          <cell r="H189" t="str">
            <v>No requirement</v>
          </cell>
          <cell r="I189">
            <v>41463</v>
          </cell>
          <cell r="W189">
            <v>0</v>
          </cell>
        </row>
        <row r="190">
          <cell r="A190">
            <v>236</v>
          </cell>
          <cell r="B190">
            <v>836</v>
          </cell>
          <cell r="C190">
            <v>41452</v>
          </cell>
          <cell r="D190" t="str">
            <v>Department of Psychology</v>
          </cell>
          <cell r="E190" t="str">
            <v>Student</v>
          </cell>
          <cell r="F190" t="str">
            <v>RCUK, Wellcome, Other</v>
          </cell>
          <cell r="G190" t="str">
            <v>NPG</v>
          </cell>
          <cell r="H190" t="str">
            <v>Green</v>
          </cell>
          <cell r="I190">
            <v>41484</v>
          </cell>
          <cell r="W190">
            <v>0</v>
          </cell>
        </row>
        <row r="191">
          <cell r="A191">
            <v>237</v>
          </cell>
          <cell r="B191">
            <v>844</v>
          </cell>
          <cell r="C191">
            <v>41452</v>
          </cell>
          <cell r="D191" t="str">
            <v>Department of Paediatrics</v>
          </cell>
          <cell r="E191" t="str">
            <v>Senior</v>
          </cell>
          <cell r="F191" t="str">
            <v>Other</v>
          </cell>
          <cell r="G191" t="str">
            <v>BioMed Central</v>
          </cell>
          <cell r="H191" t="str">
            <v>Gold (other)</v>
          </cell>
          <cell r="I191">
            <v>41465</v>
          </cell>
          <cell r="W191">
            <v>0</v>
          </cell>
        </row>
        <row r="192">
          <cell r="A192">
            <v>238</v>
          </cell>
          <cell r="B192">
            <v>848</v>
          </cell>
          <cell r="C192">
            <v>41452</v>
          </cell>
          <cell r="D192" t="str">
            <v>Department of Engineering</v>
          </cell>
          <cell r="E192" t="str">
            <v>Student</v>
          </cell>
          <cell r="F192" t="str">
            <v>RCUK, Other</v>
          </cell>
          <cell r="G192" t="str">
            <v>ACS</v>
          </cell>
          <cell r="H192" t="str">
            <v>Gold</v>
          </cell>
          <cell r="I192">
            <v>41466</v>
          </cell>
          <cell r="J192" t="str">
            <v>oa167105</v>
          </cell>
          <cell r="M192">
            <v>1125</v>
          </cell>
          <cell r="N192" t="str">
            <v>NA 813984</v>
          </cell>
          <cell r="O192">
            <v>1164.53</v>
          </cell>
          <cell r="P192">
            <v>0</v>
          </cell>
          <cell r="R192">
            <v>1164.53</v>
          </cell>
          <cell r="S192">
            <v>41710</v>
          </cell>
          <cell r="U192">
            <v>96.19</v>
          </cell>
          <cell r="W192">
            <v>1260.72</v>
          </cell>
        </row>
        <row r="193">
          <cell r="A193">
            <v>239</v>
          </cell>
          <cell r="B193">
            <v>849</v>
          </cell>
          <cell r="C193">
            <v>41452</v>
          </cell>
          <cell r="D193" t="str">
            <v>Department of Engineering</v>
          </cell>
          <cell r="E193" t="str">
            <v>Senior</v>
          </cell>
          <cell r="F193" t="str">
            <v>Other</v>
          </cell>
          <cell r="G193" t="str">
            <v>Elsevier</v>
          </cell>
          <cell r="H193" t="str">
            <v>No requirement</v>
          </cell>
          <cell r="I193">
            <v>41453</v>
          </cell>
          <cell r="W193">
            <v>0</v>
          </cell>
        </row>
        <row r="194">
          <cell r="A194">
            <v>240</v>
          </cell>
          <cell r="B194">
            <v>855</v>
          </cell>
          <cell r="C194">
            <v>41453</v>
          </cell>
          <cell r="D194" t="str">
            <v>European Bioinformatics Institute</v>
          </cell>
          <cell r="E194" t="str">
            <v>Student</v>
          </cell>
          <cell r="F194" t="str">
            <v>Other</v>
          </cell>
          <cell r="G194" t="str">
            <v>BioMed Central</v>
          </cell>
          <cell r="H194" t="str">
            <v>No funder information</v>
          </cell>
          <cell r="I194">
            <v>41453</v>
          </cell>
          <cell r="W194">
            <v>0</v>
          </cell>
        </row>
        <row r="195">
          <cell r="A195">
            <v>241</v>
          </cell>
          <cell r="B195">
            <v>856</v>
          </cell>
          <cell r="C195">
            <v>41453</v>
          </cell>
          <cell r="D195" t="str">
            <v>Department of Biochemistry</v>
          </cell>
          <cell r="E195" t="str">
            <v>Professor</v>
          </cell>
          <cell r="F195" t="str">
            <v>Other</v>
          </cell>
          <cell r="G195" t="str">
            <v>Wiley</v>
          </cell>
          <cell r="H195" t="str">
            <v>Gold (other)</v>
          </cell>
          <cell r="I195">
            <v>41453</v>
          </cell>
          <cell r="W195">
            <v>0</v>
          </cell>
        </row>
        <row r="196">
          <cell r="A196">
            <v>242</v>
          </cell>
          <cell r="B196">
            <v>858</v>
          </cell>
          <cell r="C196">
            <v>41453</v>
          </cell>
          <cell r="D196" t="str">
            <v>Department of Physics</v>
          </cell>
          <cell r="E196" t="str">
            <v>Student</v>
          </cell>
          <cell r="F196" t="str">
            <v>RCUK</v>
          </cell>
          <cell r="G196" t="str">
            <v>IOPScience</v>
          </cell>
          <cell r="H196" t="str">
            <v>Continued on new ticket</v>
          </cell>
          <cell r="W196">
            <v>0</v>
          </cell>
        </row>
        <row r="197">
          <cell r="A197">
            <v>243</v>
          </cell>
          <cell r="B197">
            <v>861</v>
          </cell>
          <cell r="C197">
            <v>41453</v>
          </cell>
          <cell r="D197" t="str">
            <v>Department of Zoology</v>
          </cell>
          <cell r="E197" t="str">
            <v>Student</v>
          </cell>
          <cell r="F197" t="str">
            <v>Other</v>
          </cell>
          <cell r="G197" t="str">
            <v>PLoS</v>
          </cell>
          <cell r="H197" t="str">
            <v>No funder information</v>
          </cell>
          <cell r="I197">
            <v>41453</v>
          </cell>
          <cell r="W197">
            <v>0</v>
          </cell>
        </row>
        <row r="198">
          <cell r="A198">
            <v>244</v>
          </cell>
          <cell r="B198">
            <v>863</v>
          </cell>
          <cell r="C198">
            <v>41453</v>
          </cell>
          <cell r="D198" t="str">
            <v>Department of Chemistry</v>
          </cell>
          <cell r="E198" t="str">
            <v>Professor</v>
          </cell>
          <cell r="F198" t="str">
            <v>Other</v>
          </cell>
          <cell r="G198" t="str">
            <v>ACS</v>
          </cell>
          <cell r="H198" t="str">
            <v>No funder information</v>
          </cell>
          <cell r="I198">
            <v>41453</v>
          </cell>
          <cell r="W198">
            <v>0</v>
          </cell>
        </row>
        <row r="199">
          <cell r="A199">
            <v>245</v>
          </cell>
          <cell r="B199">
            <v>868</v>
          </cell>
          <cell r="C199">
            <v>41453</v>
          </cell>
          <cell r="D199" t="str">
            <v>Department of Veterinary Medicine</v>
          </cell>
          <cell r="E199" t="str">
            <v>Professor</v>
          </cell>
          <cell r="F199" t="str">
            <v>Other</v>
          </cell>
          <cell r="G199" t="str">
            <v>BioMed Central</v>
          </cell>
          <cell r="H199" t="str">
            <v>No funder information</v>
          </cell>
          <cell r="I199">
            <v>41453</v>
          </cell>
          <cell r="W199">
            <v>0</v>
          </cell>
        </row>
        <row r="200">
          <cell r="A200">
            <v>246</v>
          </cell>
          <cell r="B200">
            <v>869</v>
          </cell>
          <cell r="C200">
            <v>41454</v>
          </cell>
          <cell r="D200" t="str">
            <v>Department of Veterinary Medicine</v>
          </cell>
          <cell r="E200" t="str">
            <v>Professor</v>
          </cell>
          <cell r="F200" t="str">
            <v>RCUK, Wellcome</v>
          </cell>
          <cell r="G200" t="str">
            <v>American Association of Immunologists</v>
          </cell>
          <cell r="H200" t="str">
            <v>No compliant option</v>
          </cell>
          <cell r="I200">
            <v>41478</v>
          </cell>
          <cell r="W200">
            <v>0</v>
          </cell>
        </row>
        <row r="201">
          <cell r="A201">
            <v>247</v>
          </cell>
          <cell r="B201">
            <v>872</v>
          </cell>
          <cell r="C201">
            <v>41454</v>
          </cell>
          <cell r="D201" t="str">
            <v>Department of Engineering</v>
          </cell>
          <cell r="E201" t="str">
            <v>Senior</v>
          </cell>
          <cell r="F201" t="str">
            <v>Other</v>
          </cell>
          <cell r="G201" t="str">
            <v>RSC</v>
          </cell>
          <cell r="H201" t="str">
            <v>No funder information</v>
          </cell>
          <cell r="I201">
            <v>41457</v>
          </cell>
          <cell r="W201">
            <v>0</v>
          </cell>
        </row>
        <row r="202">
          <cell r="A202">
            <v>248</v>
          </cell>
          <cell r="B202">
            <v>874</v>
          </cell>
          <cell r="C202">
            <v>41455</v>
          </cell>
          <cell r="D202" t="str">
            <v>Department of Engineering</v>
          </cell>
          <cell r="E202" t="str">
            <v>Student</v>
          </cell>
          <cell r="F202" t="str">
            <v>Other</v>
          </cell>
          <cell r="G202" t="str">
            <v>IEEE</v>
          </cell>
          <cell r="H202" t="str">
            <v>No funder information</v>
          </cell>
          <cell r="I202">
            <v>41456</v>
          </cell>
          <cell r="W202">
            <v>0</v>
          </cell>
        </row>
        <row r="203">
          <cell r="A203">
            <v>249</v>
          </cell>
          <cell r="B203">
            <v>875</v>
          </cell>
          <cell r="C203">
            <v>41456</v>
          </cell>
          <cell r="D203" t="str">
            <v>Department of Clinical Biochemistry</v>
          </cell>
          <cell r="E203" t="str">
            <v>Senior</v>
          </cell>
          <cell r="F203" t="str">
            <v>RCUK</v>
          </cell>
          <cell r="G203" t="str">
            <v>Elsevier</v>
          </cell>
          <cell r="H203" t="str">
            <v>Gold</v>
          </cell>
          <cell r="I203">
            <v>41458</v>
          </cell>
          <cell r="N203" t="str">
            <v>W1197221</v>
          </cell>
          <cell r="R203">
            <v>2949.2352999999998</v>
          </cell>
          <cell r="S203">
            <v>41528</v>
          </cell>
          <cell r="W203">
            <v>2949.2352999999998</v>
          </cell>
        </row>
        <row r="204">
          <cell r="A204">
            <v>250</v>
          </cell>
          <cell r="B204">
            <v>878</v>
          </cell>
          <cell r="C204">
            <v>41456</v>
          </cell>
          <cell r="D204" t="str">
            <v>Faculty of Asian and Middle Eastern Studies</v>
          </cell>
          <cell r="E204" t="str">
            <v>Professor</v>
          </cell>
          <cell r="F204" t="str">
            <v>Other</v>
          </cell>
          <cell r="G204" t="str">
            <v>American Oriental Society</v>
          </cell>
          <cell r="H204" t="str">
            <v>No funder information</v>
          </cell>
          <cell r="I204">
            <v>41457</v>
          </cell>
          <cell r="W204">
            <v>0</v>
          </cell>
        </row>
        <row r="205">
          <cell r="A205">
            <v>251</v>
          </cell>
          <cell r="B205">
            <v>879</v>
          </cell>
          <cell r="C205">
            <v>41456</v>
          </cell>
          <cell r="D205" t="str">
            <v>Computer Laboratory</v>
          </cell>
          <cell r="E205" t="str">
            <v>Professor</v>
          </cell>
          <cell r="F205" t="str">
            <v>Other</v>
          </cell>
          <cell r="G205" t="str">
            <v>Springer</v>
          </cell>
          <cell r="H205" t="str">
            <v>No funder information</v>
          </cell>
          <cell r="I205">
            <v>41457</v>
          </cell>
          <cell r="W205">
            <v>0</v>
          </cell>
        </row>
        <row r="206">
          <cell r="A206">
            <v>252</v>
          </cell>
          <cell r="B206">
            <v>880</v>
          </cell>
          <cell r="C206">
            <v>41456</v>
          </cell>
          <cell r="D206" t="str">
            <v>Department of Zoology</v>
          </cell>
          <cell r="E206" t="str">
            <v>Professor</v>
          </cell>
          <cell r="F206" t="str">
            <v>RCUK</v>
          </cell>
          <cell r="G206" t="str">
            <v>Elsevier</v>
          </cell>
          <cell r="H206" t="str">
            <v>Green</v>
          </cell>
          <cell r="I206">
            <v>41481</v>
          </cell>
          <cell r="W206">
            <v>0</v>
          </cell>
        </row>
        <row r="207">
          <cell r="A207">
            <v>253</v>
          </cell>
          <cell r="B207">
            <v>833</v>
          </cell>
          <cell r="C207">
            <v>41456</v>
          </cell>
          <cell r="D207" t="str">
            <v>Department of Materials Science and Metallurgy</v>
          </cell>
          <cell r="E207" t="str">
            <v>Senior</v>
          </cell>
          <cell r="F207" t="str">
            <v>RCUK</v>
          </cell>
          <cell r="G207" t="str">
            <v>RSC</v>
          </cell>
          <cell r="H207" t="str">
            <v>Gold (other)</v>
          </cell>
          <cell r="I207">
            <v>41458</v>
          </cell>
          <cell r="W207">
            <v>0</v>
          </cell>
        </row>
        <row r="208">
          <cell r="A208">
            <v>254</v>
          </cell>
          <cell r="B208">
            <v>885</v>
          </cell>
          <cell r="C208">
            <v>41456</v>
          </cell>
          <cell r="D208" t="str">
            <v>Department of Earth Sciences</v>
          </cell>
          <cell r="E208" t="str">
            <v>Senior</v>
          </cell>
          <cell r="F208" t="str">
            <v>RCUK</v>
          </cell>
          <cell r="G208" t="str">
            <v>OUP</v>
          </cell>
          <cell r="H208" t="str">
            <v>Gold</v>
          </cell>
          <cell r="I208">
            <v>41458</v>
          </cell>
          <cell r="N208" t="str">
            <v>E07330962</v>
          </cell>
          <cell r="R208">
            <v>2100</v>
          </cell>
          <cell r="S208">
            <v>41463</v>
          </cell>
          <cell r="W208">
            <v>2100</v>
          </cell>
        </row>
        <row r="209">
          <cell r="A209">
            <v>255</v>
          </cell>
          <cell r="B209">
            <v>886</v>
          </cell>
          <cell r="C209">
            <v>41456</v>
          </cell>
          <cell r="D209" t="str">
            <v>Institute of Public Health</v>
          </cell>
          <cell r="E209" t="str">
            <v>Senior</v>
          </cell>
          <cell r="F209" t="str">
            <v>RCUK, Wellcome, Other</v>
          </cell>
          <cell r="G209" t="str">
            <v>BioMed Central</v>
          </cell>
          <cell r="H209" t="str">
            <v>Gold</v>
          </cell>
          <cell r="I209">
            <v>41458</v>
          </cell>
          <cell r="N209" t="str">
            <v>6106088510</v>
          </cell>
          <cell r="O209">
            <v>1197.3</v>
          </cell>
          <cell r="P209">
            <v>478.92</v>
          </cell>
          <cell r="R209">
            <v>1197.3</v>
          </cell>
          <cell r="S209">
            <v>41456</v>
          </cell>
          <cell r="W209">
            <v>1197.3</v>
          </cell>
        </row>
        <row r="210">
          <cell r="A210">
            <v>256</v>
          </cell>
          <cell r="B210">
            <v>888</v>
          </cell>
          <cell r="C210">
            <v>41456</v>
          </cell>
          <cell r="D210" t="str">
            <v>Institute of Public Health</v>
          </cell>
          <cell r="E210" t="str">
            <v>Senior</v>
          </cell>
          <cell r="F210" t="str">
            <v>RCUK, Wellcome, Other</v>
          </cell>
          <cell r="G210" t="str">
            <v>PLoS</v>
          </cell>
          <cell r="H210" t="str">
            <v>Gold</v>
          </cell>
          <cell r="I210">
            <v>41459</v>
          </cell>
          <cell r="N210" t="str">
            <v>PAB78812</v>
          </cell>
          <cell r="O210">
            <v>894.03970000000004</v>
          </cell>
          <cell r="P210">
            <v>804.6</v>
          </cell>
          <cell r="R210">
            <v>894.03970000000004</v>
          </cell>
          <cell r="S210">
            <v>41438</v>
          </cell>
          <cell r="V210">
            <v>178.80794701986801</v>
          </cell>
          <cell r="W210">
            <v>1072.847647019868</v>
          </cell>
        </row>
        <row r="211">
          <cell r="A211">
            <v>257</v>
          </cell>
          <cell r="B211">
            <v>889</v>
          </cell>
          <cell r="C211">
            <v>41456</v>
          </cell>
          <cell r="D211" t="str">
            <v>Department of Biochemistry</v>
          </cell>
          <cell r="E211" t="str">
            <v>Senior</v>
          </cell>
          <cell r="F211" t="str">
            <v>RCUK</v>
          </cell>
          <cell r="G211" t="str">
            <v>BioMed Central</v>
          </cell>
          <cell r="H211" t="str">
            <v>Gold</v>
          </cell>
          <cell r="I211">
            <v>41459</v>
          </cell>
          <cell r="N211" t="str">
            <v>6106088552</v>
          </cell>
          <cell r="R211">
            <v>1197.3</v>
          </cell>
          <cell r="S211">
            <v>41456</v>
          </cell>
          <cell r="W211">
            <v>1197.3</v>
          </cell>
        </row>
        <row r="212">
          <cell r="A212">
            <v>258</v>
          </cell>
          <cell r="B212">
            <v>890</v>
          </cell>
          <cell r="C212">
            <v>41456</v>
          </cell>
          <cell r="D212" t="str">
            <v>Department of Biochemistry</v>
          </cell>
          <cell r="E212" t="str">
            <v>Senior</v>
          </cell>
          <cell r="F212" t="str">
            <v>RCUK</v>
          </cell>
          <cell r="G212" t="str">
            <v>OUP</v>
          </cell>
          <cell r="H212" t="str">
            <v>Gold</v>
          </cell>
          <cell r="I212">
            <v>41459</v>
          </cell>
          <cell r="N212" t="str">
            <v>E07367102</v>
          </cell>
          <cell r="R212">
            <v>2100</v>
          </cell>
          <cell r="S212">
            <v>41477</v>
          </cell>
          <cell r="W212">
            <v>2100</v>
          </cell>
        </row>
        <row r="213">
          <cell r="A213">
            <v>259</v>
          </cell>
          <cell r="B213">
            <v>891</v>
          </cell>
          <cell r="C213">
            <v>41456</v>
          </cell>
          <cell r="D213" t="str">
            <v>Scott Polar Research Institute</v>
          </cell>
          <cell r="E213" t="str">
            <v>Professor</v>
          </cell>
          <cell r="F213" t="str">
            <v>Other</v>
          </cell>
          <cell r="G213" t="str">
            <v>Elsevier</v>
          </cell>
          <cell r="H213" t="str">
            <v>No funder information</v>
          </cell>
          <cell r="I213">
            <v>41457</v>
          </cell>
          <cell r="W213">
            <v>0</v>
          </cell>
        </row>
        <row r="214">
          <cell r="A214">
            <v>260</v>
          </cell>
          <cell r="B214">
            <v>892</v>
          </cell>
          <cell r="C214">
            <v>41456</v>
          </cell>
          <cell r="D214" t="str">
            <v>Department of Psychology</v>
          </cell>
          <cell r="E214" t="str">
            <v>Senior</v>
          </cell>
          <cell r="F214" t="str">
            <v>Other</v>
          </cell>
          <cell r="G214" t="str">
            <v>Association for Research in Vision and Ophthalmology</v>
          </cell>
          <cell r="H214" t="str">
            <v>No funder information</v>
          </cell>
          <cell r="I214">
            <v>41457</v>
          </cell>
          <cell r="W214">
            <v>0</v>
          </cell>
        </row>
        <row r="215">
          <cell r="A215">
            <v>261</v>
          </cell>
          <cell r="B215">
            <v>900</v>
          </cell>
          <cell r="C215">
            <v>41457</v>
          </cell>
          <cell r="D215" t="str">
            <v>Department of Biochemistry</v>
          </cell>
          <cell r="E215" t="str">
            <v>Professor</v>
          </cell>
          <cell r="F215" t="str">
            <v>RCUK</v>
          </cell>
          <cell r="G215" t="str">
            <v>RSC</v>
          </cell>
          <cell r="H215" t="str">
            <v>Gold (other)</v>
          </cell>
          <cell r="I215">
            <v>41458</v>
          </cell>
          <cell r="W215">
            <v>0</v>
          </cell>
        </row>
        <row r="216">
          <cell r="A216">
            <v>262</v>
          </cell>
          <cell r="B216">
            <v>901</v>
          </cell>
          <cell r="C216">
            <v>41457</v>
          </cell>
          <cell r="D216" t="str">
            <v>Department of Zoology</v>
          </cell>
          <cell r="E216" t="str">
            <v>Senior</v>
          </cell>
          <cell r="F216" t="str">
            <v>RCUK</v>
          </cell>
          <cell r="G216" t="str">
            <v>MDPI</v>
          </cell>
          <cell r="H216" t="str">
            <v>Gold</v>
          </cell>
          <cell r="I216">
            <v>41457</v>
          </cell>
          <cell r="N216" t="str">
            <v>Sustainability-34895</v>
          </cell>
          <cell r="R216">
            <v>544.21770000000004</v>
          </cell>
          <cell r="S216">
            <v>41470</v>
          </cell>
          <cell r="V216">
            <v>108.84353741496599</v>
          </cell>
          <cell r="W216">
            <v>653.06123741496606</v>
          </cell>
        </row>
        <row r="217">
          <cell r="A217">
            <v>263</v>
          </cell>
          <cell r="B217">
            <v>909</v>
          </cell>
          <cell r="C217">
            <v>41457</v>
          </cell>
          <cell r="D217" t="str">
            <v>Department of Medicine</v>
          </cell>
          <cell r="E217" t="str">
            <v>Student</v>
          </cell>
          <cell r="F217" t="str">
            <v>Other</v>
          </cell>
          <cell r="G217" t="str">
            <v>Springer</v>
          </cell>
          <cell r="H217" t="str">
            <v>No funder information</v>
          </cell>
          <cell r="I217">
            <v>41457</v>
          </cell>
          <cell r="W217">
            <v>0</v>
          </cell>
        </row>
        <row r="218">
          <cell r="A218">
            <v>264</v>
          </cell>
          <cell r="B218">
            <v>914</v>
          </cell>
          <cell r="C218">
            <v>41457</v>
          </cell>
          <cell r="D218" t="str">
            <v>Department of Earth Sciences</v>
          </cell>
          <cell r="E218" t="str">
            <v>Senior</v>
          </cell>
          <cell r="F218" t="str">
            <v>RCUK</v>
          </cell>
          <cell r="G218" t="str">
            <v>Elsevier</v>
          </cell>
          <cell r="H218" t="str">
            <v>Gold</v>
          </cell>
          <cell r="I218">
            <v>41458</v>
          </cell>
          <cell r="J218" t="str">
            <v>oa167026</v>
          </cell>
          <cell r="K218">
            <v>1800</v>
          </cell>
          <cell r="W218">
            <v>0</v>
          </cell>
        </row>
        <row r="219">
          <cell r="A219">
            <v>265</v>
          </cell>
          <cell r="B219">
            <v>918</v>
          </cell>
          <cell r="C219">
            <v>41458</v>
          </cell>
          <cell r="D219" t="str">
            <v>Department of Pathology</v>
          </cell>
          <cell r="E219" t="str">
            <v>Senior</v>
          </cell>
          <cell r="F219" t="str">
            <v>RCUK, Other</v>
          </cell>
          <cell r="G219" t="str">
            <v>Wiley</v>
          </cell>
          <cell r="H219" t="str">
            <v>Gold</v>
          </cell>
          <cell r="I219">
            <v>41460</v>
          </cell>
          <cell r="N219" t="str">
            <v>1864192</v>
          </cell>
          <cell r="O219">
            <v>1793.8289789999999</v>
          </cell>
          <cell r="P219">
            <v>0</v>
          </cell>
          <cell r="R219">
            <v>1793.8289789999999</v>
          </cell>
          <cell r="S219">
            <v>41627</v>
          </cell>
          <cell r="T219">
            <v>1920</v>
          </cell>
          <cell r="V219">
            <v>358.76579579999998</v>
          </cell>
          <cell r="W219">
            <v>4072.5947747999999</v>
          </cell>
        </row>
        <row r="220">
          <cell r="A220">
            <v>266</v>
          </cell>
          <cell r="B220">
            <v>925</v>
          </cell>
          <cell r="C220">
            <v>41458</v>
          </cell>
          <cell r="D220" t="str">
            <v>Department of Chemistry</v>
          </cell>
          <cell r="E220" t="str">
            <v>Senior</v>
          </cell>
          <cell r="F220" t="str">
            <v>RCUK</v>
          </cell>
          <cell r="G220" t="str">
            <v>EGU</v>
          </cell>
          <cell r="H220" t="str">
            <v>Gold</v>
          </cell>
          <cell r="I220">
            <v>41460</v>
          </cell>
          <cell r="N220" t="str">
            <v>ACP-PUC-2013-463</v>
          </cell>
          <cell r="R220">
            <v>841.02560000000005</v>
          </cell>
          <cell r="S220">
            <v>41459</v>
          </cell>
          <cell r="V220">
            <v>168.20512820512801</v>
          </cell>
          <cell r="W220">
            <v>1009.2307282051281</v>
          </cell>
        </row>
        <row r="221">
          <cell r="A221">
            <v>267</v>
          </cell>
          <cell r="B221">
            <v>937</v>
          </cell>
          <cell r="C221">
            <v>41458</v>
          </cell>
          <cell r="D221" t="str">
            <v>Department of Zoology</v>
          </cell>
          <cell r="E221" t="str">
            <v>Senior</v>
          </cell>
          <cell r="F221" t="str">
            <v>Wellcome, Other</v>
          </cell>
          <cell r="G221" t="str">
            <v>BioMed Central</v>
          </cell>
          <cell r="H221" t="str">
            <v>Gold (other)</v>
          </cell>
          <cell r="I221">
            <v>41473</v>
          </cell>
          <cell r="W221">
            <v>0</v>
          </cell>
        </row>
        <row r="222">
          <cell r="A222">
            <v>268</v>
          </cell>
          <cell r="B222">
            <v>938</v>
          </cell>
          <cell r="C222">
            <v>41459</v>
          </cell>
          <cell r="D222" t="str">
            <v>Department of Psychology</v>
          </cell>
          <cell r="E222" t="str">
            <v>Senior</v>
          </cell>
          <cell r="F222" t="str">
            <v>RCUK, Other</v>
          </cell>
          <cell r="G222" t="str">
            <v>Springer</v>
          </cell>
          <cell r="H222" t="str">
            <v>Gold</v>
          </cell>
          <cell r="I222">
            <v>41464</v>
          </cell>
          <cell r="N222" t="str">
            <v>2936007667</v>
          </cell>
          <cell r="O222">
            <v>1868.0292999999999</v>
          </cell>
          <cell r="P222">
            <v>0</v>
          </cell>
          <cell r="R222">
            <v>1868.0292999999999</v>
          </cell>
          <cell r="S222">
            <v>41533</v>
          </cell>
          <cell r="V222">
            <v>369.74789915966397</v>
          </cell>
          <cell r="W222">
            <v>2237.7771991596637</v>
          </cell>
        </row>
        <row r="223">
          <cell r="A223">
            <v>269</v>
          </cell>
          <cell r="B223">
            <v>942</v>
          </cell>
          <cell r="C223">
            <v>41459</v>
          </cell>
          <cell r="D223" t="str">
            <v>Department of Biochemistry</v>
          </cell>
          <cell r="E223" t="str">
            <v>Senior</v>
          </cell>
          <cell r="F223" t="str">
            <v>RCUK</v>
          </cell>
          <cell r="G223" t="str">
            <v>PLoS</v>
          </cell>
          <cell r="H223" t="str">
            <v>Gold</v>
          </cell>
          <cell r="I223">
            <v>41459</v>
          </cell>
          <cell r="J223" t="str">
            <v>oa167047</v>
          </cell>
          <cell r="K223">
            <v>1687.5</v>
          </cell>
          <cell r="W223">
            <v>0</v>
          </cell>
        </row>
        <row r="224">
          <cell r="A224">
            <v>270</v>
          </cell>
          <cell r="B224">
            <v>943</v>
          </cell>
          <cell r="C224">
            <v>41459</v>
          </cell>
          <cell r="D224" t="str">
            <v>Department of Public Health and Primary Care</v>
          </cell>
          <cell r="E224" t="str">
            <v>Administrator</v>
          </cell>
          <cell r="F224" t="str">
            <v>Other</v>
          </cell>
          <cell r="G224" t="str">
            <v>BioMed Central</v>
          </cell>
          <cell r="H224" t="str">
            <v>No funder information</v>
          </cell>
          <cell r="I224">
            <v>41459</v>
          </cell>
          <cell r="W224">
            <v>0</v>
          </cell>
        </row>
        <row r="225">
          <cell r="A225">
            <v>271</v>
          </cell>
          <cell r="B225">
            <v>946</v>
          </cell>
          <cell r="C225">
            <v>41459</v>
          </cell>
          <cell r="D225" t="str">
            <v>Department of Plant Sciences</v>
          </cell>
          <cell r="E225" t="str">
            <v>Senior</v>
          </cell>
          <cell r="F225" t="str">
            <v>RCUK, Other</v>
          </cell>
          <cell r="G225" t="str">
            <v>PLoS</v>
          </cell>
          <cell r="H225" t="str">
            <v>Gold</v>
          </cell>
          <cell r="I225">
            <v>41459</v>
          </cell>
          <cell r="N225" t="str">
            <v>Reimbursement</v>
          </cell>
          <cell r="O225">
            <v>900</v>
          </cell>
          <cell r="P225">
            <v>0</v>
          </cell>
          <cell r="R225">
            <v>900</v>
          </cell>
          <cell r="S225">
            <v>41466</v>
          </cell>
          <cell r="W225">
            <v>900</v>
          </cell>
        </row>
        <row r="226">
          <cell r="A226">
            <v>272</v>
          </cell>
          <cell r="B226">
            <v>950</v>
          </cell>
          <cell r="C226">
            <v>41460</v>
          </cell>
          <cell r="D226" t="str">
            <v>Department of Pure Maths and Mathematical Statistics</v>
          </cell>
          <cell r="E226" t="str">
            <v>Professor</v>
          </cell>
          <cell r="F226" t="str">
            <v>Other</v>
          </cell>
          <cell r="G226" t="str">
            <v>CUP</v>
          </cell>
          <cell r="H226" t="str">
            <v>No funder information</v>
          </cell>
          <cell r="I226">
            <v>41460</v>
          </cell>
          <cell r="W226">
            <v>0</v>
          </cell>
        </row>
        <row r="227">
          <cell r="A227">
            <v>273</v>
          </cell>
          <cell r="B227">
            <v>957</v>
          </cell>
          <cell r="C227">
            <v>41460</v>
          </cell>
          <cell r="D227" t="str">
            <v>Gurdon Institute</v>
          </cell>
          <cell r="E227" t="str">
            <v>Senior</v>
          </cell>
          <cell r="F227" t="str">
            <v>RCUK</v>
          </cell>
          <cell r="G227" t="str">
            <v>The Rockefeller University Press.</v>
          </cell>
          <cell r="H227" t="str">
            <v>Green</v>
          </cell>
          <cell r="I227">
            <v>41460</v>
          </cell>
          <cell r="W227">
            <v>0</v>
          </cell>
        </row>
        <row r="228">
          <cell r="A228">
            <v>274</v>
          </cell>
          <cell r="B228">
            <v>958</v>
          </cell>
          <cell r="C228">
            <v>41460</v>
          </cell>
          <cell r="D228" t="str">
            <v>Faculty of Human, Social and Political Science</v>
          </cell>
          <cell r="E228" t="str">
            <v>Student</v>
          </cell>
          <cell r="F228" t="str">
            <v>Other</v>
          </cell>
          <cell r="G228" t="str">
            <v>Elsevier</v>
          </cell>
          <cell r="H228" t="str">
            <v>Green (other)</v>
          </cell>
          <cell r="I228">
            <v>41463</v>
          </cell>
          <cell r="W228">
            <v>0</v>
          </cell>
        </row>
        <row r="229">
          <cell r="A229">
            <v>275</v>
          </cell>
          <cell r="B229">
            <v>959</v>
          </cell>
          <cell r="C229">
            <v>41460</v>
          </cell>
          <cell r="D229" t="str">
            <v>Department of Psychiatry</v>
          </cell>
          <cell r="E229" t="str">
            <v>Student</v>
          </cell>
          <cell r="F229" t="str">
            <v>RCUK</v>
          </cell>
          <cell r="G229" t="str">
            <v>Elsevier</v>
          </cell>
          <cell r="H229" t="str">
            <v>Gold</v>
          </cell>
          <cell r="I229">
            <v>41463</v>
          </cell>
          <cell r="N229" t="str">
            <v>W1192392</v>
          </cell>
          <cell r="R229">
            <v>2017.0172</v>
          </cell>
          <cell r="S229">
            <v>41466</v>
          </cell>
          <cell r="W229">
            <v>2017.0172</v>
          </cell>
        </row>
        <row r="230">
          <cell r="A230">
            <v>276</v>
          </cell>
          <cell r="B230">
            <v>960</v>
          </cell>
          <cell r="C230">
            <v>41461</v>
          </cell>
          <cell r="D230" t="str">
            <v>Faculty of Education</v>
          </cell>
          <cell r="E230" t="str">
            <v>Professor</v>
          </cell>
          <cell r="F230" t="str">
            <v>Other</v>
          </cell>
          <cell r="G230" t="str">
            <v>Taylor &amp; Francis</v>
          </cell>
          <cell r="H230" t="str">
            <v>No funder information</v>
          </cell>
          <cell r="I230">
            <v>41463</v>
          </cell>
          <cell r="W230">
            <v>0</v>
          </cell>
        </row>
        <row r="231">
          <cell r="A231">
            <v>277</v>
          </cell>
          <cell r="B231">
            <v>961</v>
          </cell>
          <cell r="C231">
            <v>41462</v>
          </cell>
          <cell r="D231" t="str">
            <v>Faculty of Law</v>
          </cell>
          <cell r="E231" t="str">
            <v>Student</v>
          </cell>
          <cell r="F231" t="str">
            <v>Other</v>
          </cell>
          <cell r="G231" t="str">
            <v>OUP</v>
          </cell>
          <cell r="H231" t="str">
            <v>No funder information</v>
          </cell>
          <cell r="I231">
            <v>41463</v>
          </cell>
          <cell r="W231">
            <v>0</v>
          </cell>
        </row>
        <row r="232">
          <cell r="A232">
            <v>278</v>
          </cell>
          <cell r="B232">
            <v>963</v>
          </cell>
          <cell r="C232">
            <v>41462</v>
          </cell>
          <cell r="D232" t="str">
            <v>Department of Earth Sciences</v>
          </cell>
          <cell r="E232" t="str">
            <v>Professor</v>
          </cell>
          <cell r="F232" t="str">
            <v>RCUK</v>
          </cell>
          <cell r="G232" t="str">
            <v>Mineralogical Society of America</v>
          </cell>
          <cell r="H232" t="str">
            <v>Gold</v>
          </cell>
          <cell r="I232">
            <v>41470</v>
          </cell>
          <cell r="J232" t="str">
            <v>oa167154</v>
          </cell>
          <cell r="K232">
            <v>4705.8824000000004</v>
          </cell>
          <cell r="W232">
            <v>0</v>
          </cell>
        </row>
        <row r="233">
          <cell r="A233">
            <v>279</v>
          </cell>
          <cell r="B233">
            <v>966</v>
          </cell>
          <cell r="C233">
            <v>41463</v>
          </cell>
          <cell r="D233" t="str">
            <v>Department of Earth Sciences</v>
          </cell>
          <cell r="E233" t="str">
            <v>Senior</v>
          </cell>
          <cell r="F233" t="str">
            <v>RCUK</v>
          </cell>
          <cell r="G233" t="str">
            <v>Wiley</v>
          </cell>
          <cell r="H233" t="str">
            <v>Green</v>
          </cell>
          <cell r="I233">
            <v>41494</v>
          </cell>
          <cell r="W233">
            <v>0</v>
          </cell>
        </row>
        <row r="234">
          <cell r="A234">
            <v>280</v>
          </cell>
          <cell r="B234">
            <v>967</v>
          </cell>
          <cell r="C234">
            <v>41463</v>
          </cell>
          <cell r="D234" t="str">
            <v>Department of Public Health and Primary Care</v>
          </cell>
          <cell r="E234" t="str">
            <v>Senior</v>
          </cell>
          <cell r="F234" t="str">
            <v>RCUK</v>
          </cell>
          <cell r="G234" t="str">
            <v>BMJ Group</v>
          </cell>
          <cell r="H234" t="str">
            <v>Gold</v>
          </cell>
          <cell r="I234">
            <v>41463</v>
          </cell>
          <cell r="N234" t="str">
            <v>RH 780743</v>
          </cell>
          <cell r="R234">
            <v>1680</v>
          </cell>
          <cell r="S234">
            <v>41464</v>
          </cell>
          <cell r="W234">
            <v>1680</v>
          </cell>
        </row>
        <row r="235">
          <cell r="A235">
            <v>281</v>
          </cell>
          <cell r="B235">
            <v>977</v>
          </cell>
          <cell r="C235">
            <v>41463</v>
          </cell>
          <cell r="D235" t="str">
            <v>Department of Politics and International Studies</v>
          </cell>
          <cell r="E235" t="str">
            <v>Senior</v>
          </cell>
          <cell r="F235" t="str">
            <v>RCUK</v>
          </cell>
          <cell r="G235" t="str">
            <v>Sage</v>
          </cell>
          <cell r="H235" t="str">
            <v>No requirement</v>
          </cell>
          <cell r="I235">
            <v>41464</v>
          </cell>
          <cell r="W235">
            <v>0</v>
          </cell>
        </row>
        <row r="236">
          <cell r="A236">
            <v>282</v>
          </cell>
          <cell r="B236">
            <v>979</v>
          </cell>
          <cell r="C236">
            <v>41464</v>
          </cell>
          <cell r="D236" t="str">
            <v>Department of Chemistry</v>
          </cell>
          <cell r="E236" t="str">
            <v>Senior</v>
          </cell>
          <cell r="F236" t="str">
            <v>RCUK</v>
          </cell>
          <cell r="G236" t="str">
            <v>ACS</v>
          </cell>
          <cell r="H236" t="str">
            <v>Gold</v>
          </cell>
          <cell r="I236">
            <v>41464</v>
          </cell>
          <cell r="N236" t="str">
            <v>15992022</v>
          </cell>
          <cell r="R236">
            <v>980.3922</v>
          </cell>
          <cell r="S236">
            <v>41477</v>
          </cell>
          <cell r="U236">
            <v>102.027027027027</v>
          </cell>
          <cell r="V236">
            <v>196.07843137254901</v>
          </cell>
          <cell r="W236">
            <v>1278.497658399576</v>
          </cell>
        </row>
        <row r="237">
          <cell r="A237">
            <v>283</v>
          </cell>
          <cell r="B237">
            <v>980</v>
          </cell>
          <cell r="C237">
            <v>41464</v>
          </cell>
          <cell r="D237" t="str">
            <v>Department of Geography</v>
          </cell>
          <cell r="E237" t="str">
            <v>Professor</v>
          </cell>
          <cell r="F237" t="str">
            <v>Other</v>
          </cell>
          <cell r="G237" t="str">
            <v>Wiley</v>
          </cell>
          <cell r="H237" t="str">
            <v>No funder information</v>
          </cell>
          <cell r="I237">
            <v>41464</v>
          </cell>
          <cell r="W237">
            <v>0</v>
          </cell>
        </row>
        <row r="238">
          <cell r="A238">
            <v>284</v>
          </cell>
          <cell r="B238">
            <v>986</v>
          </cell>
          <cell r="C238">
            <v>41464</v>
          </cell>
          <cell r="D238" t="str">
            <v>Faculty of History</v>
          </cell>
          <cell r="E238" t="str">
            <v>Senior</v>
          </cell>
          <cell r="F238" t="str">
            <v>Other</v>
          </cell>
          <cell r="G238" t="str">
            <v>OUP</v>
          </cell>
          <cell r="H238" t="str">
            <v>No requirement</v>
          </cell>
          <cell r="I238">
            <v>41465</v>
          </cell>
          <cell r="W238">
            <v>0</v>
          </cell>
        </row>
        <row r="239">
          <cell r="A239">
            <v>285</v>
          </cell>
          <cell r="B239">
            <v>990</v>
          </cell>
          <cell r="C239">
            <v>41465</v>
          </cell>
          <cell r="D239" t="str">
            <v>Computer Laboratory</v>
          </cell>
          <cell r="E239" t="str">
            <v>Student</v>
          </cell>
          <cell r="F239" t="str">
            <v>Other</v>
          </cell>
          <cell r="G239" t="str">
            <v>ACM</v>
          </cell>
          <cell r="H239" t="str">
            <v>No funder information</v>
          </cell>
          <cell r="I239">
            <v>41465</v>
          </cell>
          <cell r="W239">
            <v>0</v>
          </cell>
        </row>
        <row r="240">
          <cell r="A240">
            <v>286</v>
          </cell>
          <cell r="B240">
            <v>997</v>
          </cell>
          <cell r="C240">
            <v>41465</v>
          </cell>
          <cell r="D240" t="str">
            <v>Department of Engineering</v>
          </cell>
          <cell r="E240" t="str">
            <v>Student</v>
          </cell>
          <cell r="F240" t="str">
            <v>RCUK</v>
          </cell>
          <cell r="G240" t="str">
            <v>Elsevier</v>
          </cell>
          <cell r="H240" t="str">
            <v>Gold</v>
          </cell>
          <cell r="I240">
            <v>41465</v>
          </cell>
          <cell r="J240" t="str">
            <v>oa167108</v>
          </cell>
          <cell r="K240">
            <v>1137.931</v>
          </cell>
          <cell r="W240">
            <v>0</v>
          </cell>
        </row>
        <row r="241">
          <cell r="A241">
            <v>287</v>
          </cell>
          <cell r="B241">
            <v>1003</v>
          </cell>
          <cell r="C241">
            <v>41466</v>
          </cell>
          <cell r="D241" t="str">
            <v>Department of Psychology</v>
          </cell>
          <cell r="E241" t="str">
            <v>Student</v>
          </cell>
          <cell r="F241" t="str">
            <v>Other</v>
          </cell>
          <cell r="G241" t="str">
            <v>Wiley</v>
          </cell>
          <cell r="H241" t="str">
            <v>No requirement</v>
          </cell>
          <cell r="I241">
            <v>41466</v>
          </cell>
          <cell r="W241">
            <v>0</v>
          </cell>
        </row>
        <row r="242">
          <cell r="A242">
            <v>288</v>
          </cell>
          <cell r="B242">
            <v>1028</v>
          </cell>
          <cell r="C242">
            <v>41467</v>
          </cell>
          <cell r="D242" t="str">
            <v>Department of Politics and International Studies</v>
          </cell>
          <cell r="E242" t="str">
            <v>Student</v>
          </cell>
          <cell r="F242" t="str">
            <v>Other</v>
          </cell>
          <cell r="G242" t="str">
            <v>Taylor &amp; Francis</v>
          </cell>
          <cell r="H242" t="str">
            <v>No funder information</v>
          </cell>
          <cell r="I242">
            <v>41467</v>
          </cell>
          <cell r="W242">
            <v>0</v>
          </cell>
        </row>
        <row r="243">
          <cell r="A243">
            <v>289</v>
          </cell>
          <cell r="B243">
            <v>1033</v>
          </cell>
          <cell r="C243">
            <v>41469</v>
          </cell>
          <cell r="D243" t="str">
            <v>Department of Materials Science and Metallurgy</v>
          </cell>
          <cell r="E243" t="str">
            <v>Professor</v>
          </cell>
          <cell r="F243" t="str">
            <v>RCUK, Other</v>
          </cell>
          <cell r="G243" t="str">
            <v>Elsevier</v>
          </cell>
          <cell r="H243" t="str">
            <v>Gold</v>
          </cell>
          <cell r="I243">
            <v>41484</v>
          </cell>
          <cell r="J243" t="str">
            <v>VE 1833988</v>
          </cell>
          <cell r="L243" t="str">
            <v>Originall green (other), but AAM showed EPSRC support.</v>
          </cell>
          <cell r="M243">
            <v>2157.1091304000001</v>
          </cell>
          <cell r="N243" t="str">
            <v>W1226983</v>
          </cell>
          <cell r="O243">
            <v>2139.8005370000001</v>
          </cell>
          <cell r="R243">
            <v>2139.8005370000001</v>
          </cell>
          <cell r="S243">
            <v>41802</v>
          </cell>
          <cell r="W243">
            <v>2139.8005370000001</v>
          </cell>
        </row>
        <row r="244">
          <cell r="A244">
            <v>290</v>
          </cell>
          <cell r="B244">
            <v>1038</v>
          </cell>
          <cell r="C244">
            <v>41470</v>
          </cell>
          <cell r="D244" t="str">
            <v>Institute of Astronomy</v>
          </cell>
          <cell r="E244" t="str">
            <v>Senior</v>
          </cell>
          <cell r="F244" t="str">
            <v>RCUK</v>
          </cell>
          <cell r="G244" t="str">
            <v>OUP</v>
          </cell>
          <cell r="H244" t="str">
            <v>Gold</v>
          </cell>
          <cell r="I244">
            <v>41470</v>
          </cell>
          <cell r="J244" t="str">
            <v>oa167162</v>
          </cell>
          <cell r="K244">
            <v>1740</v>
          </cell>
          <cell r="W244">
            <v>0</v>
          </cell>
        </row>
        <row r="245">
          <cell r="A245">
            <v>291</v>
          </cell>
          <cell r="B245">
            <v>1039</v>
          </cell>
          <cell r="C245">
            <v>41470</v>
          </cell>
          <cell r="D245" t="str">
            <v>Department of Biochemistry</v>
          </cell>
          <cell r="E245" t="str">
            <v>Senior</v>
          </cell>
          <cell r="F245" t="str">
            <v>RCUK</v>
          </cell>
          <cell r="G245" t="str">
            <v>Landes Bioscience</v>
          </cell>
          <cell r="H245" t="str">
            <v>Green</v>
          </cell>
          <cell r="I245">
            <v>41470</v>
          </cell>
          <cell r="W245">
            <v>0</v>
          </cell>
        </row>
        <row r="246">
          <cell r="A246">
            <v>292</v>
          </cell>
          <cell r="B246">
            <v>1045</v>
          </cell>
          <cell r="C246">
            <v>41470</v>
          </cell>
          <cell r="D246" t="str">
            <v>Department of Engineering</v>
          </cell>
          <cell r="E246" t="str">
            <v>Student</v>
          </cell>
          <cell r="F246" t="str">
            <v>RCUK</v>
          </cell>
          <cell r="G246" t="str">
            <v>Elsevier</v>
          </cell>
          <cell r="H246" t="str">
            <v>Gold</v>
          </cell>
          <cell r="I246">
            <v>41470</v>
          </cell>
          <cell r="N246" t="str">
            <v>W1193751</v>
          </cell>
          <cell r="R246">
            <v>2034.5564999999999</v>
          </cell>
          <cell r="S246">
            <v>41481</v>
          </cell>
          <cell r="W246">
            <v>2034.5564999999999</v>
          </cell>
        </row>
        <row r="247">
          <cell r="A247">
            <v>293</v>
          </cell>
          <cell r="B247">
            <v>1046</v>
          </cell>
          <cell r="C247">
            <v>41470</v>
          </cell>
          <cell r="D247" t="str">
            <v>Department of Haematology</v>
          </cell>
          <cell r="E247" t="str">
            <v>Senior</v>
          </cell>
          <cell r="F247" t="str">
            <v>Other</v>
          </cell>
          <cell r="G247" t="str">
            <v>Wiley</v>
          </cell>
          <cell r="H247" t="str">
            <v>Gold (other)</v>
          </cell>
          <cell r="I247">
            <v>41474</v>
          </cell>
          <cell r="W247">
            <v>0</v>
          </cell>
        </row>
        <row r="248">
          <cell r="A248">
            <v>294</v>
          </cell>
          <cell r="B248">
            <v>1052</v>
          </cell>
          <cell r="C248">
            <v>41470</v>
          </cell>
          <cell r="D248" t="str">
            <v>Department of Applied Maths and Theoretical Physics</v>
          </cell>
          <cell r="E248" t="str">
            <v>Senior</v>
          </cell>
          <cell r="F248" t="str">
            <v>RCUK</v>
          </cell>
          <cell r="G248" t="str">
            <v>Wiley</v>
          </cell>
          <cell r="H248" t="str">
            <v>Gold</v>
          </cell>
          <cell r="I248">
            <v>41474</v>
          </cell>
          <cell r="J248" t="str">
            <v>oa169709</v>
          </cell>
          <cell r="K248">
            <v>2222.2222000000002</v>
          </cell>
          <cell r="W248">
            <v>0</v>
          </cell>
        </row>
        <row r="249">
          <cell r="A249">
            <v>295</v>
          </cell>
          <cell r="B249">
            <v>1053</v>
          </cell>
          <cell r="C249">
            <v>41470</v>
          </cell>
          <cell r="D249" t="str">
            <v>Department of Psychology</v>
          </cell>
          <cell r="E249" t="str">
            <v>Administrator</v>
          </cell>
          <cell r="F249" t="str">
            <v>RCUK, Other</v>
          </cell>
          <cell r="G249" t="str">
            <v>Elsevier</v>
          </cell>
          <cell r="H249" t="str">
            <v>Gold</v>
          </cell>
          <cell r="I249">
            <v>41477</v>
          </cell>
          <cell r="N249" t="str">
            <v>PJ 793584</v>
          </cell>
          <cell r="O249">
            <v>385.68</v>
          </cell>
          <cell r="P249">
            <v>0</v>
          </cell>
          <cell r="R249">
            <v>385.68</v>
          </cell>
          <cell r="S249">
            <v>41557</v>
          </cell>
          <cell r="W249">
            <v>385.68</v>
          </cell>
        </row>
        <row r="250">
          <cell r="A250">
            <v>296</v>
          </cell>
          <cell r="B250">
            <v>1058</v>
          </cell>
          <cell r="C250">
            <v>41470</v>
          </cell>
          <cell r="D250" t="str">
            <v>Department of Biochemistry</v>
          </cell>
          <cell r="E250" t="str">
            <v>Senior</v>
          </cell>
          <cell r="F250" t="str">
            <v>Wellcome</v>
          </cell>
          <cell r="G250" t="str">
            <v>PLoS</v>
          </cell>
          <cell r="H250" t="str">
            <v>Gold (other)</v>
          </cell>
          <cell r="I250">
            <v>41471</v>
          </cell>
          <cell r="W250">
            <v>0</v>
          </cell>
        </row>
        <row r="251">
          <cell r="A251">
            <v>297</v>
          </cell>
          <cell r="B251">
            <v>1061</v>
          </cell>
          <cell r="C251">
            <v>41471</v>
          </cell>
          <cell r="D251" t="str">
            <v>MRC Cognition and Brain Sciences Unit</v>
          </cell>
          <cell r="E251" t="str">
            <v>Student</v>
          </cell>
          <cell r="F251" t="str">
            <v>RCUK</v>
          </cell>
          <cell r="G251" t="str">
            <v>Elsevier</v>
          </cell>
          <cell r="H251" t="str">
            <v>Gold (other)</v>
          </cell>
          <cell r="I251">
            <v>41465</v>
          </cell>
          <cell r="W251">
            <v>0</v>
          </cell>
        </row>
        <row r="252">
          <cell r="A252">
            <v>298</v>
          </cell>
          <cell r="B252">
            <v>1063</v>
          </cell>
          <cell r="C252">
            <v>41471</v>
          </cell>
          <cell r="D252" t="str">
            <v>Department of Clinical Biochemistry</v>
          </cell>
          <cell r="E252" t="str">
            <v>Senior</v>
          </cell>
          <cell r="F252" t="str">
            <v>RCUK</v>
          </cell>
          <cell r="G252" t="str">
            <v>Elsevier</v>
          </cell>
          <cell r="H252" t="str">
            <v>Gold</v>
          </cell>
          <cell r="I252">
            <v>41471</v>
          </cell>
          <cell r="N252" t="str">
            <v>W1194113</v>
          </cell>
          <cell r="R252">
            <v>2441.4609</v>
          </cell>
          <cell r="S252">
            <v>41487</v>
          </cell>
          <cell r="W252">
            <v>2441.4609</v>
          </cell>
        </row>
        <row r="253">
          <cell r="B253">
            <v>1064</v>
          </cell>
          <cell r="C253">
            <v>41471</v>
          </cell>
          <cell r="D253" t="str">
            <v>Department of History and Philosophy of Science</v>
          </cell>
          <cell r="E253" t="str">
            <v>Student</v>
          </cell>
          <cell r="F253" t="str">
            <v>RCUK</v>
          </cell>
          <cell r="G253" t="str">
            <v>Libreria Antiquaria Pontremoli</v>
          </cell>
          <cell r="H253" t="str">
            <v>No requirement</v>
          </cell>
          <cell r="I253">
            <v>41471</v>
          </cell>
          <cell r="W253">
            <v>0</v>
          </cell>
        </row>
        <row r="254">
          <cell r="A254">
            <v>299</v>
          </cell>
          <cell r="B254">
            <v>1069</v>
          </cell>
          <cell r="C254">
            <v>41471</v>
          </cell>
          <cell r="D254" t="str">
            <v>Department of Applied Maths and Theoretical Physics</v>
          </cell>
          <cell r="E254" t="str">
            <v>Student</v>
          </cell>
          <cell r="F254" t="str">
            <v>Other</v>
          </cell>
          <cell r="G254" t="str">
            <v>American Physical Society</v>
          </cell>
          <cell r="H254" t="str">
            <v>No funder information</v>
          </cell>
          <cell r="I254">
            <v>41471</v>
          </cell>
          <cell r="W254">
            <v>0</v>
          </cell>
        </row>
        <row r="255">
          <cell r="A255">
            <v>300</v>
          </cell>
          <cell r="B255">
            <v>1070</v>
          </cell>
          <cell r="C255">
            <v>41471</v>
          </cell>
          <cell r="D255" t="str">
            <v>Department of Public Health and Primary Care</v>
          </cell>
          <cell r="E255" t="str">
            <v>Senior</v>
          </cell>
          <cell r="F255" t="str">
            <v>Other</v>
          </cell>
          <cell r="G255" t="str">
            <v>BioMed Central</v>
          </cell>
          <cell r="H255" t="str">
            <v>No funder information</v>
          </cell>
          <cell r="I255">
            <v>41471</v>
          </cell>
          <cell r="W255">
            <v>0</v>
          </cell>
        </row>
        <row r="256">
          <cell r="A256">
            <v>301</v>
          </cell>
          <cell r="B256">
            <v>1071</v>
          </cell>
          <cell r="C256">
            <v>41471</v>
          </cell>
          <cell r="D256" t="str">
            <v>Department of Chemistry</v>
          </cell>
          <cell r="E256" t="str">
            <v>Professor</v>
          </cell>
          <cell r="F256" t="str">
            <v>RCUK</v>
          </cell>
          <cell r="G256" t="str">
            <v>ACS</v>
          </cell>
          <cell r="H256" t="str">
            <v>Gold</v>
          </cell>
          <cell r="I256">
            <v>41471</v>
          </cell>
          <cell r="N256" t="str">
            <v>15991336</v>
          </cell>
          <cell r="R256">
            <v>980.3922</v>
          </cell>
          <cell r="S256">
            <v>41477</v>
          </cell>
          <cell r="V256">
            <v>196.07843137254901</v>
          </cell>
          <cell r="W256">
            <v>1176.470631372549</v>
          </cell>
        </row>
        <row r="257">
          <cell r="A257">
            <v>302</v>
          </cell>
          <cell r="B257">
            <v>1076</v>
          </cell>
          <cell r="C257">
            <v>41472</v>
          </cell>
          <cell r="D257" t="str">
            <v>Department of Psychology</v>
          </cell>
          <cell r="E257" t="str">
            <v>Senior</v>
          </cell>
          <cell r="F257" t="str">
            <v>RCUK, Wellcome</v>
          </cell>
          <cell r="G257" t="str">
            <v>Elsevier</v>
          </cell>
          <cell r="H257" t="str">
            <v>Gold</v>
          </cell>
          <cell r="I257">
            <v>41474</v>
          </cell>
          <cell r="N257" t="str">
            <v>W1193160</v>
          </cell>
          <cell r="O257">
            <v>2420.4137999999998</v>
          </cell>
          <cell r="P257">
            <v>1210.21</v>
          </cell>
          <cell r="R257">
            <v>2420.4137999999998</v>
          </cell>
          <cell r="S257">
            <v>41478</v>
          </cell>
          <cell r="W257">
            <v>2420.4137999999998</v>
          </cell>
        </row>
        <row r="258">
          <cell r="A258">
            <v>303</v>
          </cell>
          <cell r="B258">
            <v>1087</v>
          </cell>
          <cell r="C258">
            <v>41472</v>
          </cell>
          <cell r="D258" t="str">
            <v>Department of Zoology</v>
          </cell>
          <cell r="E258" t="str">
            <v>Senior</v>
          </cell>
          <cell r="F258" t="str">
            <v>RCUK</v>
          </cell>
          <cell r="G258" t="str">
            <v>Wiley</v>
          </cell>
          <cell r="H258" t="str">
            <v>Gold</v>
          </cell>
          <cell r="I258">
            <v>41474</v>
          </cell>
          <cell r="N258" t="str">
            <v>9270067-1</v>
          </cell>
          <cell r="R258">
            <v>980.3922</v>
          </cell>
          <cell r="S258">
            <v>41478</v>
          </cell>
          <cell r="U258">
            <v>26.143790849673199</v>
          </cell>
          <cell r="V258">
            <v>196.07843137254901</v>
          </cell>
          <cell r="W258">
            <v>1202.6144222222222</v>
          </cell>
        </row>
        <row r="259">
          <cell r="A259">
            <v>304</v>
          </cell>
          <cell r="B259">
            <v>1092</v>
          </cell>
          <cell r="C259">
            <v>41473</v>
          </cell>
          <cell r="D259" t="str">
            <v>Department of Chemical Engineering and Biotechnology</v>
          </cell>
          <cell r="E259" t="str">
            <v>Professor</v>
          </cell>
          <cell r="F259" t="str">
            <v>Other</v>
          </cell>
          <cell r="G259" t="str">
            <v>Springer</v>
          </cell>
          <cell r="H259" t="str">
            <v>Green (other)</v>
          </cell>
          <cell r="I259">
            <v>41484</v>
          </cell>
          <cell r="W259">
            <v>0</v>
          </cell>
        </row>
        <row r="260">
          <cell r="A260">
            <v>305</v>
          </cell>
          <cell r="B260">
            <v>1099</v>
          </cell>
          <cell r="C260">
            <v>41473</v>
          </cell>
          <cell r="D260" t="str">
            <v>Faculty of Law</v>
          </cell>
          <cell r="E260" t="str">
            <v>Senior</v>
          </cell>
          <cell r="F260" t="str">
            <v>Other</v>
          </cell>
          <cell r="G260" t="str">
            <v>Springer</v>
          </cell>
          <cell r="H260" t="str">
            <v>No funder information</v>
          </cell>
          <cell r="I260">
            <v>41473</v>
          </cell>
          <cell r="W260">
            <v>0</v>
          </cell>
        </row>
        <row r="261">
          <cell r="A261">
            <v>306</v>
          </cell>
          <cell r="B261">
            <v>1117</v>
          </cell>
          <cell r="C261">
            <v>41474</v>
          </cell>
          <cell r="D261" t="str">
            <v>Department of History and Philosophy of Science</v>
          </cell>
          <cell r="E261" t="str">
            <v>Senior</v>
          </cell>
          <cell r="F261" t="str">
            <v>Wellcome</v>
          </cell>
          <cell r="G261" t="str">
            <v>Brill</v>
          </cell>
          <cell r="H261" t="str">
            <v>Gold (other)</v>
          </cell>
          <cell r="I261">
            <v>41477</v>
          </cell>
          <cell r="W261">
            <v>0</v>
          </cell>
        </row>
        <row r="262">
          <cell r="A262">
            <v>307</v>
          </cell>
          <cell r="B262">
            <v>1118</v>
          </cell>
          <cell r="C262">
            <v>41474</v>
          </cell>
          <cell r="D262" t="str">
            <v>CRUK Cambridge Institute</v>
          </cell>
          <cell r="E262" t="str">
            <v>Senior</v>
          </cell>
          <cell r="F262" t="str">
            <v>Other</v>
          </cell>
          <cell r="G262" t="str">
            <v>Cold Springs Harbor Laboratory Press</v>
          </cell>
          <cell r="H262" t="str">
            <v>No funder information</v>
          </cell>
          <cell r="I262">
            <v>41477</v>
          </cell>
          <cell r="W262">
            <v>0</v>
          </cell>
        </row>
        <row r="263">
          <cell r="A263">
            <v>308</v>
          </cell>
          <cell r="B263">
            <v>1135</v>
          </cell>
          <cell r="C263">
            <v>41478</v>
          </cell>
          <cell r="D263" t="str">
            <v>Institute of Astronomy</v>
          </cell>
          <cell r="E263" t="str">
            <v>Professor</v>
          </cell>
          <cell r="F263" t="str">
            <v>RCUK</v>
          </cell>
          <cell r="G263" t="str">
            <v>OUP</v>
          </cell>
          <cell r="H263" t="str">
            <v>No requirement</v>
          </cell>
          <cell r="I263">
            <v>41478</v>
          </cell>
          <cell r="W263">
            <v>0</v>
          </cell>
        </row>
        <row r="264">
          <cell r="A264">
            <v>309</v>
          </cell>
          <cell r="B264">
            <v>1150</v>
          </cell>
          <cell r="C264">
            <v>41478</v>
          </cell>
          <cell r="D264" t="str">
            <v>Department of Public Health and Primary Care</v>
          </cell>
          <cell r="E264" t="str">
            <v>Senior</v>
          </cell>
          <cell r="F264" t="str">
            <v>Other</v>
          </cell>
          <cell r="G264" t="str">
            <v>OUP</v>
          </cell>
          <cell r="H264" t="str">
            <v>Gold (other)</v>
          </cell>
          <cell r="I264">
            <v>41479</v>
          </cell>
          <cell r="W264">
            <v>0</v>
          </cell>
        </row>
        <row r="265">
          <cell r="A265">
            <v>310</v>
          </cell>
          <cell r="B265">
            <v>1151</v>
          </cell>
          <cell r="C265">
            <v>41478</v>
          </cell>
          <cell r="D265" t="str">
            <v>Department of Biochemistry</v>
          </cell>
          <cell r="E265" t="str">
            <v>Senior</v>
          </cell>
          <cell r="F265" t="str">
            <v>Wellcome</v>
          </cell>
          <cell r="G265" t="str">
            <v>PLoS</v>
          </cell>
          <cell r="H265" t="str">
            <v>Gold (other)</v>
          </cell>
          <cell r="I265">
            <v>41479</v>
          </cell>
          <cell r="W265">
            <v>0</v>
          </cell>
        </row>
        <row r="266">
          <cell r="A266">
            <v>311</v>
          </cell>
          <cell r="B266">
            <v>1155</v>
          </cell>
          <cell r="C266">
            <v>41479</v>
          </cell>
          <cell r="D266" t="str">
            <v>Department of Physics</v>
          </cell>
          <cell r="E266" t="str">
            <v>Student</v>
          </cell>
          <cell r="F266" t="str">
            <v>RCUK</v>
          </cell>
          <cell r="G266" t="str">
            <v>AIP</v>
          </cell>
          <cell r="H266" t="str">
            <v>Gold</v>
          </cell>
          <cell r="I266">
            <v>41479</v>
          </cell>
          <cell r="N266" t="str">
            <v>RLNK501154090</v>
          </cell>
          <cell r="R266">
            <v>1367.95</v>
          </cell>
          <cell r="S266">
            <v>41585</v>
          </cell>
          <cell r="V266">
            <v>273.58999999999997</v>
          </cell>
          <cell r="W266">
            <v>1641.54</v>
          </cell>
        </row>
        <row r="267">
          <cell r="A267">
            <v>312</v>
          </cell>
          <cell r="B267">
            <v>1159</v>
          </cell>
          <cell r="C267">
            <v>41479</v>
          </cell>
          <cell r="D267" t="str">
            <v>Department of Pathology</v>
          </cell>
          <cell r="E267" t="str">
            <v>Senior</v>
          </cell>
          <cell r="F267" t="str">
            <v>RCUK, Wellcome</v>
          </cell>
          <cell r="G267" t="str">
            <v>Elsevier</v>
          </cell>
          <cell r="H267" t="str">
            <v>Gold</v>
          </cell>
          <cell r="I267">
            <v>41480</v>
          </cell>
          <cell r="N267" t="str">
            <v>W1194316</v>
          </cell>
          <cell r="O267">
            <v>2420.4137999999998</v>
          </cell>
          <cell r="P267">
            <v>1210.21</v>
          </cell>
          <cell r="R267">
            <v>2420.4137999999998</v>
          </cell>
          <cell r="S267">
            <v>41491</v>
          </cell>
          <cell r="W267">
            <v>2420.4137999999998</v>
          </cell>
        </row>
        <row r="268">
          <cell r="A268">
            <v>313</v>
          </cell>
          <cell r="B268">
            <v>1164</v>
          </cell>
          <cell r="C268">
            <v>41479</v>
          </cell>
          <cell r="D268" t="str">
            <v>Department of Physiology, Development and Neuroscience</v>
          </cell>
          <cell r="E268" t="str">
            <v>Student</v>
          </cell>
          <cell r="F268" t="str">
            <v>Wellcome, Other</v>
          </cell>
          <cell r="G268" t="str">
            <v>PNAS</v>
          </cell>
          <cell r="H268" t="str">
            <v>Gold (other)</v>
          </cell>
          <cell r="I268">
            <v>41479</v>
          </cell>
          <cell r="W268">
            <v>0</v>
          </cell>
        </row>
        <row r="269">
          <cell r="B269">
            <v>1171</v>
          </cell>
          <cell r="C269">
            <v>41479</v>
          </cell>
          <cell r="D269" t="str">
            <v>Department of Radiology</v>
          </cell>
          <cell r="E269" t="str">
            <v>Student</v>
          </cell>
          <cell r="F269" t="str">
            <v>Other</v>
          </cell>
          <cell r="G269" t="str">
            <v>BioMed Central</v>
          </cell>
          <cell r="H269" t="str">
            <v>Gold (other)</v>
          </cell>
          <cell r="I269">
            <v>41479</v>
          </cell>
          <cell r="W269">
            <v>0</v>
          </cell>
        </row>
        <row r="270">
          <cell r="A270">
            <v>314</v>
          </cell>
          <cell r="B270">
            <v>1175</v>
          </cell>
          <cell r="C270">
            <v>41480</v>
          </cell>
          <cell r="D270" t="str">
            <v>Department of Physiology, Development and Neuroscience</v>
          </cell>
          <cell r="E270" t="str">
            <v>Senior</v>
          </cell>
          <cell r="F270" t="str">
            <v>RCUK, Wellcome</v>
          </cell>
          <cell r="G270" t="str">
            <v>Elsevier</v>
          </cell>
          <cell r="H270" t="str">
            <v>Gold</v>
          </cell>
          <cell r="I270">
            <v>41480</v>
          </cell>
          <cell r="N270" t="str">
            <v>W1194256</v>
          </cell>
          <cell r="O270">
            <v>2236.0248000000001</v>
          </cell>
          <cell r="P270">
            <v>0</v>
          </cell>
          <cell r="R270">
            <v>2236.0248000000001</v>
          </cell>
          <cell r="S270">
            <v>41488</v>
          </cell>
          <cell r="W270">
            <v>2236.0248000000001</v>
          </cell>
        </row>
        <row r="271">
          <cell r="A271">
            <v>315</v>
          </cell>
          <cell r="B271">
            <v>1177</v>
          </cell>
          <cell r="C271">
            <v>41480</v>
          </cell>
          <cell r="D271" t="str">
            <v>Department of Archaeology and Anthropology</v>
          </cell>
          <cell r="E271" t="str">
            <v>Student</v>
          </cell>
          <cell r="F271" t="str">
            <v>Other</v>
          </cell>
          <cell r="G271" t="str">
            <v>Wiley</v>
          </cell>
          <cell r="H271" t="str">
            <v>No funder information</v>
          </cell>
          <cell r="I271">
            <v>41480</v>
          </cell>
          <cell r="W271">
            <v>0</v>
          </cell>
        </row>
        <row r="272">
          <cell r="A272">
            <v>316</v>
          </cell>
          <cell r="B272">
            <v>1184</v>
          </cell>
          <cell r="C272">
            <v>41480</v>
          </cell>
          <cell r="D272" t="str">
            <v>Department of Public Health and Primary Care</v>
          </cell>
          <cell r="E272" t="str">
            <v>Senior</v>
          </cell>
          <cell r="F272" t="str">
            <v>Other</v>
          </cell>
          <cell r="G272" t="str">
            <v>RCGP</v>
          </cell>
          <cell r="H272" t="str">
            <v>Gold (other)</v>
          </cell>
          <cell r="I272">
            <v>41481</v>
          </cell>
          <cell r="W272">
            <v>0</v>
          </cell>
        </row>
        <row r="273">
          <cell r="A273">
            <v>317</v>
          </cell>
          <cell r="B273">
            <v>1185</v>
          </cell>
          <cell r="C273">
            <v>41481</v>
          </cell>
          <cell r="D273" t="str">
            <v>Department of Materials Science and Metallurgy</v>
          </cell>
          <cell r="E273" t="str">
            <v>Student</v>
          </cell>
          <cell r="F273" t="str">
            <v>RCUK, Other</v>
          </cell>
          <cell r="G273" t="str">
            <v>APS</v>
          </cell>
          <cell r="H273" t="str">
            <v>Green</v>
          </cell>
          <cell r="I273">
            <v>41508</v>
          </cell>
          <cell r="W273">
            <v>0</v>
          </cell>
        </row>
        <row r="274">
          <cell r="A274">
            <v>318</v>
          </cell>
          <cell r="B274">
            <v>1187</v>
          </cell>
          <cell r="C274">
            <v>41481</v>
          </cell>
          <cell r="D274" t="str">
            <v>Department of Engineering</v>
          </cell>
          <cell r="E274" t="str">
            <v>Professor</v>
          </cell>
          <cell r="F274" t="str">
            <v>RCUK, Other</v>
          </cell>
          <cell r="G274" t="str">
            <v>IEEE</v>
          </cell>
          <cell r="H274" t="str">
            <v>Gold</v>
          </cell>
          <cell r="I274">
            <v>41484</v>
          </cell>
          <cell r="J274" t="str">
            <v>oa167248</v>
          </cell>
          <cell r="K274">
            <v>1372.549</v>
          </cell>
          <cell r="W274">
            <v>0</v>
          </cell>
        </row>
        <row r="275">
          <cell r="A275">
            <v>319</v>
          </cell>
          <cell r="B275">
            <v>1192</v>
          </cell>
          <cell r="C275">
            <v>41481</v>
          </cell>
          <cell r="D275" t="str">
            <v>Medical Library, Addenbrookes Hospital</v>
          </cell>
          <cell r="E275" t="str">
            <v>Librarian</v>
          </cell>
          <cell r="F275" t="str">
            <v>Other</v>
          </cell>
          <cell r="G275" t="str">
            <v>RCGP</v>
          </cell>
          <cell r="H275" t="str">
            <v>Gold (other)</v>
          </cell>
          <cell r="I275">
            <v>41481</v>
          </cell>
          <cell r="W275">
            <v>0</v>
          </cell>
        </row>
        <row r="276">
          <cell r="A276">
            <v>320</v>
          </cell>
          <cell r="B276">
            <v>1195</v>
          </cell>
          <cell r="C276">
            <v>41481</v>
          </cell>
          <cell r="D276" t="str">
            <v>Department of Veterinary Medicine</v>
          </cell>
          <cell r="E276" t="str">
            <v>Student</v>
          </cell>
          <cell r="F276" t="str">
            <v>RCUK, Other</v>
          </cell>
          <cell r="G276" t="str">
            <v>American Society of Microbiology</v>
          </cell>
          <cell r="H276" t="str">
            <v>Gold</v>
          </cell>
          <cell r="I276">
            <v>41485</v>
          </cell>
          <cell r="J276" t="str">
            <v>oa167298</v>
          </cell>
          <cell r="K276">
            <v>2352.9412000000002</v>
          </cell>
          <cell r="W276">
            <v>0</v>
          </cell>
        </row>
        <row r="277">
          <cell r="A277">
            <v>321</v>
          </cell>
          <cell r="B277">
            <v>1198</v>
          </cell>
          <cell r="C277">
            <v>41481</v>
          </cell>
          <cell r="D277" t="str">
            <v>Faculty of Economics</v>
          </cell>
          <cell r="E277" t="str">
            <v>Senior</v>
          </cell>
          <cell r="F277" t="str">
            <v>RCUK, Other</v>
          </cell>
          <cell r="G277" t="str">
            <v>Sage</v>
          </cell>
          <cell r="H277" t="str">
            <v>Green</v>
          </cell>
          <cell r="I277">
            <v>41484</v>
          </cell>
          <cell r="W277">
            <v>0</v>
          </cell>
        </row>
        <row r="278">
          <cell r="A278">
            <v>322</v>
          </cell>
          <cell r="B278">
            <v>1199</v>
          </cell>
          <cell r="C278">
            <v>41481</v>
          </cell>
          <cell r="D278" t="str">
            <v>Judge Business School</v>
          </cell>
          <cell r="E278" t="str">
            <v>Senior</v>
          </cell>
          <cell r="F278" t="str">
            <v>RCUK</v>
          </cell>
          <cell r="G278" t="str">
            <v>Elsevier</v>
          </cell>
          <cell r="H278" t="str">
            <v>Gold</v>
          </cell>
          <cell r="I278">
            <v>41481</v>
          </cell>
          <cell r="J278" t="str">
            <v>oa167234</v>
          </cell>
          <cell r="K278">
            <v>1411.7646999999999</v>
          </cell>
          <cell r="W278">
            <v>0</v>
          </cell>
        </row>
        <row r="279">
          <cell r="A279">
            <v>323</v>
          </cell>
          <cell r="B279">
            <v>1201</v>
          </cell>
          <cell r="C279">
            <v>41481</v>
          </cell>
          <cell r="D279" t="str">
            <v>Department of Public Health and Primary Care</v>
          </cell>
          <cell r="E279" t="str">
            <v>Senior</v>
          </cell>
          <cell r="F279" t="str">
            <v>Wellcome</v>
          </cell>
          <cell r="G279" t="str">
            <v>OUP</v>
          </cell>
          <cell r="H279" t="str">
            <v>Gold (other)</v>
          </cell>
          <cell r="I279">
            <v>41484</v>
          </cell>
          <cell r="W279">
            <v>0</v>
          </cell>
        </row>
        <row r="280">
          <cell r="A280">
            <v>324</v>
          </cell>
          <cell r="B280">
            <v>1210</v>
          </cell>
          <cell r="C280">
            <v>41484</v>
          </cell>
          <cell r="D280" t="str">
            <v>Department of Engineering</v>
          </cell>
          <cell r="E280" t="str">
            <v>Senior</v>
          </cell>
          <cell r="F280" t="str">
            <v>RCUK</v>
          </cell>
          <cell r="G280" t="str">
            <v>Elsevier</v>
          </cell>
          <cell r="H280" t="str">
            <v>Gold</v>
          </cell>
          <cell r="I280">
            <v>41484</v>
          </cell>
          <cell r="N280" t="str">
            <v>W1194734</v>
          </cell>
          <cell r="R280">
            <v>1982.8305</v>
          </cell>
          <cell r="S280">
            <v>41495</v>
          </cell>
          <cell r="W280">
            <v>1982.8305</v>
          </cell>
        </row>
        <row r="281">
          <cell r="A281">
            <v>325</v>
          </cell>
          <cell r="B281">
            <v>1211</v>
          </cell>
          <cell r="C281">
            <v>41484</v>
          </cell>
          <cell r="D281" t="str">
            <v>Department of Medicine</v>
          </cell>
          <cell r="E281" t="str">
            <v>Senior</v>
          </cell>
          <cell r="F281" t="str">
            <v>RCUK, Wellcome</v>
          </cell>
          <cell r="G281" t="str">
            <v>American Society of Hematology</v>
          </cell>
          <cell r="H281" t="str">
            <v>No requirement</v>
          </cell>
          <cell r="I281">
            <v>41484</v>
          </cell>
          <cell r="W281">
            <v>0</v>
          </cell>
        </row>
        <row r="282">
          <cell r="B282">
            <v>1212</v>
          </cell>
          <cell r="C282">
            <v>41484</v>
          </cell>
          <cell r="D282" t="str">
            <v>Department of Zoology</v>
          </cell>
          <cell r="E282" t="str">
            <v>Alumnus</v>
          </cell>
          <cell r="F282" t="str">
            <v>RCUK</v>
          </cell>
          <cell r="G282" t="str">
            <v>Wiley</v>
          </cell>
          <cell r="H282" t="str">
            <v>Gold</v>
          </cell>
          <cell r="I282">
            <v>41484</v>
          </cell>
          <cell r="N282" t="str">
            <v>9910957</v>
          </cell>
          <cell r="R282">
            <v>1036</v>
          </cell>
          <cell r="S282">
            <v>41526</v>
          </cell>
          <cell r="V282">
            <v>207.2</v>
          </cell>
          <cell r="W282">
            <v>1243.2</v>
          </cell>
        </row>
        <row r="283">
          <cell r="A283">
            <v>326</v>
          </cell>
          <cell r="B283">
            <v>1213</v>
          </cell>
          <cell r="C283">
            <v>41484</v>
          </cell>
          <cell r="D283" t="str">
            <v>Department of Chemistry</v>
          </cell>
          <cell r="E283" t="str">
            <v>Senior</v>
          </cell>
          <cell r="F283" t="str">
            <v>RCUK</v>
          </cell>
          <cell r="G283" t="str">
            <v>RSC</v>
          </cell>
          <cell r="H283" t="str">
            <v>Gold</v>
          </cell>
          <cell r="I283">
            <v>41484</v>
          </cell>
          <cell r="N283" t="str">
            <v>SL8674</v>
          </cell>
          <cell r="R283">
            <v>1632</v>
          </cell>
          <cell r="S283">
            <v>41514</v>
          </cell>
          <cell r="W283">
            <v>1632</v>
          </cell>
        </row>
        <row r="284">
          <cell r="A284">
            <v>327</v>
          </cell>
          <cell r="B284">
            <v>1219</v>
          </cell>
          <cell r="C284">
            <v>41485</v>
          </cell>
          <cell r="D284" t="str">
            <v>Department of Biochemistry</v>
          </cell>
          <cell r="E284" t="str">
            <v>Senior</v>
          </cell>
          <cell r="F284" t="str">
            <v>RCUK</v>
          </cell>
          <cell r="G284" t="str">
            <v>OUP</v>
          </cell>
          <cell r="H284" t="str">
            <v>Gold</v>
          </cell>
          <cell r="I284">
            <v>41485</v>
          </cell>
          <cell r="N284" t="str">
            <v>E07374764</v>
          </cell>
          <cell r="R284">
            <v>852</v>
          </cell>
          <cell r="S284">
            <v>41494</v>
          </cell>
          <cell r="T284">
            <v>600</v>
          </cell>
          <cell r="W284">
            <v>1452</v>
          </cell>
        </row>
        <row r="285">
          <cell r="B285">
            <v>625</v>
          </cell>
          <cell r="C285">
            <v>41443</v>
          </cell>
          <cell r="D285" t="str">
            <v>Department of Psychology</v>
          </cell>
          <cell r="E285" t="str">
            <v>Administrator</v>
          </cell>
          <cell r="F285" t="str">
            <v>RCUK</v>
          </cell>
          <cell r="G285" t="str">
            <v>Wiley</v>
          </cell>
          <cell r="H285" t="str">
            <v>Gold</v>
          </cell>
          <cell r="I285">
            <v>41445</v>
          </cell>
          <cell r="N285" t="str">
            <v>9181950-1</v>
          </cell>
          <cell r="R285">
            <v>1973.6841999999999</v>
          </cell>
          <cell r="S285">
            <v>41450</v>
          </cell>
          <cell r="V285">
            <v>394.73684210526301</v>
          </cell>
          <cell r="W285">
            <v>2368.421042105263</v>
          </cell>
        </row>
        <row r="286">
          <cell r="B286">
            <v>252</v>
          </cell>
          <cell r="C286">
            <v>41404</v>
          </cell>
          <cell r="D286" t="str">
            <v>CRASSH</v>
          </cell>
          <cell r="E286" t="str">
            <v>Alumnus</v>
          </cell>
          <cell r="F286" t="str">
            <v>RCUK</v>
          </cell>
          <cell r="G286" t="str">
            <v>University of York</v>
          </cell>
          <cell r="H286" t="str">
            <v>Gold</v>
          </cell>
          <cell r="I286">
            <v>41409</v>
          </cell>
          <cell r="N286" t="str">
            <v>67742</v>
          </cell>
          <cell r="R286">
            <v>800</v>
          </cell>
          <cell r="S286">
            <v>41453</v>
          </cell>
          <cell r="W286">
            <v>800</v>
          </cell>
        </row>
        <row r="287">
          <cell r="A287">
            <v>328</v>
          </cell>
          <cell r="B287">
            <v>1221</v>
          </cell>
          <cell r="C287">
            <v>41485</v>
          </cell>
          <cell r="D287" t="str">
            <v>Department of Physics</v>
          </cell>
          <cell r="E287" t="str">
            <v>Professor</v>
          </cell>
          <cell r="F287" t="str">
            <v>RCUK</v>
          </cell>
          <cell r="G287" t="str">
            <v>APS</v>
          </cell>
          <cell r="H287" t="str">
            <v>Green</v>
          </cell>
          <cell r="I287">
            <v>41508</v>
          </cell>
          <cell r="W287">
            <v>0</v>
          </cell>
        </row>
        <row r="288">
          <cell r="A288">
            <v>329</v>
          </cell>
          <cell r="B288">
            <v>1222</v>
          </cell>
          <cell r="C288">
            <v>41485</v>
          </cell>
          <cell r="D288" t="str">
            <v>Institute of Astronomy</v>
          </cell>
          <cell r="E288" t="str">
            <v>Student</v>
          </cell>
          <cell r="F288" t="str">
            <v>RCUK</v>
          </cell>
          <cell r="G288" t="str">
            <v>OUP</v>
          </cell>
          <cell r="H288" t="str">
            <v>Gold</v>
          </cell>
          <cell r="I288">
            <v>41485</v>
          </cell>
          <cell r="J288" t="str">
            <v>oa167303</v>
          </cell>
          <cell r="K288">
            <v>1740</v>
          </cell>
          <cell r="W288">
            <v>0</v>
          </cell>
        </row>
        <row r="289">
          <cell r="A289">
            <v>330</v>
          </cell>
          <cell r="B289">
            <v>1225</v>
          </cell>
          <cell r="C289">
            <v>41485</v>
          </cell>
          <cell r="D289" t="str">
            <v>Judge Business School</v>
          </cell>
          <cell r="E289" t="str">
            <v>Senior</v>
          </cell>
          <cell r="F289" t="str">
            <v>RCUK</v>
          </cell>
          <cell r="G289" t="str">
            <v>OUP</v>
          </cell>
          <cell r="H289" t="str">
            <v>Gold</v>
          </cell>
          <cell r="I289">
            <v>41485</v>
          </cell>
          <cell r="N289" t="str">
            <v>XF 789594</v>
          </cell>
          <cell r="R289">
            <v>2400</v>
          </cell>
          <cell r="S289">
            <v>41527</v>
          </cell>
          <cell r="W289">
            <v>2400</v>
          </cell>
        </row>
        <row r="290">
          <cell r="A290">
            <v>331</v>
          </cell>
          <cell r="B290">
            <v>1226</v>
          </cell>
          <cell r="C290">
            <v>41485</v>
          </cell>
          <cell r="D290" t="str">
            <v>Department of Politics and International Studies</v>
          </cell>
          <cell r="E290" t="str">
            <v>Senior</v>
          </cell>
          <cell r="F290" t="str">
            <v>Other</v>
          </cell>
          <cell r="G290" t="str">
            <v>Wiley</v>
          </cell>
          <cell r="H290" t="str">
            <v>No funder information</v>
          </cell>
          <cell r="I290">
            <v>41486</v>
          </cell>
          <cell r="W290">
            <v>0</v>
          </cell>
        </row>
        <row r="291">
          <cell r="A291">
            <v>332</v>
          </cell>
          <cell r="B291">
            <v>1236</v>
          </cell>
          <cell r="C291">
            <v>41486</v>
          </cell>
          <cell r="D291" t="str">
            <v>Department of Pathology</v>
          </cell>
          <cell r="E291" t="str">
            <v>Senior</v>
          </cell>
          <cell r="F291" t="str">
            <v>RCUK</v>
          </cell>
          <cell r="G291" t="str">
            <v>Society for General Microbiology</v>
          </cell>
          <cell r="H291" t="str">
            <v>Gold</v>
          </cell>
          <cell r="I291">
            <v>41486</v>
          </cell>
          <cell r="N291" t="str">
            <v>JGV056176-0</v>
          </cell>
          <cell r="R291">
            <v>2100</v>
          </cell>
          <cell r="S291">
            <v>41568</v>
          </cell>
          <cell r="W291">
            <v>2100</v>
          </cell>
        </row>
        <row r="292">
          <cell r="A292">
            <v>333</v>
          </cell>
          <cell r="B292">
            <v>1240</v>
          </cell>
          <cell r="C292">
            <v>41486</v>
          </cell>
          <cell r="D292" t="str">
            <v>Department of Pathology</v>
          </cell>
          <cell r="E292" t="str">
            <v>Senior</v>
          </cell>
          <cell r="F292" t="str">
            <v>Wellcome, Other</v>
          </cell>
          <cell r="G292" t="str">
            <v>Springer</v>
          </cell>
          <cell r="H292" t="str">
            <v>Gold (other)</v>
          </cell>
          <cell r="I292">
            <v>41487</v>
          </cell>
          <cell r="W292">
            <v>0</v>
          </cell>
        </row>
        <row r="293">
          <cell r="A293">
            <v>334</v>
          </cell>
          <cell r="B293">
            <v>1249</v>
          </cell>
          <cell r="C293">
            <v>41487</v>
          </cell>
          <cell r="D293" t="str">
            <v>Institute of Public Health</v>
          </cell>
          <cell r="E293" t="str">
            <v>Senior</v>
          </cell>
          <cell r="F293" t="str">
            <v>RCUK, Wellcome, Other</v>
          </cell>
          <cell r="G293" t="str">
            <v>BioMed Central</v>
          </cell>
          <cell r="H293" t="str">
            <v>Gold</v>
          </cell>
          <cell r="I293">
            <v>41487</v>
          </cell>
          <cell r="N293" t="str">
            <v>6106091302</v>
          </cell>
          <cell r="O293">
            <v>1375.8</v>
          </cell>
          <cell r="P293">
            <v>550.32000000000005</v>
          </cell>
          <cell r="R293">
            <v>1375.8</v>
          </cell>
          <cell r="S293">
            <v>41491</v>
          </cell>
          <cell r="W293">
            <v>1375.8</v>
          </cell>
        </row>
        <row r="294">
          <cell r="A294">
            <v>335</v>
          </cell>
          <cell r="B294">
            <v>1262</v>
          </cell>
          <cell r="C294">
            <v>41488</v>
          </cell>
          <cell r="D294" t="str">
            <v>Department of Public Health and Primary Care</v>
          </cell>
          <cell r="E294" t="str">
            <v>Student</v>
          </cell>
          <cell r="F294" t="str">
            <v>RCUK, Other</v>
          </cell>
          <cell r="G294" t="str">
            <v>OUP</v>
          </cell>
          <cell r="H294" t="str">
            <v>Gold</v>
          </cell>
          <cell r="I294">
            <v>41488</v>
          </cell>
          <cell r="N294" t="str">
            <v>E07390710</v>
          </cell>
          <cell r="O294">
            <v>2040</v>
          </cell>
          <cell r="P294">
            <v>0</v>
          </cell>
          <cell r="R294">
            <v>2040</v>
          </cell>
          <cell r="S294">
            <v>41509</v>
          </cell>
          <cell r="W294">
            <v>2040</v>
          </cell>
        </row>
        <row r="295">
          <cell r="A295">
            <v>336</v>
          </cell>
          <cell r="B295">
            <v>1264</v>
          </cell>
          <cell r="C295">
            <v>41488</v>
          </cell>
          <cell r="D295" t="str">
            <v>Department of Land Economy</v>
          </cell>
          <cell r="E295" t="str">
            <v>Senior</v>
          </cell>
          <cell r="F295" t="str">
            <v>Other</v>
          </cell>
          <cell r="G295" t="str">
            <v>Springer</v>
          </cell>
          <cell r="H295" t="str">
            <v>Green (other)</v>
          </cell>
          <cell r="I295">
            <v>41491</v>
          </cell>
          <cell r="W295">
            <v>0</v>
          </cell>
        </row>
        <row r="296">
          <cell r="A296">
            <v>337</v>
          </cell>
          <cell r="B296">
            <v>1271</v>
          </cell>
          <cell r="C296">
            <v>41490</v>
          </cell>
          <cell r="D296" t="str">
            <v>Department of Applied Maths and Theoretical Physics</v>
          </cell>
          <cell r="E296" t="str">
            <v>Senior</v>
          </cell>
          <cell r="F296" t="str">
            <v>RCUK, Other</v>
          </cell>
          <cell r="G296" t="str">
            <v>PLoS</v>
          </cell>
          <cell r="H296" t="str">
            <v>Gold</v>
          </cell>
          <cell r="I296">
            <v>41491</v>
          </cell>
          <cell r="N296" t="str">
            <v>PAB83969</v>
          </cell>
          <cell r="O296">
            <v>882.35289999999998</v>
          </cell>
          <cell r="P296">
            <v>0</v>
          </cell>
          <cell r="R296">
            <v>882.35289999999998</v>
          </cell>
          <cell r="S296">
            <v>41487</v>
          </cell>
          <cell r="V296">
            <v>176.470588235294</v>
          </cell>
          <cell r="W296">
            <v>1058.823488235294</v>
          </cell>
        </row>
        <row r="297">
          <cell r="B297">
            <v>1279</v>
          </cell>
          <cell r="C297">
            <v>41491</v>
          </cell>
          <cell r="D297" t="str">
            <v>Faculty of Philosophy</v>
          </cell>
          <cell r="E297" t="str">
            <v>Student</v>
          </cell>
          <cell r="F297" t="str">
            <v>Other</v>
          </cell>
          <cell r="G297" t="str">
            <v>Springer</v>
          </cell>
          <cell r="H297" t="str">
            <v>Green (other)</v>
          </cell>
          <cell r="I297">
            <v>41491</v>
          </cell>
          <cell r="W297">
            <v>0</v>
          </cell>
        </row>
        <row r="298">
          <cell r="A298">
            <v>338</v>
          </cell>
          <cell r="B298">
            <v>1282</v>
          </cell>
          <cell r="C298">
            <v>41491</v>
          </cell>
          <cell r="D298" t="str">
            <v>Department of Clinical Biochemistry</v>
          </cell>
          <cell r="E298" t="str">
            <v>Student</v>
          </cell>
          <cell r="F298" t="str">
            <v>Wellcome</v>
          </cell>
          <cell r="G298" t="str">
            <v>Elsevier</v>
          </cell>
          <cell r="H298" t="str">
            <v>Gold (other)</v>
          </cell>
          <cell r="I298">
            <v>41491</v>
          </cell>
          <cell r="W298">
            <v>0</v>
          </cell>
        </row>
        <row r="299">
          <cell r="A299">
            <v>339</v>
          </cell>
          <cell r="B299">
            <v>1288</v>
          </cell>
          <cell r="C299">
            <v>41491</v>
          </cell>
          <cell r="D299" t="str">
            <v>Department of Biochemistry</v>
          </cell>
          <cell r="E299" t="str">
            <v>Senior</v>
          </cell>
          <cell r="F299" t="str">
            <v>Other</v>
          </cell>
          <cell r="G299" t="str">
            <v>Bentham Science</v>
          </cell>
          <cell r="H299" t="str">
            <v>No requirement</v>
          </cell>
          <cell r="I299">
            <v>41491</v>
          </cell>
          <cell r="W299">
            <v>0</v>
          </cell>
        </row>
        <row r="300">
          <cell r="A300">
            <v>340</v>
          </cell>
          <cell r="B300">
            <v>1289</v>
          </cell>
          <cell r="C300">
            <v>41491</v>
          </cell>
          <cell r="D300" t="str">
            <v>Department of Engineering</v>
          </cell>
          <cell r="E300" t="str">
            <v>Senior</v>
          </cell>
          <cell r="F300" t="str">
            <v>Other</v>
          </cell>
          <cell r="G300" t="str">
            <v>Wiley</v>
          </cell>
          <cell r="H300" t="str">
            <v>No funder information</v>
          </cell>
          <cell r="I300">
            <v>41491</v>
          </cell>
          <cell r="W300">
            <v>0</v>
          </cell>
        </row>
        <row r="301">
          <cell r="A301">
            <v>341</v>
          </cell>
          <cell r="B301">
            <v>1295</v>
          </cell>
          <cell r="C301">
            <v>41491</v>
          </cell>
          <cell r="D301" t="str">
            <v>Department of Psychology</v>
          </cell>
          <cell r="E301" t="str">
            <v>Senior</v>
          </cell>
          <cell r="F301" t="str">
            <v>RCUK</v>
          </cell>
          <cell r="G301" t="str">
            <v>Elsevier</v>
          </cell>
          <cell r="H301" t="str">
            <v>Gold</v>
          </cell>
          <cell r="I301">
            <v>41492</v>
          </cell>
          <cell r="J301" t="str">
            <v>oa167383</v>
          </cell>
          <cell r="K301">
            <v>1411.7646999999999</v>
          </cell>
          <cell r="W301">
            <v>0</v>
          </cell>
        </row>
        <row r="302">
          <cell r="A302">
            <v>342</v>
          </cell>
          <cell r="B302">
            <v>1301</v>
          </cell>
          <cell r="C302">
            <v>41492</v>
          </cell>
          <cell r="D302" t="str">
            <v>Department of Engineering</v>
          </cell>
          <cell r="E302" t="str">
            <v>Senior</v>
          </cell>
          <cell r="F302" t="str">
            <v>Other</v>
          </cell>
          <cell r="G302" t="str">
            <v>ACS</v>
          </cell>
          <cell r="H302" t="str">
            <v>Gold (other)</v>
          </cell>
          <cell r="I302">
            <v>41492</v>
          </cell>
          <cell r="W302">
            <v>0</v>
          </cell>
        </row>
        <row r="303">
          <cell r="A303">
            <v>343</v>
          </cell>
          <cell r="B303">
            <v>1308</v>
          </cell>
          <cell r="C303">
            <v>41492</v>
          </cell>
          <cell r="D303" t="str">
            <v>Department of Psychology</v>
          </cell>
          <cell r="E303" t="str">
            <v>Senior</v>
          </cell>
          <cell r="F303" t="str">
            <v>RCUK, Wellcome</v>
          </cell>
          <cell r="G303" t="str">
            <v>OUP</v>
          </cell>
          <cell r="H303" t="str">
            <v>Gold</v>
          </cell>
          <cell r="I303">
            <v>41499</v>
          </cell>
          <cell r="N303" t="str">
            <v>E070466528</v>
          </cell>
          <cell r="O303">
            <v>3724.8</v>
          </cell>
          <cell r="P303">
            <v>1275</v>
          </cell>
          <cell r="R303">
            <v>2550</v>
          </cell>
          <cell r="S303">
            <v>41569</v>
          </cell>
          <cell r="T303">
            <v>1174.8</v>
          </cell>
          <cell r="W303">
            <v>3724.8</v>
          </cell>
        </row>
        <row r="304">
          <cell r="A304">
            <v>344</v>
          </cell>
          <cell r="B304">
            <v>1324</v>
          </cell>
          <cell r="C304">
            <v>41493</v>
          </cell>
          <cell r="D304" t="str">
            <v>Department of Materials Science and Metallurgy</v>
          </cell>
          <cell r="E304" t="str">
            <v>Student</v>
          </cell>
          <cell r="F304" t="str">
            <v>RCUK, Other</v>
          </cell>
          <cell r="G304" t="str">
            <v>APS</v>
          </cell>
          <cell r="H304" t="str">
            <v>Continued on new ticket</v>
          </cell>
          <cell r="W304">
            <v>0</v>
          </cell>
        </row>
        <row r="305">
          <cell r="A305">
            <v>345</v>
          </cell>
          <cell r="B305">
            <v>1325</v>
          </cell>
          <cell r="C305">
            <v>41493</v>
          </cell>
          <cell r="D305" t="str">
            <v>Department of Chemistry</v>
          </cell>
          <cell r="E305" t="str">
            <v>Senior</v>
          </cell>
          <cell r="F305" t="str">
            <v>RCUK, Other</v>
          </cell>
          <cell r="G305" t="str">
            <v>EGU</v>
          </cell>
          <cell r="H305" t="str">
            <v>Gold</v>
          </cell>
          <cell r="I305">
            <v>41493</v>
          </cell>
          <cell r="N305" t="str">
            <v>ACP-PUC-2013-536</v>
          </cell>
          <cell r="O305">
            <v>834.7826</v>
          </cell>
          <cell r="P305">
            <v>0</v>
          </cell>
          <cell r="R305">
            <v>834.7826</v>
          </cell>
          <cell r="S305">
            <v>41492</v>
          </cell>
          <cell r="V305">
            <v>166.95652173913001</v>
          </cell>
          <cell r="W305">
            <v>1001.73912173913</v>
          </cell>
        </row>
        <row r="306">
          <cell r="B306">
            <v>1330</v>
          </cell>
          <cell r="C306">
            <v>41493</v>
          </cell>
          <cell r="D306" t="str">
            <v>Department of Psychiatry</v>
          </cell>
          <cell r="E306" t="str">
            <v>Senior</v>
          </cell>
          <cell r="F306" t="str">
            <v>RCUK</v>
          </cell>
          <cell r="G306" t="str">
            <v>Elsevier</v>
          </cell>
          <cell r="H306" t="str">
            <v>Gold</v>
          </cell>
          <cell r="I306">
            <v>41494</v>
          </cell>
          <cell r="N306" t="str">
            <v>W1195559</v>
          </cell>
          <cell r="R306">
            <v>1629.6296</v>
          </cell>
          <cell r="S306">
            <v>41508</v>
          </cell>
          <cell r="W306">
            <v>1629.6296</v>
          </cell>
        </row>
        <row r="307">
          <cell r="A307">
            <v>346</v>
          </cell>
          <cell r="B307">
            <v>1336</v>
          </cell>
          <cell r="C307">
            <v>41494</v>
          </cell>
          <cell r="D307" t="str">
            <v>Department of Engineering</v>
          </cell>
          <cell r="E307" t="str">
            <v>Senior</v>
          </cell>
          <cell r="F307" t="str">
            <v>Other</v>
          </cell>
          <cell r="G307" t="str">
            <v>Elsevier</v>
          </cell>
          <cell r="H307" t="str">
            <v>No requirement</v>
          </cell>
          <cell r="I307">
            <v>41494</v>
          </cell>
          <cell r="W307">
            <v>0</v>
          </cell>
        </row>
        <row r="308">
          <cell r="A308">
            <v>347</v>
          </cell>
          <cell r="B308">
            <v>1344</v>
          </cell>
          <cell r="C308">
            <v>41494</v>
          </cell>
          <cell r="D308" t="str">
            <v>Department of Engineering</v>
          </cell>
          <cell r="E308" t="str">
            <v>Senior</v>
          </cell>
          <cell r="F308" t="str">
            <v>RCUK</v>
          </cell>
          <cell r="G308" t="str">
            <v>Taylor &amp; Francis</v>
          </cell>
          <cell r="H308" t="str">
            <v>Gold</v>
          </cell>
          <cell r="I308">
            <v>41495</v>
          </cell>
          <cell r="J308" t="str">
            <v>oa167406</v>
          </cell>
          <cell r="K308">
            <v>2145.6</v>
          </cell>
          <cell r="W308">
            <v>0</v>
          </cell>
        </row>
        <row r="309">
          <cell r="A309">
            <v>348</v>
          </cell>
          <cell r="B309">
            <v>1346</v>
          </cell>
          <cell r="C309">
            <v>41495</v>
          </cell>
          <cell r="D309" t="str">
            <v>Department of Geography</v>
          </cell>
          <cell r="E309" t="str">
            <v>Professor</v>
          </cell>
          <cell r="F309" t="str">
            <v>Other</v>
          </cell>
          <cell r="G309" t="str">
            <v>Elsevier</v>
          </cell>
          <cell r="H309" t="str">
            <v>Continued on new ticket</v>
          </cell>
          <cell r="W309">
            <v>0</v>
          </cell>
        </row>
        <row r="310">
          <cell r="A310">
            <v>349</v>
          </cell>
          <cell r="B310">
            <v>1360</v>
          </cell>
          <cell r="C310">
            <v>41495</v>
          </cell>
          <cell r="D310" t="str">
            <v>Department of Biochemistry</v>
          </cell>
          <cell r="E310" t="str">
            <v>Senior</v>
          </cell>
          <cell r="F310" t="str">
            <v>Wellcome</v>
          </cell>
          <cell r="G310" t="str">
            <v>PNAS</v>
          </cell>
          <cell r="H310" t="str">
            <v>Gold (other)</v>
          </cell>
          <cell r="I310">
            <v>41498</v>
          </cell>
          <cell r="W310">
            <v>0</v>
          </cell>
        </row>
        <row r="311">
          <cell r="A311">
            <v>350</v>
          </cell>
          <cell r="B311">
            <v>1368</v>
          </cell>
          <cell r="C311">
            <v>41498</v>
          </cell>
          <cell r="D311" t="str">
            <v>Department of Engineering</v>
          </cell>
          <cell r="E311" t="str">
            <v>Student</v>
          </cell>
          <cell r="F311" t="str">
            <v>RCUK</v>
          </cell>
          <cell r="G311" t="str">
            <v>Taylor &amp; Francis</v>
          </cell>
          <cell r="H311" t="str">
            <v>Gold</v>
          </cell>
          <cell r="I311">
            <v>41498</v>
          </cell>
          <cell r="N311" t="str">
            <v>RLNK501088137</v>
          </cell>
          <cell r="R311">
            <v>1915.5844</v>
          </cell>
          <cell r="S311">
            <v>41498</v>
          </cell>
          <cell r="V311">
            <v>383.116883116883</v>
          </cell>
          <cell r="W311">
            <v>2298.7012831168831</v>
          </cell>
        </row>
        <row r="312">
          <cell r="A312">
            <v>351</v>
          </cell>
          <cell r="B312">
            <v>1374</v>
          </cell>
          <cell r="C312">
            <v>41498</v>
          </cell>
          <cell r="D312" t="str">
            <v>Department of Earth Sciences</v>
          </cell>
          <cell r="E312" t="str">
            <v>Professor</v>
          </cell>
          <cell r="F312" t="str">
            <v>RCUK</v>
          </cell>
          <cell r="G312" t="str">
            <v>OUP</v>
          </cell>
          <cell r="H312" t="str">
            <v>Gold</v>
          </cell>
          <cell r="I312">
            <v>41498</v>
          </cell>
          <cell r="N312" t="str">
            <v>E07385069</v>
          </cell>
          <cell r="R312">
            <v>1800</v>
          </cell>
          <cell r="S312">
            <v>41505</v>
          </cell>
          <cell r="T312">
            <v>200</v>
          </cell>
          <cell r="W312">
            <v>2000</v>
          </cell>
        </row>
        <row r="313">
          <cell r="A313">
            <v>352</v>
          </cell>
          <cell r="B313">
            <v>1375</v>
          </cell>
          <cell r="C313">
            <v>41498</v>
          </cell>
          <cell r="D313" t="str">
            <v>Department of Earth Sciences</v>
          </cell>
          <cell r="E313" t="str">
            <v>Professor</v>
          </cell>
          <cell r="F313" t="str">
            <v>RCUK</v>
          </cell>
          <cell r="G313" t="str">
            <v>Wiley</v>
          </cell>
          <cell r="H313" t="str">
            <v>Green</v>
          </cell>
          <cell r="I313">
            <v>41498</v>
          </cell>
          <cell r="N313" t="str">
            <v>2625391</v>
          </cell>
          <cell r="T313">
            <v>625</v>
          </cell>
          <cell r="V313">
            <v>125</v>
          </cell>
          <cell r="W313">
            <v>750</v>
          </cell>
        </row>
        <row r="314">
          <cell r="A314">
            <v>353</v>
          </cell>
          <cell r="B314">
            <v>1383</v>
          </cell>
          <cell r="C314">
            <v>41499</v>
          </cell>
          <cell r="D314" t="str">
            <v>Department of Chemistry</v>
          </cell>
          <cell r="E314" t="str">
            <v>Senior</v>
          </cell>
          <cell r="F314" t="str">
            <v>RCUK</v>
          </cell>
          <cell r="G314" t="str">
            <v>ACS</v>
          </cell>
          <cell r="H314" t="str">
            <v>Gold</v>
          </cell>
          <cell r="I314">
            <v>41502</v>
          </cell>
          <cell r="J314" t="str">
            <v>oa167568</v>
          </cell>
          <cell r="K314">
            <v>1132.0754999999999</v>
          </cell>
          <cell r="U314">
            <v>105.48387096774201</v>
          </cell>
          <cell r="W314">
            <v>105.48387096774201</v>
          </cell>
        </row>
        <row r="315">
          <cell r="A315">
            <v>354</v>
          </cell>
          <cell r="B315">
            <v>1385</v>
          </cell>
          <cell r="C315">
            <v>41499</v>
          </cell>
          <cell r="D315" t="str">
            <v>Department of Land Economy</v>
          </cell>
          <cell r="E315" t="str">
            <v>Senior</v>
          </cell>
          <cell r="F315" t="str">
            <v>RCUK</v>
          </cell>
          <cell r="G315" t="str">
            <v>Elsevier</v>
          </cell>
          <cell r="H315" t="str">
            <v>Gold</v>
          </cell>
          <cell r="I315">
            <v>41499</v>
          </cell>
          <cell r="N315" t="str">
            <v>W1197468</v>
          </cell>
          <cell r="R315">
            <v>1875</v>
          </cell>
          <cell r="S315">
            <v>41530</v>
          </cell>
          <cell r="W315">
            <v>1875</v>
          </cell>
        </row>
        <row r="316">
          <cell r="B316">
            <v>1391</v>
          </cell>
          <cell r="C316">
            <v>41500</v>
          </cell>
          <cell r="D316" t="str">
            <v>Institute of Public Health</v>
          </cell>
          <cell r="E316" t="str">
            <v>Senior</v>
          </cell>
          <cell r="F316" t="str">
            <v>RCUK, Wellcome, Other</v>
          </cell>
          <cell r="G316" t="str">
            <v>BioMed Central</v>
          </cell>
          <cell r="H316" t="str">
            <v>Gold</v>
          </cell>
          <cell r="I316">
            <v>41500</v>
          </cell>
          <cell r="N316" t="str">
            <v>6106092070</v>
          </cell>
          <cell r="O316">
            <v>1375.8</v>
          </cell>
          <cell r="P316">
            <v>550.32000000000005</v>
          </cell>
          <cell r="R316">
            <v>1375.8</v>
          </cell>
          <cell r="S316">
            <v>41501</v>
          </cell>
          <cell r="W316">
            <v>1375.8</v>
          </cell>
        </row>
        <row r="317">
          <cell r="A317">
            <v>355</v>
          </cell>
          <cell r="B317">
            <v>1395</v>
          </cell>
          <cell r="C317">
            <v>41500</v>
          </cell>
          <cell r="D317" t="str">
            <v>Department of Earth Sciences</v>
          </cell>
          <cell r="E317" t="str">
            <v>Professor</v>
          </cell>
          <cell r="F317" t="str">
            <v>RCUK, Other</v>
          </cell>
          <cell r="G317" t="str">
            <v>The Geological Society</v>
          </cell>
          <cell r="H317" t="str">
            <v>Gold</v>
          </cell>
          <cell r="I317">
            <v>41501</v>
          </cell>
          <cell r="N317" t="str">
            <v>OP/0009594</v>
          </cell>
          <cell r="O317">
            <v>1800</v>
          </cell>
          <cell r="P317">
            <v>0</v>
          </cell>
          <cell r="R317">
            <v>1800</v>
          </cell>
          <cell r="S317">
            <v>41561</v>
          </cell>
          <cell r="W317">
            <v>1800</v>
          </cell>
        </row>
        <row r="318">
          <cell r="B318">
            <v>1396</v>
          </cell>
          <cell r="C318">
            <v>41501</v>
          </cell>
          <cell r="D318" t="str">
            <v>Department of Psychiatry</v>
          </cell>
          <cell r="E318" t="str">
            <v>Senior</v>
          </cell>
          <cell r="F318" t="str">
            <v>RCUK</v>
          </cell>
          <cell r="G318" t="str">
            <v>Elsevier</v>
          </cell>
          <cell r="H318" t="str">
            <v>Gold</v>
          </cell>
          <cell r="I318">
            <v>41501</v>
          </cell>
          <cell r="N318" t="str">
            <v>10044CVS</v>
          </cell>
          <cell r="R318">
            <v>2166.7671999999998</v>
          </cell>
          <cell r="S318">
            <v>41505</v>
          </cell>
          <cell r="W318">
            <v>2166.7671999999998</v>
          </cell>
        </row>
        <row r="319">
          <cell r="A319">
            <v>356</v>
          </cell>
          <cell r="B319">
            <v>1400</v>
          </cell>
          <cell r="C319">
            <v>41501</v>
          </cell>
          <cell r="D319" t="str">
            <v>Institute of Astronomy</v>
          </cell>
          <cell r="E319" t="str">
            <v>Student</v>
          </cell>
          <cell r="F319" t="str">
            <v>RCUK, Other</v>
          </cell>
          <cell r="G319" t="str">
            <v>OUP</v>
          </cell>
          <cell r="H319" t="str">
            <v>Gold</v>
          </cell>
          <cell r="I319">
            <v>41501</v>
          </cell>
          <cell r="N319" t="str">
            <v>E07384069</v>
          </cell>
          <cell r="O319">
            <v>1740</v>
          </cell>
          <cell r="P319">
            <v>0</v>
          </cell>
          <cell r="R319">
            <v>1740</v>
          </cell>
          <cell r="S319">
            <v>41501</v>
          </cell>
          <cell r="W319">
            <v>1740</v>
          </cell>
        </row>
        <row r="320">
          <cell r="A320">
            <v>357</v>
          </cell>
          <cell r="B320">
            <v>1428</v>
          </cell>
          <cell r="C320">
            <v>41502</v>
          </cell>
          <cell r="D320" t="str">
            <v>Department of Materials Science and Metallurgy</v>
          </cell>
          <cell r="E320" t="str">
            <v>Professor</v>
          </cell>
          <cell r="F320" t="str">
            <v>RCUK</v>
          </cell>
          <cell r="G320" t="str">
            <v>Elsevier</v>
          </cell>
          <cell r="H320" t="str">
            <v>Gold</v>
          </cell>
          <cell r="I320">
            <v>41507</v>
          </cell>
          <cell r="N320" t="str">
            <v>W1187236</v>
          </cell>
          <cell r="R320">
            <v>2662.4483</v>
          </cell>
          <cell r="S320">
            <v>41414</v>
          </cell>
          <cell r="W320">
            <v>2662.4483</v>
          </cell>
        </row>
        <row r="321">
          <cell r="A321">
            <v>358</v>
          </cell>
          <cell r="B321">
            <v>1431</v>
          </cell>
          <cell r="C321">
            <v>41503</v>
          </cell>
          <cell r="D321" t="str">
            <v>Department of Earth Sciences</v>
          </cell>
          <cell r="E321" t="str">
            <v>Senior</v>
          </cell>
          <cell r="F321" t="str">
            <v>RCUK</v>
          </cell>
          <cell r="G321" t="str">
            <v>Elsevier</v>
          </cell>
          <cell r="H321" t="str">
            <v>Gold</v>
          </cell>
          <cell r="I321">
            <v>41505</v>
          </cell>
          <cell r="N321" t="str">
            <v>W1197035</v>
          </cell>
          <cell r="R321">
            <v>1903.5084999999999</v>
          </cell>
          <cell r="S321">
            <v>41527</v>
          </cell>
          <cell r="W321">
            <v>1903.5084999999999</v>
          </cell>
        </row>
        <row r="322">
          <cell r="A322">
            <v>359</v>
          </cell>
          <cell r="B322">
            <v>1433</v>
          </cell>
          <cell r="C322">
            <v>41505</v>
          </cell>
          <cell r="D322" t="str">
            <v>Department of Clinical Neurosciences</v>
          </cell>
          <cell r="E322" t="str">
            <v>Senior</v>
          </cell>
          <cell r="F322" t="str">
            <v>RCUK</v>
          </cell>
          <cell r="G322" t="str">
            <v>Mary Ann Liebert, Inc. publishers</v>
          </cell>
          <cell r="H322" t="str">
            <v>Gold</v>
          </cell>
          <cell r="I322">
            <v>41548</v>
          </cell>
          <cell r="N322" t="str">
            <v>038393</v>
          </cell>
          <cell r="R322">
            <v>2012.5786000000001</v>
          </cell>
          <cell r="S322">
            <v>41585</v>
          </cell>
          <cell r="V322">
            <v>402.51572327043999</v>
          </cell>
          <cell r="W322">
            <v>2415.0943232704399</v>
          </cell>
        </row>
        <row r="323">
          <cell r="A323">
            <v>360</v>
          </cell>
          <cell r="B323">
            <v>1437</v>
          </cell>
          <cell r="C323">
            <v>41505</v>
          </cell>
          <cell r="D323" t="str">
            <v>Department of Public Health and Primary Care</v>
          </cell>
          <cell r="E323" t="str">
            <v>Senior</v>
          </cell>
          <cell r="F323" t="str">
            <v>RCUK</v>
          </cell>
          <cell r="G323" t="str">
            <v>BioMed Central</v>
          </cell>
          <cell r="H323" t="str">
            <v>Gold</v>
          </cell>
          <cell r="I323">
            <v>41505</v>
          </cell>
          <cell r="N323" t="str">
            <v>6106092724</v>
          </cell>
          <cell r="R323">
            <v>1314.6</v>
          </cell>
          <cell r="S323">
            <v>41514</v>
          </cell>
          <cell r="W323">
            <v>1314.6</v>
          </cell>
        </row>
        <row r="324">
          <cell r="A324">
            <v>362</v>
          </cell>
          <cell r="B324">
            <v>1442</v>
          </cell>
          <cell r="C324">
            <v>41505</v>
          </cell>
          <cell r="D324" t="str">
            <v>Department of Earth Sciences</v>
          </cell>
          <cell r="E324" t="str">
            <v>Professor</v>
          </cell>
          <cell r="F324" t="str">
            <v>RCUK</v>
          </cell>
          <cell r="G324" t="str">
            <v>Elsevier</v>
          </cell>
          <cell r="H324" t="str">
            <v>Gold</v>
          </cell>
          <cell r="I324">
            <v>41506</v>
          </cell>
          <cell r="N324" t="str">
            <v>W1195840</v>
          </cell>
          <cell r="R324">
            <v>1903.5084999999999</v>
          </cell>
          <cell r="S324">
            <v>41512</v>
          </cell>
          <cell r="W324">
            <v>1903.5084999999999</v>
          </cell>
        </row>
        <row r="325">
          <cell r="A325">
            <v>363</v>
          </cell>
          <cell r="B325">
            <v>1443</v>
          </cell>
          <cell r="C325">
            <v>41505</v>
          </cell>
          <cell r="D325" t="str">
            <v>Department of Earth Sciences</v>
          </cell>
          <cell r="E325" t="str">
            <v>Student</v>
          </cell>
          <cell r="F325" t="str">
            <v>Other</v>
          </cell>
          <cell r="G325" t="str">
            <v>Wiley</v>
          </cell>
          <cell r="H325" t="str">
            <v>No funder information</v>
          </cell>
          <cell r="I325">
            <v>41506</v>
          </cell>
          <cell r="W325">
            <v>0</v>
          </cell>
        </row>
        <row r="326">
          <cell r="A326">
            <v>364</v>
          </cell>
          <cell r="B326">
            <v>1446</v>
          </cell>
          <cell r="C326">
            <v>41505</v>
          </cell>
          <cell r="D326" t="str">
            <v>Faculty of Economics</v>
          </cell>
          <cell r="E326" t="str">
            <v>Professor</v>
          </cell>
          <cell r="F326" t="str">
            <v>RCUK</v>
          </cell>
          <cell r="G326" t="str">
            <v>Elsevier</v>
          </cell>
          <cell r="H326" t="str">
            <v>Green (other)</v>
          </cell>
          <cell r="I326">
            <v>41514</v>
          </cell>
          <cell r="W326">
            <v>0</v>
          </cell>
        </row>
        <row r="327">
          <cell r="A327">
            <v>365</v>
          </cell>
          <cell r="B327">
            <v>1448</v>
          </cell>
          <cell r="C327">
            <v>41506</v>
          </cell>
          <cell r="D327" t="str">
            <v>Department of Psychology</v>
          </cell>
          <cell r="E327" t="str">
            <v>Senior</v>
          </cell>
          <cell r="F327" t="str">
            <v>RCUK</v>
          </cell>
          <cell r="G327" t="str">
            <v>Springer</v>
          </cell>
          <cell r="H327" t="str">
            <v>Gold</v>
          </cell>
          <cell r="I327">
            <v>41508</v>
          </cell>
          <cell r="N327" t="str">
            <v>2936005429</v>
          </cell>
          <cell r="R327">
            <v>1848.7394999999999</v>
          </cell>
          <cell r="S327">
            <v>41521</v>
          </cell>
          <cell r="V327">
            <v>369.74789915966397</v>
          </cell>
          <cell r="W327">
            <v>2218.4873991596637</v>
          </cell>
        </row>
        <row r="328">
          <cell r="A328">
            <v>366</v>
          </cell>
          <cell r="B328">
            <v>1454</v>
          </cell>
          <cell r="C328">
            <v>41506</v>
          </cell>
          <cell r="D328" t="str">
            <v>Department of Applied Maths and Theoretical Physics</v>
          </cell>
          <cell r="E328" t="str">
            <v>Professor</v>
          </cell>
          <cell r="F328" t="str">
            <v>RCUK, Other</v>
          </cell>
          <cell r="G328" t="str">
            <v>Springer</v>
          </cell>
          <cell r="H328" t="str">
            <v>Green</v>
          </cell>
          <cell r="I328">
            <v>41509</v>
          </cell>
          <cell r="W328">
            <v>0</v>
          </cell>
        </row>
        <row r="329">
          <cell r="A329">
            <v>367</v>
          </cell>
          <cell r="B329">
            <v>1465</v>
          </cell>
          <cell r="C329">
            <v>41507</v>
          </cell>
          <cell r="D329" t="str">
            <v>Department of Engineering</v>
          </cell>
          <cell r="E329" t="str">
            <v>Senior</v>
          </cell>
          <cell r="F329" t="str">
            <v>RCUK</v>
          </cell>
          <cell r="G329" t="str">
            <v>Elsevier</v>
          </cell>
          <cell r="H329" t="str">
            <v>Green (other)</v>
          </cell>
          <cell r="I329">
            <v>41507</v>
          </cell>
          <cell r="W329">
            <v>0</v>
          </cell>
        </row>
        <row r="330">
          <cell r="A330">
            <v>368</v>
          </cell>
          <cell r="B330">
            <v>1466</v>
          </cell>
          <cell r="C330">
            <v>41507</v>
          </cell>
          <cell r="D330" t="str">
            <v>Department of Engineering</v>
          </cell>
          <cell r="E330" t="str">
            <v>Senior</v>
          </cell>
          <cell r="F330" t="str">
            <v>RCUK, Other</v>
          </cell>
          <cell r="G330" t="str">
            <v>ICE Publishing</v>
          </cell>
          <cell r="H330" t="str">
            <v>Green (other)</v>
          </cell>
          <cell r="I330">
            <v>41507</v>
          </cell>
          <cell r="W330">
            <v>0</v>
          </cell>
        </row>
        <row r="331">
          <cell r="A331">
            <v>369</v>
          </cell>
          <cell r="B331">
            <v>1467</v>
          </cell>
          <cell r="C331">
            <v>41507</v>
          </cell>
          <cell r="D331" t="str">
            <v>Department of Engineering</v>
          </cell>
          <cell r="E331" t="str">
            <v>Senior</v>
          </cell>
          <cell r="F331" t="str">
            <v>Other</v>
          </cell>
          <cell r="G331" t="str">
            <v>Multi-Science Publishing</v>
          </cell>
          <cell r="H331" t="str">
            <v>Green (other)</v>
          </cell>
          <cell r="I331">
            <v>41507</v>
          </cell>
          <cell r="W331">
            <v>0</v>
          </cell>
        </row>
        <row r="332">
          <cell r="A332">
            <v>370</v>
          </cell>
          <cell r="B332">
            <v>1492</v>
          </cell>
          <cell r="C332">
            <v>41508</v>
          </cell>
          <cell r="D332" t="str">
            <v>Department of Genetics</v>
          </cell>
          <cell r="E332" t="str">
            <v>Professor</v>
          </cell>
          <cell r="F332" t="str">
            <v>RCUK, Wellcome</v>
          </cell>
          <cell r="G332" t="str">
            <v>Wiley</v>
          </cell>
          <cell r="H332" t="str">
            <v>Gold</v>
          </cell>
          <cell r="I332">
            <v>41508</v>
          </cell>
          <cell r="N332" t="str">
            <v>9345940-1</v>
          </cell>
          <cell r="O332">
            <v>1935.4838999999999</v>
          </cell>
          <cell r="P332">
            <v>967.74</v>
          </cell>
          <cell r="R332">
            <v>1935.4838999999999</v>
          </cell>
          <cell r="S332">
            <v>41509</v>
          </cell>
          <cell r="V332">
            <v>387.09677419354801</v>
          </cell>
          <cell r="W332">
            <v>2322.580674193548</v>
          </cell>
        </row>
        <row r="333">
          <cell r="A333">
            <v>371</v>
          </cell>
          <cell r="B333">
            <v>1500</v>
          </cell>
          <cell r="C333">
            <v>41508</v>
          </cell>
          <cell r="D333" t="str">
            <v>John van Geest Centre for Brain Repair</v>
          </cell>
          <cell r="E333" t="str">
            <v>Senior</v>
          </cell>
          <cell r="F333" t="str">
            <v>Other</v>
          </cell>
          <cell r="G333" t="str">
            <v>ASBMB</v>
          </cell>
          <cell r="H333" t="str">
            <v>No funder information</v>
          </cell>
          <cell r="I333">
            <v>41509</v>
          </cell>
          <cell r="W333">
            <v>0</v>
          </cell>
        </row>
        <row r="334">
          <cell r="A334">
            <v>372</v>
          </cell>
          <cell r="B334">
            <v>1504</v>
          </cell>
          <cell r="C334">
            <v>41509</v>
          </cell>
          <cell r="D334" t="str">
            <v>Wolfson Brain Imaging Centre</v>
          </cell>
          <cell r="E334" t="str">
            <v>Senior</v>
          </cell>
          <cell r="F334" t="str">
            <v>Other</v>
          </cell>
          <cell r="G334" t="str">
            <v>JAMA Network</v>
          </cell>
          <cell r="H334" t="str">
            <v>Green (other)</v>
          </cell>
          <cell r="I334">
            <v>41514</v>
          </cell>
          <cell r="W334">
            <v>0</v>
          </cell>
        </row>
        <row r="335">
          <cell r="A335">
            <v>373</v>
          </cell>
          <cell r="B335">
            <v>1507</v>
          </cell>
          <cell r="C335">
            <v>41509</v>
          </cell>
          <cell r="D335" t="str">
            <v>Department of Engineering</v>
          </cell>
          <cell r="E335" t="str">
            <v>Senior</v>
          </cell>
          <cell r="F335" t="str">
            <v>RCUK</v>
          </cell>
          <cell r="G335" t="str">
            <v>American Concrete Institute</v>
          </cell>
          <cell r="H335" t="str">
            <v>Green (other)</v>
          </cell>
          <cell r="I335">
            <v>41509</v>
          </cell>
          <cell r="V335">
            <v>362.21551724137902</v>
          </cell>
          <cell r="W335">
            <v>362.21551724137902</v>
          </cell>
        </row>
        <row r="336">
          <cell r="A336">
            <v>374</v>
          </cell>
          <cell r="B336">
            <v>1509</v>
          </cell>
          <cell r="C336">
            <v>41509</v>
          </cell>
          <cell r="D336" t="str">
            <v>Department of Engineering</v>
          </cell>
          <cell r="E336" t="str">
            <v>Senior</v>
          </cell>
          <cell r="F336" t="str">
            <v>RCUK</v>
          </cell>
          <cell r="G336" t="str">
            <v>ICE Publishing</v>
          </cell>
          <cell r="H336" t="str">
            <v>Continued on new ticket</v>
          </cell>
          <cell r="W336">
            <v>0</v>
          </cell>
        </row>
        <row r="337">
          <cell r="A337">
            <v>375</v>
          </cell>
          <cell r="B337">
            <v>1518</v>
          </cell>
          <cell r="C337">
            <v>41509</v>
          </cell>
          <cell r="D337" t="str">
            <v>Department of Materials Science and Metallurgy</v>
          </cell>
          <cell r="E337" t="str">
            <v>Senior</v>
          </cell>
          <cell r="F337" t="str">
            <v>RCUK</v>
          </cell>
          <cell r="G337" t="str">
            <v>Elsevier</v>
          </cell>
          <cell r="H337" t="str">
            <v>Gold</v>
          </cell>
          <cell r="I337">
            <v>41513</v>
          </cell>
          <cell r="J337" t="str">
            <v>oa167614</v>
          </cell>
          <cell r="K337">
            <v>1935.4838999999999</v>
          </cell>
          <cell r="W337">
            <v>0</v>
          </cell>
        </row>
        <row r="338">
          <cell r="A338">
            <v>376</v>
          </cell>
          <cell r="B338">
            <v>1519</v>
          </cell>
          <cell r="C338">
            <v>41512</v>
          </cell>
          <cell r="D338" t="str">
            <v>Department of Geography</v>
          </cell>
          <cell r="E338" t="str">
            <v>Senior</v>
          </cell>
          <cell r="F338" t="str">
            <v>Other</v>
          </cell>
          <cell r="G338" t="str">
            <v>Springer</v>
          </cell>
          <cell r="H338" t="str">
            <v>No funder information</v>
          </cell>
          <cell r="I338">
            <v>41513</v>
          </cell>
          <cell r="W338">
            <v>0</v>
          </cell>
        </row>
        <row r="339">
          <cell r="A339">
            <v>377</v>
          </cell>
          <cell r="B339">
            <v>1523</v>
          </cell>
          <cell r="C339">
            <v>41513</v>
          </cell>
          <cell r="D339" t="str">
            <v>Department of Engineering</v>
          </cell>
          <cell r="E339" t="str">
            <v>Senior</v>
          </cell>
          <cell r="F339" t="str">
            <v>RCUK</v>
          </cell>
          <cell r="G339" t="str">
            <v>APS</v>
          </cell>
          <cell r="H339" t="str">
            <v>Green</v>
          </cell>
          <cell r="I339">
            <v>41513</v>
          </cell>
          <cell r="W339">
            <v>0</v>
          </cell>
        </row>
        <row r="340">
          <cell r="A340">
            <v>378</v>
          </cell>
          <cell r="B340">
            <v>1524</v>
          </cell>
          <cell r="C340">
            <v>41513</v>
          </cell>
          <cell r="D340" t="str">
            <v>Department of Psychology</v>
          </cell>
          <cell r="E340" t="str">
            <v>Professor</v>
          </cell>
          <cell r="F340" t="str">
            <v>Other</v>
          </cell>
          <cell r="G340" t="str">
            <v>American Psychological Association</v>
          </cell>
          <cell r="H340" t="str">
            <v>No requirement</v>
          </cell>
          <cell r="I340">
            <v>41513</v>
          </cell>
          <cell r="W340">
            <v>0</v>
          </cell>
        </row>
        <row r="341">
          <cell r="A341">
            <v>379</v>
          </cell>
          <cell r="B341">
            <v>1528</v>
          </cell>
          <cell r="C341">
            <v>41513</v>
          </cell>
          <cell r="D341" t="str">
            <v>Department of Pharmacology</v>
          </cell>
          <cell r="E341" t="str">
            <v>Senior</v>
          </cell>
          <cell r="F341" t="str">
            <v>RCUK, Other</v>
          </cell>
          <cell r="G341" t="str">
            <v>Springer</v>
          </cell>
          <cell r="H341" t="str">
            <v>Gold</v>
          </cell>
          <cell r="I341">
            <v>41513</v>
          </cell>
          <cell r="N341" t="str">
            <v>2936013612</v>
          </cell>
          <cell r="O341">
            <v>1880.3418999999999</v>
          </cell>
          <cell r="P341">
            <v>0</v>
          </cell>
          <cell r="R341">
            <v>1880.3418999999999</v>
          </cell>
          <cell r="S341">
            <v>41564</v>
          </cell>
          <cell r="V341">
            <v>376.06837606837598</v>
          </cell>
          <cell r="W341">
            <v>2256.4102760683759</v>
          </cell>
        </row>
        <row r="342">
          <cell r="B342">
            <v>1532</v>
          </cell>
          <cell r="C342">
            <v>41513</v>
          </cell>
          <cell r="D342" t="str">
            <v>Department of Zoology</v>
          </cell>
          <cell r="E342" t="str">
            <v>Senior</v>
          </cell>
          <cell r="F342" t="str">
            <v>Wellcome</v>
          </cell>
          <cell r="G342" t="str">
            <v>PNAS</v>
          </cell>
          <cell r="H342" t="str">
            <v>Gold (other)</v>
          </cell>
          <cell r="I342">
            <v>41519</v>
          </cell>
          <cell r="W342">
            <v>0</v>
          </cell>
        </row>
        <row r="343">
          <cell r="A343">
            <v>380</v>
          </cell>
          <cell r="B343">
            <v>1536</v>
          </cell>
          <cell r="C343">
            <v>41513</v>
          </cell>
          <cell r="D343" t="str">
            <v>Department of Plant Sciences</v>
          </cell>
          <cell r="E343" t="str">
            <v>Senior</v>
          </cell>
          <cell r="F343" t="str">
            <v>Other</v>
          </cell>
          <cell r="G343" t="str">
            <v>PLoS</v>
          </cell>
          <cell r="H343" t="str">
            <v>Gold (other)</v>
          </cell>
          <cell r="I343">
            <v>41514</v>
          </cell>
          <cell r="W343">
            <v>0</v>
          </cell>
        </row>
        <row r="344">
          <cell r="A344">
            <v>381</v>
          </cell>
          <cell r="B344">
            <v>1540</v>
          </cell>
          <cell r="C344">
            <v>41514</v>
          </cell>
          <cell r="D344" t="str">
            <v>Department of Engineering</v>
          </cell>
          <cell r="E344" t="str">
            <v>Senior</v>
          </cell>
          <cell r="F344" t="str">
            <v>RCUK</v>
          </cell>
          <cell r="G344" t="str">
            <v>ICE Publishing</v>
          </cell>
          <cell r="H344" t="str">
            <v>Green (other)</v>
          </cell>
          <cell r="I344">
            <v>41514</v>
          </cell>
          <cell r="W344">
            <v>0</v>
          </cell>
        </row>
        <row r="345">
          <cell r="A345">
            <v>382</v>
          </cell>
          <cell r="B345">
            <v>1548</v>
          </cell>
          <cell r="C345">
            <v>41514</v>
          </cell>
          <cell r="D345" t="str">
            <v>Institute of Metabolic Science</v>
          </cell>
          <cell r="E345" t="str">
            <v>Professor</v>
          </cell>
          <cell r="F345" t="str">
            <v>Wellcome, Other</v>
          </cell>
          <cell r="G345" t="str">
            <v>Elsevier</v>
          </cell>
          <cell r="H345" t="str">
            <v>Gold (other)</v>
          </cell>
          <cell r="I345">
            <v>41519</v>
          </cell>
          <cell r="W345">
            <v>0</v>
          </cell>
        </row>
        <row r="346">
          <cell r="A346">
            <v>383</v>
          </cell>
          <cell r="B346">
            <v>1549</v>
          </cell>
          <cell r="C346">
            <v>41514</v>
          </cell>
          <cell r="D346" t="str">
            <v>Institute of Metabolic Science</v>
          </cell>
          <cell r="E346" t="str">
            <v>Professor</v>
          </cell>
          <cell r="F346" t="str">
            <v>Wellcome</v>
          </cell>
          <cell r="G346" t="str">
            <v>Wiley</v>
          </cell>
          <cell r="H346" t="str">
            <v>Gold (other)</v>
          </cell>
          <cell r="I346">
            <v>41519</v>
          </cell>
          <cell r="W346">
            <v>0</v>
          </cell>
        </row>
        <row r="347">
          <cell r="A347">
            <v>384</v>
          </cell>
          <cell r="B347">
            <v>1553</v>
          </cell>
          <cell r="C347">
            <v>41514</v>
          </cell>
          <cell r="D347" t="str">
            <v>Department of Chemistry</v>
          </cell>
          <cell r="E347" t="str">
            <v>Administrator</v>
          </cell>
          <cell r="F347" t="str">
            <v>RCUK</v>
          </cell>
          <cell r="G347" t="str">
            <v>Wiley</v>
          </cell>
          <cell r="H347" t="str">
            <v>Gold</v>
          </cell>
          <cell r="I347">
            <v>41515</v>
          </cell>
          <cell r="N347" t="str">
            <v>MA 789783</v>
          </cell>
          <cell r="R347">
            <v>2119</v>
          </cell>
          <cell r="S347">
            <v>41528</v>
          </cell>
          <cell r="W347">
            <v>2119</v>
          </cell>
        </row>
        <row r="348">
          <cell r="A348">
            <v>385</v>
          </cell>
          <cell r="B348">
            <v>1555</v>
          </cell>
          <cell r="C348">
            <v>41514</v>
          </cell>
          <cell r="D348" t="str">
            <v>Department of Engineering</v>
          </cell>
          <cell r="E348" t="str">
            <v>Senior</v>
          </cell>
          <cell r="F348" t="str">
            <v>Other</v>
          </cell>
          <cell r="G348" t="str">
            <v>Wiley</v>
          </cell>
          <cell r="H348" t="str">
            <v>Green (other)</v>
          </cell>
          <cell r="I348">
            <v>41515</v>
          </cell>
          <cell r="W348">
            <v>0</v>
          </cell>
        </row>
        <row r="349">
          <cell r="A349">
            <v>386</v>
          </cell>
          <cell r="B349">
            <v>1556</v>
          </cell>
          <cell r="C349">
            <v>41514</v>
          </cell>
          <cell r="D349" t="str">
            <v>Department of Politics and International Studies</v>
          </cell>
          <cell r="E349" t="str">
            <v>Senior</v>
          </cell>
          <cell r="F349" t="str">
            <v>Other</v>
          </cell>
          <cell r="G349" t="str">
            <v>Palgrave Macmillan</v>
          </cell>
          <cell r="H349" t="str">
            <v>No funder information</v>
          </cell>
          <cell r="I349">
            <v>41515</v>
          </cell>
          <cell r="W349">
            <v>0</v>
          </cell>
        </row>
        <row r="350">
          <cell r="A350">
            <v>387</v>
          </cell>
          <cell r="B350">
            <v>1561</v>
          </cell>
          <cell r="C350">
            <v>41515</v>
          </cell>
          <cell r="D350" t="str">
            <v>Department of Pathology</v>
          </cell>
          <cell r="E350" t="str">
            <v>Senior</v>
          </cell>
          <cell r="F350" t="str">
            <v>RCUK, Other</v>
          </cell>
          <cell r="G350" t="str">
            <v>Wiley</v>
          </cell>
          <cell r="H350" t="str">
            <v>Gold</v>
          </cell>
          <cell r="I350">
            <v>41515</v>
          </cell>
          <cell r="S350">
            <v>41627</v>
          </cell>
          <cell r="T350">
            <v>2400</v>
          </cell>
          <cell r="W350">
            <v>2400</v>
          </cell>
        </row>
        <row r="351">
          <cell r="A351">
            <v>388</v>
          </cell>
          <cell r="B351">
            <v>1568</v>
          </cell>
          <cell r="C351">
            <v>41515</v>
          </cell>
          <cell r="D351" t="str">
            <v>Cambridge Institute for Medical Research</v>
          </cell>
          <cell r="E351" t="str">
            <v>Senior</v>
          </cell>
          <cell r="F351" t="str">
            <v>RCUK</v>
          </cell>
          <cell r="G351" t="str">
            <v>Elsevier</v>
          </cell>
          <cell r="H351" t="str">
            <v>Gold (other)</v>
          </cell>
          <cell r="I351">
            <v>41515</v>
          </cell>
          <cell r="W351">
            <v>0</v>
          </cell>
        </row>
        <row r="352">
          <cell r="A352">
            <v>389</v>
          </cell>
          <cell r="B352">
            <v>1573</v>
          </cell>
          <cell r="C352">
            <v>41516</v>
          </cell>
          <cell r="D352" t="str">
            <v>Department of Chemistry</v>
          </cell>
          <cell r="E352" t="str">
            <v>Professor</v>
          </cell>
          <cell r="F352" t="str">
            <v>RCUK</v>
          </cell>
          <cell r="G352" t="str">
            <v>ACS</v>
          </cell>
          <cell r="H352" t="str">
            <v>Gold</v>
          </cell>
          <cell r="I352">
            <v>41516</v>
          </cell>
          <cell r="J352" t="str">
            <v>oa167645</v>
          </cell>
          <cell r="K352">
            <v>2322.5805999999998</v>
          </cell>
          <cell r="W352">
            <v>0</v>
          </cell>
        </row>
        <row r="353">
          <cell r="A353">
            <v>390</v>
          </cell>
          <cell r="B353">
            <v>1574</v>
          </cell>
          <cell r="C353">
            <v>41516</v>
          </cell>
          <cell r="D353" t="str">
            <v>Department of Earth Sciences</v>
          </cell>
          <cell r="E353" t="str">
            <v>Student</v>
          </cell>
          <cell r="F353" t="str">
            <v>RCUK</v>
          </cell>
          <cell r="G353" t="str">
            <v>NPG</v>
          </cell>
          <cell r="H353" t="str">
            <v>Green</v>
          </cell>
          <cell r="I353">
            <v>41516</v>
          </cell>
          <cell r="J353" t="str">
            <v>oa168295</v>
          </cell>
          <cell r="N353" t="str">
            <v>AD1040443</v>
          </cell>
          <cell r="S353">
            <v>41652</v>
          </cell>
          <cell r="T353">
            <v>806.68</v>
          </cell>
          <cell r="W353">
            <v>806.68</v>
          </cell>
        </row>
        <row r="354">
          <cell r="A354">
            <v>391</v>
          </cell>
          <cell r="B354">
            <v>1581</v>
          </cell>
          <cell r="C354">
            <v>41516</v>
          </cell>
          <cell r="D354" t="str">
            <v>Department of Plant Sciences</v>
          </cell>
          <cell r="E354" t="str">
            <v>Senior</v>
          </cell>
          <cell r="F354" t="str">
            <v>RCUK</v>
          </cell>
          <cell r="G354" t="str">
            <v>NPG</v>
          </cell>
          <cell r="H354" t="str">
            <v>Green</v>
          </cell>
          <cell r="I354">
            <v>41516</v>
          </cell>
          <cell r="T354">
            <v>1936.8</v>
          </cell>
          <cell r="W354">
            <v>1936.8</v>
          </cell>
        </row>
        <row r="355">
          <cell r="A355">
            <v>392</v>
          </cell>
          <cell r="B355">
            <v>1582</v>
          </cell>
          <cell r="C355">
            <v>41516</v>
          </cell>
          <cell r="D355" t="str">
            <v>Department of Plant Sciences</v>
          </cell>
          <cell r="E355" t="str">
            <v>Senior</v>
          </cell>
          <cell r="F355" t="str">
            <v>RCUK</v>
          </cell>
          <cell r="G355" t="str">
            <v>Wiley</v>
          </cell>
          <cell r="H355" t="str">
            <v>Gold</v>
          </cell>
          <cell r="I355">
            <v>41516</v>
          </cell>
          <cell r="J355" t="str">
            <v>oa167668</v>
          </cell>
          <cell r="K355">
            <v>2264.1509000000001</v>
          </cell>
          <cell r="W355">
            <v>0</v>
          </cell>
        </row>
        <row r="356">
          <cell r="A356">
            <v>393</v>
          </cell>
          <cell r="B356">
            <v>1593</v>
          </cell>
          <cell r="C356">
            <v>41519</v>
          </cell>
          <cell r="D356" t="str">
            <v>Department of Land Economy</v>
          </cell>
          <cell r="E356" t="str">
            <v>Senior</v>
          </cell>
          <cell r="F356" t="str">
            <v>Other</v>
          </cell>
          <cell r="G356" t="str">
            <v>Elsevier</v>
          </cell>
          <cell r="H356" t="str">
            <v>No funder information</v>
          </cell>
          <cell r="I356">
            <v>41519</v>
          </cell>
          <cell r="W356">
            <v>0</v>
          </cell>
        </row>
        <row r="357">
          <cell r="A357">
            <v>394</v>
          </cell>
          <cell r="B357">
            <v>1598</v>
          </cell>
          <cell r="C357">
            <v>41519</v>
          </cell>
          <cell r="D357" t="str">
            <v>Department of Paediatrics</v>
          </cell>
          <cell r="E357" t="str">
            <v>Senior</v>
          </cell>
          <cell r="F357" t="str">
            <v>RCUK, Other</v>
          </cell>
          <cell r="G357" t="str">
            <v>American Society for Nutrition</v>
          </cell>
          <cell r="H357" t="str">
            <v>Gold</v>
          </cell>
          <cell r="I357">
            <v>41520</v>
          </cell>
          <cell r="J357" t="str">
            <v>oa167711</v>
          </cell>
          <cell r="K357">
            <v>3703.7037</v>
          </cell>
          <cell r="W357">
            <v>0</v>
          </cell>
        </row>
        <row r="358">
          <cell r="A358">
            <v>395</v>
          </cell>
          <cell r="B358">
            <v>1608</v>
          </cell>
          <cell r="C358">
            <v>41520</v>
          </cell>
          <cell r="D358" t="str">
            <v>Department of Clinical Biochemistry</v>
          </cell>
          <cell r="E358" t="str">
            <v>Senior</v>
          </cell>
          <cell r="F358" t="str">
            <v>RCUK</v>
          </cell>
          <cell r="G358" t="str">
            <v>ASBMB</v>
          </cell>
          <cell r="H358" t="str">
            <v>Gold</v>
          </cell>
          <cell r="I358">
            <v>41522</v>
          </cell>
          <cell r="N358" t="str">
            <v>91293187</v>
          </cell>
          <cell r="R358">
            <v>955.41399999999999</v>
          </cell>
          <cell r="S358">
            <v>41522</v>
          </cell>
          <cell r="V358">
            <v>191.082802547771</v>
          </cell>
          <cell r="W358">
            <v>1146.496802547771</v>
          </cell>
        </row>
        <row r="359">
          <cell r="A359">
            <v>396</v>
          </cell>
          <cell r="B359">
            <v>1610</v>
          </cell>
          <cell r="C359">
            <v>41520</v>
          </cell>
          <cell r="D359" t="str">
            <v>Department of Clinical Biochemistry</v>
          </cell>
          <cell r="E359" t="str">
            <v>Senior</v>
          </cell>
          <cell r="F359" t="str">
            <v>RCUK</v>
          </cell>
          <cell r="G359" t="str">
            <v>Elsevier</v>
          </cell>
          <cell r="H359" t="str">
            <v>Gold (other)</v>
          </cell>
          <cell r="I359">
            <v>41520</v>
          </cell>
          <cell r="W359">
            <v>0</v>
          </cell>
        </row>
        <row r="360">
          <cell r="A360">
            <v>397</v>
          </cell>
          <cell r="B360">
            <v>1614</v>
          </cell>
          <cell r="C360">
            <v>41520</v>
          </cell>
          <cell r="D360" t="str">
            <v>Department of Zoology</v>
          </cell>
          <cell r="E360" t="str">
            <v>Senior</v>
          </cell>
          <cell r="F360" t="str">
            <v>RCUK</v>
          </cell>
          <cell r="G360" t="str">
            <v>Royal Society Publishing</v>
          </cell>
          <cell r="H360" t="str">
            <v>Gold</v>
          </cell>
          <cell r="I360">
            <v>41521</v>
          </cell>
          <cell r="N360" t="str">
            <v>734920</v>
          </cell>
          <cell r="R360">
            <v>1260</v>
          </cell>
          <cell r="S360">
            <v>41537</v>
          </cell>
          <cell r="W360">
            <v>1260</v>
          </cell>
        </row>
        <row r="361">
          <cell r="A361">
            <v>398</v>
          </cell>
          <cell r="B361">
            <v>1621</v>
          </cell>
          <cell r="C361">
            <v>41520</v>
          </cell>
          <cell r="D361" t="str">
            <v>Department of Public Health and Primary Care</v>
          </cell>
          <cell r="E361" t="str">
            <v>Student</v>
          </cell>
          <cell r="F361" t="str">
            <v>Other</v>
          </cell>
          <cell r="G361" t="str">
            <v>BioMed Central</v>
          </cell>
          <cell r="H361" t="str">
            <v>Gold (other)</v>
          </cell>
          <cell r="I361">
            <v>41527</v>
          </cell>
          <cell r="W361">
            <v>0</v>
          </cell>
        </row>
        <row r="362">
          <cell r="A362">
            <v>399</v>
          </cell>
          <cell r="B362">
            <v>1622</v>
          </cell>
          <cell r="C362">
            <v>41521</v>
          </cell>
          <cell r="D362" t="str">
            <v>Department of Earth Sciences</v>
          </cell>
          <cell r="E362" t="str">
            <v>Senior</v>
          </cell>
          <cell r="F362" t="str">
            <v>Other</v>
          </cell>
          <cell r="G362" t="str">
            <v>PLoS</v>
          </cell>
          <cell r="H362" t="str">
            <v>Gold (other)</v>
          </cell>
          <cell r="I362">
            <v>41521</v>
          </cell>
          <cell r="W362">
            <v>0</v>
          </cell>
        </row>
        <row r="363">
          <cell r="A363">
            <v>400</v>
          </cell>
          <cell r="B363">
            <v>1638</v>
          </cell>
          <cell r="C363">
            <v>41521</v>
          </cell>
          <cell r="D363" t="str">
            <v>CEDAR</v>
          </cell>
          <cell r="E363" t="str">
            <v>Administrator</v>
          </cell>
          <cell r="F363" t="str">
            <v>RCUK, Wellcome, Other</v>
          </cell>
          <cell r="G363" t="str">
            <v>Elsevier</v>
          </cell>
          <cell r="H363" t="str">
            <v>Gold</v>
          </cell>
          <cell r="I363">
            <v>41528</v>
          </cell>
          <cell r="N363" t="str">
            <v>W1198274</v>
          </cell>
          <cell r="O363">
            <v>1966.1596999999999</v>
          </cell>
          <cell r="P363">
            <v>0</v>
          </cell>
          <cell r="R363">
            <v>1966.1596999999999</v>
          </cell>
          <cell r="S363">
            <v>41537</v>
          </cell>
          <cell r="W363">
            <v>1966.1596999999999</v>
          </cell>
        </row>
        <row r="364">
          <cell r="A364">
            <v>401</v>
          </cell>
          <cell r="B364">
            <v>1639</v>
          </cell>
          <cell r="C364">
            <v>41521</v>
          </cell>
          <cell r="D364" t="str">
            <v>CEDAR</v>
          </cell>
          <cell r="E364" t="str">
            <v>Administrator</v>
          </cell>
          <cell r="F364" t="str">
            <v>RCUK, Wellcome, Other</v>
          </cell>
          <cell r="G364" t="str">
            <v>Elsevier</v>
          </cell>
          <cell r="H364" t="str">
            <v>Gold</v>
          </cell>
          <cell r="I364">
            <v>41522</v>
          </cell>
          <cell r="N364" t="str">
            <v>10254CV3</v>
          </cell>
          <cell r="O364">
            <v>1388.4749999999999</v>
          </cell>
          <cell r="P364">
            <v>1249.6199999999999</v>
          </cell>
          <cell r="R364">
            <v>1388.4749999999999</v>
          </cell>
          <cell r="S364">
            <v>41599</v>
          </cell>
          <cell r="V364">
            <v>277.691666666667</v>
          </cell>
          <cell r="W364">
            <v>1666.166666666667</v>
          </cell>
        </row>
        <row r="365">
          <cell r="A365">
            <v>402</v>
          </cell>
          <cell r="B365">
            <v>1640</v>
          </cell>
          <cell r="C365">
            <v>41521</v>
          </cell>
          <cell r="D365" t="str">
            <v>CEDAR</v>
          </cell>
          <cell r="E365" t="str">
            <v>Administrator</v>
          </cell>
          <cell r="F365" t="str">
            <v>RCUK, Wellcome, Other</v>
          </cell>
          <cell r="G365" t="str">
            <v>Elsevier</v>
          </cell>
          <cell r="H365" t="str">
            <v>Gold</v>
          </cell>
          <cell r="I365">
            <v>41522</v>
          </cell>
          <cell r="N365" t="str">
            <v>W1198283</v>
          </cell>
          <cell r="O365">
            <v>2359.395</v>
          </cell>
          <cell r="P365">
            <v>0</v>
          </cell>
          <cell r="R365">
            <v>2359.395</v>
          </cell>
          <cell r="S365">
            <v>41537</v>
          </cell>
          <cell r="W365">
            <v>2359.395</v>
          </cell>
        </row>
        <row r="366">
          <cell r="A366">
            <v>403</v>
          </cell>
          <cell r="B366">
            <v>1641</v>
          </cell>
          <cell r="C366">
            <v>41521</v>
          </cell>
          <cell r="D366" t="str">
            <v>CEDAR</v>
          </cell>
          <cell r="E366" t="str">
            <v>Administrator</v>
          </cell>
          <cell r="F366" t="str">
            <v>RCUK, Wellcome, Other</v>
          </cell>
          <cell r="G366" t="str">
            <v>NPG</v>
          </cell>
          <cell r="H366" t="str">
            <v>Green</v>
          </cell>
          <cell r="I366">
            <v>41522</v>
          </cell>
          <cell r="W366">
            <v>0</v>
          </cell>
        </row>
        <row r="367">
          <cell r="A367">
            <v>404</v>
          </cell>
          <cell r="B367">
            <v>1655</v>
          </cell>
          <cell r="C367">
            <v>41522</v>
          </cell>
          <cell r="D367" t="str">
            <v>Department of Medicine</v>
          </cell>
          <cell r="E367" t="str">
            <v>Professor</v>
          </cell>
          <cell r="F367" t="str">
            <v>RCUK</v>
          </cell>
          <cell r="G367" t="str">
            <v>ASM</v>
          </cell>
          <cell r="H367" t="str">
            <v>Gold</v>
          </cell>
          <cell r="I367">
            <v>41550</v>
          </cell>
          <cell r="J367" t="str">
            <v>oa168360</v>
          </cell>
          <cell r="K367">
            <v>1509.434</v>
          </cell>
          <cell r="W367">
            <v>0</v>
          </cell>
        </row>
        <row r="368">
          <cell r="A368">
            <v>405</v>
          </cell>
          <cell r="B368">
            <v>1660</v>
          </cell>
          <cell r="C368">
            <v>41522</v>
          </cell>
          <cell r="D368" t="str">
            <v>Department of Medicine</v>
          </cell>
          <cell r="E368" t="str">
            <v>Senior</v>
          </cell>
          <cell r="F368" t="str">
            <v>RCUK</v>
          </cell>
          <cell r="G368" t="str">
            <v>PLoS</v>
          </cell>
          <cell r="H368" t="str">
            <v>Gold</v>
          </cell>
          <cell r="I368">
            <v>41553</v>
          </cell>
          <cell r="N368" t="str">
            <v>RC 789426</v>
          </cell>
          <cell r="R368">
            <v>1723.92</v>
          </cell>
          <cell r="S368">
            <v>41523</v>
          </cell>
          <cell r="W368">
            <v>1723.92</v>
          </cell>
        </row>
        <row r="369">
          <cell r="A369">
            <v>406</v>
          </cell>
          <cell r="B369">
            <v>1661</v>
          </cell>
          <cell r="C369">
            <v>41522</v>
          </cell>
          <cell r="D369" t="str">
            <v>CEDAR</v>
          </cell>
          <cell r="E369" t="str">
            <v>Administrator</v>
          </cell>
          <cell r="F369" t="str">
            <v>RCUK, Wellcome, Other</v>
          </cell>
          <cell r="G369" t="str">
            <v>Elsevier</v>
          </cell>
          <cell r="H369" t="str">
            <v>Gold</v>
          </cell>
          <cell r="I369">
            <v>41535</v>
          </cell>
          <cell r="J369" t="str">
            <v>oa167962</v>
          </cell>
          <cell r="K369">
            <v>1132.0754999999999</v>
          </cell>
          <cell r="L369" t="str">
            <v>1886.7925 with 40% paid by Wellcome</v>
          </cell>
          <cell r="W369">
            <v>0</v>
          </cell>
        </row>
        <row r="370">
          <cell r="B370">
            <v>1667</v>
          </cell>
          <cell r="C370">
            <v>41523</v>
          </cell>
          <cell r="D370" t="str">
            <v>Department of Chemistry</v>
          </cell>
          <cell r="E370" t="str">
            <v>Alumnus</v>
          </cell>
          <cell r="F370" t="str">
            <v>RCUK, Other</v>
          </cell>
          <cell r="G370" t="str">
            <v>ACS</v>
          </cell>
          <cell r="H370" t="str">
            <v>Gold</v>
          </cell>
          <cell r="I370">
            <v>41563</v>
          </cell>
          <cell r="J370" t="str">
            <v>oa168615</v>
          </cell>
          <cell r="K370">
            <v>2236.0248000000001</v>
          </cell>
          <cell r="W370">
            <v>0</v>
          </cell>
        </row>
        <row r="371">
          <cell r="A371">
            <v>407</v>
          </cell>
          <cell r="B371">
            <v>1668</v>
          </cell>
          <cell r="C371">
            <v>41523</v>
          </cell>
          <cell r="D371" t="str">
            <v>Department of Archaeology and Anthropology</v>
          </cell>
          <cell r="E371" t="str">
            <v>Student</v>
          </cell>
          <cell r="F371" t="str">
            <v>Other</v>
          </cell>
          <cell r="G371" t="str">
            <v>Maney</v>
          </cell>
          <cell r="H371" t="str">
            <v>Continued on new ticket</v>
          </cell>
          <cell r="W371">
            <v>0</v>
          </cell>
        </row>
        <row r="372">
          <cell r="A372">
            <v>408</v>
          </cell>
          <cell r="B372">
            <v>1672</v>
          </cell>
          <cell r="C372">
            <v>41523</v>
          </cell>
          <cell r="D372" t="str">
            <v>Department of Chemistry</v>
          </cell>
          <cell r="E372" t="str">
            <v>Administrator</v>
          </cell>
          <cell r="F372" t="str">
            <v>RCUK</v>
          </cell>
          <cell r="G372" t="str">
            <v>Wiley</v>
          </cell>
          <cell r="H372" t="str">
            <v>Gold</v>
          </cell>
          <cell r="I372">
            <v>41526</v>
          </cell>
          <cell r="N372" t="str">
            <v>3046772</v>
          </cell>
          <cell r="R372">
            <v>2492.5254</v>
          </cell>
          <cell r="S372">
            <v>41564</v>
          </cell>
          <cell r="V372">
            <v>498.508474576271</v>
          </cell>
          <cell r="W372">
            <v>2991.033874576271</v>
          </cell>
        </row>
        <row r="373">
          <cell r="A373">
            <v>409</v>
          </cell>
          <cell r="B373">
            <v>1673</v>
          </cell>
          <cell r="C373">
            <v>41523</v>
          </cell>
          <cell r="D373" t="str">
            <v>Department of Chemistry</v>
          </cell>
          <cell r="E373" t="str">
            <v>Administrator</v>
          </cell>
          <cell r="F373" t="str">
            <v>RCUK</v>
          </cell>
          <cell r="G373" t="str">
            <v>RSC</v>
          </cell>
          <cell r="H373" t="str">
            <v>Gold</v>
          </cell>
          <cell r="I373">
            <v>41526</v>
          </cell>
          <cell r="N373" t="str">
            <v>SL8902</v>
          </cell>
          <cell r="R373">
            <v>1020</v>
          </cell>
          <cell r="S373">
            <v>41530</v>
          </cell>
          <cell r="W373">
            <v>1020</v>
          </cell>
        </row>
        <row r="374">
          <cell r="B374">
            <v>1636</v>
          </cell>
          <cell r="C374">
            <v>41525</v>
          </cell>
          <cell r="D374" t="str">
            <v>Department of Zoology</v>
          </cell>
          <cell r="E374" t="str">
            <v>Alumnus</v>
          </cell>
          <cell r="F374" t="str">
            <v>RCUK</v>
          </cell>
          <cell r="G374" t="str">
            <v>Wiley</v>
          </cell>
          <cell r="H374" t="str">
            <v>Gold</v>
          </cell>
          <cell r="I374">
            <v>41526</v>
          </cell>
          <cell r="N374" t="str">
            <v>2949252</v>
          </cell>
          <cell r="R374">
            <v>1397.5155</v>
          </cell>
          <cell r="S374">
            <v>41570</v>
          </cell>
          <cell r="V374">
            <v>279.50310559006198</v>
          </cell>
          <cell r="W374">
            <v>1677.018605590062</v>
          </cell>
        </row>
        <row r="375">
          <cell r="A375">
            <v>410</v>
          </cell>
          <cell r="B375">
            <v>1677</v>
          </cell>
          <cell r="C375">
            <v>41523</v>
          </cell>
          <cell r="D375" t="str">
            <v>Department of Physiology, Development and Neuroscience</v>
          </cell>
          <cell r="E375" t="str">
            <v>Senior</v>
          </cell>
          <cell r="F375" t="str">
            <v>RCUK</v>
          </cell>
          <cell r="G375" t="str">
            <v>PLoS</v>
          </cell>
          <cell r="H375" t="str">
            <v>Gold</v>
          </cell>
          <cell r="I375">
            <v>41526</v>
          </cell>
          <cell r="N375" t="str">
            <v>PAB85709</v>
          </cell>
          <cell r="R375">
            <v>1433.1210000000001</v>
          </cell>
          <cell r="S375">
            <v>41505</v>
          </cell>
          <cell r="V375">
            <v>286.62420382165601</v>
          </cell>
          <cell r="W375">
            <v>1719.7452038216561</v>
          </cell>
        </row>
        <row r="376">
          <cell r="A376">
            <v>411</v>
          </cell>
          <cell r="B376">
            <v>1682</v>
          </cell>
          <cell r="C376">
            <v>41525</v>
          </cell>
          <cell r="D376" t="str">
            <v>Department of Engineering</v>
          </cell>
          <cell r="E376" t="str">
            <v>Senior</v>
          </cell>
          <cell r="F376" t="str">
            <v>RCUK, Other</v>
          </cell>
          <cell r="G376" t="str">
            <v>ASME</v>
          </cell>
          <cell r="H376" t="str">
            <v>No compliant option</v>
          </cell>
          <cell r="I376">
            <v>41534</v>
          </cell>
          <cell r="W376">
            <v>0</v>
          </cell>
        </row>
        <row r="377">
          <cell r="A377">
            <v>412</v>
          </cell>
          <cell r="B377">
            <v>1684</v>
          </cell>
          <cell r="C377">
            <v>41526</v>
          </cell>
          <cell r="D377" t="str">
            <v>Department of Biochemistry</v>
          </cell>
          <cell r="E377" t="str">
            <v>Senior</v>
          </cell>
          <cell r="F377" t="str">
            <v>RCUK</v>
          </cell>
          <cell r="G377" t="str">
            <v>MDPI</v>
          </cell>
          <cell r="H377" t="str">
            <v>Gold</v>
          </cell>
          <cell r="I377">
            <v>41598</v>
          </cell>
          <cell r="N377" t="str">
            <v>MIcromachines-41268</v>
          </cell>
          <cell r="R377">
            <v>340.1361</v>
          </cell>
          <cell r="S377">
            <v>41599</v>
          </cell>
          <cell r="V377">
            <v>68.027210884353707</v>
          </cell>
          <cell r="W377">
            <v>408.16331088435368</v>
          </cell>
        </row>
        <row r="378">
          <cell r="A378">
            <v>413</v>
          </cell>
          <cell r="B378">
            <v>1699</v>
          </cell>
          <cell r="C378">
            <v>41526</v>
          </cell>
          <cell r="D378" t="str">
            <v>Department of Earth Sciences</v>
          </cell>
          <cell r="E378" t="str">
            <v>Student</v>
          </cell>
          <cell r="F378" t="str">
            <v>RCUK</v>
          </cell>
          <cell r="G378" t="str">
            <v>Elsevier</v>
          </cell>
          <cell r="H378" t="str">
            <v>Gold</v>
          </cell>
          <cell r="I378">
            <v>41527</v>
          </cell>
          <cell r="N378" t="str">
            <v>W1199387</v>
          </cell>
          <cell r="R378">
            <v>1553.5385000000001</v>
          </cell>
          <cell r="S378">
            <v>41550</v>
          </cell>
          <cell r="W378">
            <v>1553.5385000000001</v>
          </cell>
        </row>
        <row r="379">
          <cell r="A379">
            <v>414</v>
          </cell>
          <cell r="B379">
            <v>1700</v>
          </cell>
          <cell r="C379">
            <v>41526</v>
          </cell>
          <cell r="D379" t="str">
            <v>Department of Archaeology and Anthropology</v>
          </cell>
          <cell r="E379" t="str">
            <v>Student</v>
          </cell>
          <cell r="F379" t="str">
            <v>Other</v>
          </cell>
          <cell r="G379" t="str">
            <v>Taylor &amp; Francis</v>
          </cell>
          <cell r="H379" t="str">
            <v>Green (other)</v>
          </cell>
          <cell r="I379">
            <v>41527</v>
          </cell>
          <cell r="W379">
            <v>0</v>
          </cell>
        </row>
        <row r="380">
          <cell r="A380">
            <v>415</v>
          </cell>
          <cell r="B380">
            <v>1705</v>
          </cell>
          <cell r="C380">
            <v>41527</v>
          </cell>
          <cell r="D380" t="str">
            <v>Faculty of Education</v>
          </cell>
          <cell r="E380" t="str">
            <v>Senior</v>
          </cell>
          <cell r="F380" t="str">
            <v>Other</v>
          </cell>
          <cell r="G380" t="str">
            <v>Springer</v>
          </cell>
          <cell r="H380" t="str">
            <v>No funder information</v>
          </cell>
          <cell r="I380">
            <v>41527</v>
          </cell>
          <cell r="W380">
            <v>0</v>
          </cell>
        </row>
        <row r="381">
          <cell r="A381">
            <v>416</v>
          </cell>
          <cell r="B381">
            <v>1710</v>
          </cell>
          <cell r="C381">
            <v>41527</v>
          </cell>
          <cell r="D381" t="str">
            <v>Department of Surgery</v>
          </cell>
          <cell r="E381" t="str">
            <v>Senior</v>
          </cell>
          <cell r="F381" t="str">
            <v>Other</v>
          </cell>
          <cell r="G381" t="str">
            <v>Wiley</v>
          </cell>
          <cell r="H381" t="str">
            <v>No funder information</v>
          </cell>
          <cell r="I381">
            <v>41527</v>
          </cell>
          <cell r="W381">
            <v>0</v>
          </cell>
        </row>
        <row r="382">
          <cell r="A382">
            <v>417</v>
          </cell>
          <cell r="B382">
            <v>1727</v>
          </cell>
          <cell r="C382">
            <v>41528</v>
          </cell>
          <cell r="D382" t="str">
            <v>Department of Engineering</v>
          </cell>
          <cell r="E382" t="str">
            <v>Senior</v>
          </cell>
          <cell r="F382" t="str">
            <v>RCUK, Wellcome</v>
          </cell>
          <cell r="G382" t="str">
            <v>ACS</v>
          </cell>
          <cell r="H382" t="str">
            <v>Gold</v>
          </cell>
          <cell r="I382">
            <v>41529</v>
          </cell>
          <cell r="N382" t="str">
            <v>16078961</v>
          </cell>
          <cell r="O382">
            <v>925.92589999999996</v>
          </cell>
          <cell r="P382">
            <v>0</v>
          </cell>
          <cell r="R382">
            <v>925.92589999999996</v>
          </cell>
          <cell r="S382">
            <v>41540</v>
          </cell>
          <cell r="U382">
            <v>96.7</v>
          </cell>
          <cell r="V382">
            <v>185.18518518518499</v>
          </cell>
          <cell r="W382">
            <v>1207.811085185185</v>
          </cell>
        </row>
        <row r="383">
          <cell r="B383">
            <v>100</v>
          </cell>
          <cell r="C383">
            <v>41479</v>
          </cell>
          <cell r="D383" t="str">
            <v>Department of Engineering</v>
          </cell>
          <cell r="E383" t="str">
            <v>Senior</v>
          </cell>
          <cell r="F383" t="str">
            <v>RCUK, Other</v>
          </cell>
          <cell r="G383" t="str">
            <v>Elsevier</v>
          </cell>
          <cell r="H383" t="str">
            <v>Gold</v>
          </cell>
          <cell r="I383">
            <v>41479</v>
          </cell>
          <cell r="N383" t="str">
            <v>W1195683</v>
          </cell>
          <cell r="O383">
            <v>3179.4872</v>
          </cell>
          <cell r="P383">
            <v>0</v>
          </cell>
          <cell r="R383">
            <v>3179.4872</v>
          </cell>
          <cell r="S383">
            <v>41509</v>
          </cell>
          <cell r="W383">
            <v>3179.4872</v>
          </cell>
        </row>
        <row r="384">
          <cell r="A384">
            <v>418</v>
          </cell>
          <cell r="B384">
            <v>1735</v>
          </cell>
          <cell r="C384">
            <v>41529</v>
          </cell>
          <cell r="D384" t="str">
            <v>Institute of Metabolic Science</v>
          </cell>
          <cell r="E384" t="str">
            <v>Senior</v>
          </cell>
          <cell r="F384" t="str">
            <v>RCUK, Wellcome, Other</v>
          </cell>
          <cell r="G384" t="str">
            <v>Wiley</v>
          </cell>
          <cell r="H384" t="str">
            <v>Gold (other)</v>
          </cell>
          <cell r="I384">
            <v>41529</v>
          </cell>
          <cell r="W384">
            <v>0</v>
          </cell>
        </row>
        <row r="385">
          <cell r="A385">
            <v>419</v>
          </cell>
          <cell r="B385">
            <v>1739</v>
          </cell>
          <cell r="C385">
            <v>41529</v>
          </cell>
          <cell r="D385" t="str">
            <v>Department of Biochemistry</v>
          </cell>
          <cell r="E385" t="str">
            <v>Senior</v>
          </cell>
          <cell r="F385" t="str">
            <v>RCUK</v>
          </cell>
          <cell r="G385" t="str">
            <v>Elsevier</v>
          </cell>
          <cell r="H385" t="str">
            <v>Gold</v>
          </cell>
          <cell r="I385">
            <v>41530</v>
          </cell>
          <cell r="N385" t="str">
            <v>10105CV4</v>
          </cell>
          <cell r="R385">
            <v>3315.5864000000001</v>
          </cell>
          <cell r="S385">
            <v>41541</v>
          </cell>
          <cell r="W385">
            <v>3315.5864000000001</v>
          </cell>
        </row>
        <row r="386">
          <cell r="A386">
            <v>420</v>
          </cell>
          <cell r="B386">
            <v>1745</v>
          </cell>
          <cell r="C386">
            <v>41530</v>
          </cell>
          <cell r="D386" t="str">
            <v>Department of Physiology, Development and Neuroscience</v>
          </cell>
          <cell r="E386" t="str">
            <v>Senior</v>
          </cell>
          <cell r="F386" t="str">
            <v>Wellcome</v>
          </cell>
          <cell r="G386" t="str">
            <v>Elsevier</v>
          </cell>
          <cell r="H386" t="str">
            <v>Gold (other)</v>
          </cell>
          <cell r="I386">
            <v>41530</v>
          </cell>
          <cell r="W386">
            <v>0</v>
          </cell>
        </row>
        <row r="387">
          <cell r="A387">
            <v>421</v>
          </cell>
          <cell r="B387">
            <v>1748</v>
          </cell>
          <cell r="C387">
            <v>41530</v>
          </cell>
          <cell r="D387" t="str">
            <v>Department of Geography</v>
          </cell>
          <cell r="E387" t="str">
            <v>Senior</v>
          </cell>
          <cell r="F387" t="str">
            <v>RCUK</v>
          </cell>
          <cell r="G387" t="str">
            <v>Elsevier</v>
          </cell>
          <cell r="H387" t="str">
            <v>Gold</v>
          </cell>
          <cell r="I387">
            <v>41533</v>
          </cell>
          <cell r="N387" t="str">
            <v>W1198188</v>
          </cell>
          <cell r="R387">
            <v>1851.8518999999999</v>
          </cell>
          <cell r="S387">
            <v>41536</v>
          </cell>
          <cell r="W387">
            <v>1851.8518999999999</v>
          </cell>
        </row>
        <row r="388">
          <cell r="A388">
            <v>422</v>
          </cell>
          <cell r="B388">
            <v>1749</v>
          </cell>
          <cell r="C388">
            <v>41530</v>
          </cell>
          <cell r="D388" t="str">
            <v>Department of Chemistry</v>
          </cell>
          <cell r="E388" t="str">
            <v>Senior</v>
          </cell>
          <cell r="F388" t="str">
            <v>RCUK</v>
          </cell>
          <cell r="G388" t="str">
            <v>Elsevier</v>
          </cell>
          <cell r="H388" t="str">
            <v>Gold</v>
          </cell>
          <cell r="I388">
            <v>41533</v>
          </cell>
          <cell r="N388" t="str">
            <v>W1198275</v>
          </cell>
          <cell r="R388">
            <v>1189.6949</v>
          </cell>
          <cell r="S388">
            <v>41537</v>
          </cell>
          <cell r="W388">
            <v>1189.6949</v>
          </cell>
        </row>
        <row r="389">
          <cell r="A389">
            <v>423</v>
          </cell>
          <cell r="B389">
            <v>1752</v>
          </cell>
          <cell r="C389">
            <v>41530</v>
          </cell>
          <cell r="D389" t="str">
            <v>CEDAR</v>
          </cell>
          <cell r="E389" t="str">
            <v>Administrator</v>
          </cell>
          <cell r="F389" t="str">
            <v>RCUK, Wellcome, Other</v>
          </cell>
          <cell r="G389" t="str">
            <v>BioMed Central</v>
          </cell>
          <cell r="H389" t="str">
            <v>Gold</v>
          </cell>
          <cell r="I389">
            <v>41533</v>
          </cell>
          <cell r="N389" t="str">
            <v>6106094608</v>
          </cell>
          <cell r="O389">
            <v>1375.8</v>
          </cell>
          <cell r="P389">
            <v>0</v>
          </cell>
          <cell r="R389">
            <v>1375.8</v>
          </cell>
          <cell r="S389">
            <v>41535</v>
          </cell>
          <cell r="W389">
            <v>1375.8</v>
          </cell>
        </row>
        <row r="390">
          <cell r="A390">
            <v>424</v>
          </cell>
          <cell r="B390">
            <v>1760</v>
          </cell>
          <cell r="C390">
            <v>41533</v>
          </cell>
          <cell r="D390" t="str">
            <v>Department of Pathology</v>
          </cell>
          <cell r="E390" t="str">
            <v>Senior</v>
          </cell>
          <cell r="F390" t="str">
            <v>RCUK, Wellcome, Other</v>
          </cell>
          <cell r="G390" t="str">
            <v>ASM</v>
          </cell>
          <cell r="H390" t="str">
            <v>Gold</v>
          </cell>
          <cell r="I390">
            <v>41540</v>
          </cell>
          <cell r="K390">
            <v>628.93079999999998</v>
          </cell>
          <cell r="L390" t="str">
            <v>1257.8616 with 50% Wellcome split</v>
          </cell>
          <cell r="W390">
            <v>0</v>
          </cell>
        </row>
        <row r="391">
          <cell r="A391">
            <v>425</v>
          </cell>
          <cell r="B391">
            <v>1761</v>
          </cell>
          <cell r="C391">
            <v>41534</v>
          </cell>
          <cell r="D391" t="str">
            <v>Department of Earth Sciences</v>
          </cell>
          <cell r="E391" t="str">
            <v>Senior</v>
          </cell>
          <cell r="F391" t="str">
            <v>RCUK</v>
          </cell>
          <cell r="G391" t="str">
            <v>Elsevier</v>
          </cell>
          <cell r="H391" t="str">
            <v>Gold</v>
          </cell>
          <cell r="I391">
            <v>41534</v>
          </cell>
          <cell r="J391" t="str">
            <v>oa167931</v>
          </cell>
          <cell r="K391">
            <v>1811.3208</v>
          </cell>
          <cell r="W391">
            <v>0</v>
          </cell>
        </row>
        <row r="392">
          <cell r="A392">
            <v>426</v>
          </cell>
          <cell r="B392">
            <v>1762</v>
          </cell>
          <cell r="C392">
            <v>41534</v>
          </cell>
          <cell r="D392" t="str">
            <v>Department of Biochemistry</v>
          </cell>
          <cell r="E392" t="str">
            <v>Senior</v>
          </cell>
          <cell r="F392" t="str">
            <v>RCUK</v>
          </cell>
          <cell r="G392" t="str">
            <v>Portland Press</v>
          </cell>
          <cell r="H392" t="str">
            <v>Gold</v>
          </cell>
          <cell r="I392">
            <v>41542</v>
          </cell>
          <cell r="J392" t="str">
            <v>oa168363</v>
          </cell>
          <cell r="K392">
            <v>2100</v>
          </cell>
          <cell r="W392">
            <v>0</v>
          </cell>
        </row>
        <row r="393">
          <cell r="A393">
            <v>427</v>
          </cell>
          <cell r="B393">
            <v>1763</v>
          </cell>
          <cell r="C393">
            <v>41534</v>
          </cell>
          <cell r="D393" t="str">
            <v>Department of Plant Sciences</v>
          </cell>
          <cell r="E393" t="str">
            <v>Senior</v>
          </cell>
          <cell r="F393" t="str">
            <v>Other</v>
          </cell>
          <cell r="G393" t="str">
            <v>American Society of Plant Biologists</v>
          </cell>
          <cell r="H393" t="str">
            <v>No funder information</v>
          </cell>
          <cell r="I393">
            <v>41534</v>
          </cell>
          <cell r="W393">
            <v>0</v>
          </cell>
        </row>
        <row r="394">
          <cell r="A394">
            <v>428</v>
          </cell>
          <cell r="B394">
            <v>1764</v>
          </cell>
          <cell r="C394">
            <v>41534</v>
          </cell>
          <cell r="D394" t="str">
            <v>Department of Applied Maths and Theoretical Physics</v>
          </cell>
          <cell r="E394" t="str">
            <v>Senior</v>
          </cell>
          <cell r="F394" t="str">
            <v>RCUK, Other</v>
          </cell>
          <cell r="G394" t="str">
            <v>Frontiers</v>
          </cell>
          <cell r="H394" t="str">
            <v>Gold</v>
          </cell>
          <cell r="I394">
            <v>41534</v>
          </cell>
          <cell r="N394" t="str">
            <v>2013-0015403-2</v>
          </cell>
          <cell r="O394">
            <v>806.72270000000003</v>
          </cell>
          <cell r="P394">
            <v>0</v>
          </cell>
          <cell r="R394">
            <v>806.72270000000003</v>
          </cell>
          <cell r="S394">
            <v>41534</v>
          </cell>
          <cell r="V394">
            <v>161.34453781512605</v>
          </cell>
          <cell r="W394">
            <v>968.06723781512608</v>
          </cell>
        </row>
        <row r="395">
          <cell r="A395">
            <v>429</v>
          </cell>
          <cell r="B395">
            <v>1765</v>
          </cell>
          <cell r="C395">
            <v>41534</v>
          </cell>
          <cell r="D395" t="str">
            <v>Department of Chemistry</v>
          </cell>
          <cell r="E395" t="str">
            <v>Senior</v>
          </cell>
          <cell r="F395" t="str">
            <v>RCUK</v>
          </cell>
          <cell r="G395" t="str">
            <v>Elsevier</v>
          </cell>
          <cell r="H395" t="str">
            <v>Gold</v>
          </cell>
          <cell r="I395">
            <v>41534</v>
          </cell>
          <cell r="J395" t="str">
            <v>oa167930</v>
          </cell>
          <cell r="K395">
            <v>1333.3333</v>
          </cell>
          <cell r="W395">
            <v>0</v>
          </cell>
        </row>
        <row r="396">
          <cell r="A396">
            <v>430</v>
          </cell>
          <cell r="B396">
            <v>1767</v>
          </cell>
          <cell r="C396">
            <v>41534</v>
          </cell>
          <cell r="D396" t="str">
            <v>Department of Earth Sciences</v>
          </cell>
          <cell r="E396" t="str">
            <v>Senior</v>
          </cell>
          <cell r="F396" t="str">
            <v>RCUK, Other</v>
          </cell>
          <cell r="G396" t="str">
            <v>OUP</v>
          </cell>
          <cell r="H396" t="str">
            <v>Gold</v>
          </cell>
          <cell r="I396">
            <v>41535</v>
          </cell>
          <cell r="N396" t="str">
            <v>E07424369</v>
          </cell>
          <cell r="O396">
            <v>1800</v>
          </cell>
          <cell r="P396">
            <v>0</v>
          </cell>
          <cell r="R396">
            <v>1800</v>
          </cell>
          <cell r="S396">
            <v>41535</v>
          </cell>
          <cell r="W396">
            <v>1800</v>
          </cell>
        </row>
        <row r="397">
          <cell r="A397">
            <v>431</v>
          </cell>
          <cell r="B397">
            <v>1768</v>
          </cell>
          <cell r="C397">
            <v>41534</v>
          </cell>
          <cell r="D397" t="str">
            <v>Department of Geography</v>
          </cell>
          <cell r="E397" t="str">
            <v>Professor</v>
          </cell>
          <cell r="F397" t="str">
            <v>RCUK</v>
          </cell>
          <cell r="G397" t="str">
            <v>Elsevier</v>
          </cell>
          <cell r="H397" t="str">
            <v>Gold</v>
          </cell>
          <cell r="I397">
            <v>41535</v>
          </cell>
          <cell r="N397" t="str">
            <v>W1198537</v>
          </cell>
          <cell r="R397">
            <v>1638.4706000000001</v>
          </cell>
          <cell r="S397">
            <v>41541</v>
          </cell>
          <cell r="W397">
            <v>1638.4706000000001</v>
          </cell>
        </row>
        <row r="398">
          <cell r="A398">
            <v>432</v>
          </cell>
          <cell r="B398">
            <v>1777</v>
          </cell>
          <cell r="C398">
            <v>41535</v>
          </cell>
          <cell r="D398" t="str">
            <v>Department of Physics</v>
          </cell>
          <cell r="E398" t="str">
            <v>Professor</v>
          </cell>
          <cell r="F398" t="str">
            <v>RCUK</v>
          </cell>
          <cell r="G398" t="str">
            <v>AIP</v>
          </cell>
          <cell r="H398" t="str">
            <v>Gold</v>
          </cell>
          <cell r="I398">
            <v>41536</v>
          </cell>
          <cell r="N398" t="str">
            <v>RLNK501122525</v>
          </cell>
          <cell r="R398">
            <v>1358.0246999999999</v>
          </cell>
          <cell r="S398">
            <v>41544</v>
          </cell>
          <cell r="V398">
            <v>271.60493827160502</v>
          </cell>
          <cell r="W398">
            <v>1629.629638271605</v>
          </cell>
        </row>
        <row r="399">
          <cell r="A399">
            <v>433</v>
          </cell>
          <cell r="B399">
            <v>1780</v>
          </cell>
          <cell r="C399">
            <v>41536</v>
          </cell>
          <cell r="D399" t="str">
            <v>Department of Physics</v>
          </cell>
          <cell r="E399" t="str">
            <v>Professor</v>
          </cell>
          <cell r="F399" t="str">
            <v>RCUK</v>
          </cell>
          <cell r="G399" t="str">
            <v>ACS</v>
          </cell>
          <cell r="H399" t="str">
            <v>Gold</v>
          </cell>
          <cell r="I399">
            <v>41536</v>
          </cell>
          <cell r="J399" t="str">
            <v>oa167965</v>
          </cell>
          <cell r="K399">
            <v>1118.0124000000001</v>
          </cell>
          <cell r="U399">
            <v>94.375</v>
          </cell>
          <cell r="W399">
            <v>94.375</v>
          </cell>
        </row>
        <row r="400">
          <cell r="A400">
            <v>434</v>
          </cell>
          <cell r="B400">
            <v>1786</v>
          </cell>
          <cell r="C400">
            <v>41536</v>
          </cell>
          <cell r="D400" t="str">
            <v>Department of Physics</v>
          </cell>
          <cell r="E400" t="str">
            <v>Professor</v>
          </cell>
          <cell r="F400" t="str">
            <v>RCUK</v>
          </cell>
          <cell r="G400" t="str">
            <v>ACS</v>
          </cell>
          <cell r="H400" t="str">
            <v>Continued on new ticket</v>
          </cell>
          <cell r="W400">
            <v>0</v>
          </cell>
        </row>
        <row r="401">
          <cell r="A401">
            <v>435</v>
          </cell>
          <cell r="B401">
            <v>1791</v>
          </cell>
          <cell r="C401">
            <v>41536</v>
          </cell>
          <cell r="D401" t="str">
            <v>Department of Theoretical and Applied Linguistics</v>
          </cell>
          <cell r="E401" t="str">
            <v>Professor</v>
          </cell>
          <cell r="F401" t="str">
            <v>RCUK</v>
          </cell>
          <cell r="G401" t="str">
            <v>Equinox</v>
          </cell>
          <cell r="H401" t="str">
            <v>No compliant option</v>
          </cell>
          <cell r="I401">
            <v>41537</v>
          </cell>
          <cell r="W401">
            <v>0</v>
          </cell>
        </row>
        <row r="402">
          <cell r="A402">
            <v>436</v>
          </cell>
          <cell r="B402">
            <v>1795</v>
          </cell>
          <cell r="C402">
            <v>41537</v>
          </cell>
          <cell r="D402" t="str">
            <v>Department of Engineering</v>
          </cell>
          <cell r="E402" t="str">
            <v>Senior</v>
          </cell>
          <cell r="F402" t="str">
            <v>RCUK</v>
          </cell>
          <cell r="G402" t="str">
            <v>ACS</v>
          </cell>
          <cell r="H402" t="str">
            <v>Gold</v>
          </cell>
          <cell r="I402">
            <v>41537</v>
          </cell>
          <cell r="N402" t="str">
            <v>16101744</v>
          </cell>
          <cell r="R402">
            <v>931.67700000000002</v>
          </cell>
          <cell r="S402">
            <v>41592</v>
          </cell>
          <cell r="V402">
            <v>186.33540372670799</v>
          </cell>
          <cell r="W402">
            <v>1118.012403726708</v>
          </cell>
        </row>
        <row r="403">
          <cell r="A403">
            <v>437</v>
          </cell>
          <cell r="B403">
            <v>1800</v>
          </cell>
          <cell r="C403">
            <v>41537</v>
          </cell>
          <cell r="D403" t="str">
            <v>Department of Pharmacology</v>
          </cell>
          <cell r="E403" t="str">
            <v>Senior</v>
          </cell>
          <cell r="F403" t="str">
            <v>RCUK</v>
          </cell>
          <cell r="G403" t="str">
            <v>Springer</v>
          </cell>
          <cell r="H403" t="str">
            <v>Gold</v>
          </cell>
          <cell r="I403">
            <v>41540</v>
          </cell>
          <cell r="N403" t="str">
            <v>2936014419</v>
          </cell>
          <cell r="R403">
            <v>1864.4068</v>
          </cell>
          <cell r="S403">
            <v>41568</v>
          </cell>
          <cell r="V403">
            <v>372.88135593220301</v>
          </cell>
          <cell r="W403">
            <v>2237.2881559322032</v>
          </cell>
        </row>
        <row r="404">
          <cell r="A404">
            <v>438</v>
          </cell>
          <cell r="B404">
            <v>1808</v>
          </cell>
          <cell r="C404">
            <v>41539</v>
          </cell>
          <cell r="D404" t="str">
            <v>Institute of Continuing Education</v>
          </cell>
          <cell r="E404" t="str">
            <v>Senior</v>
          </cell>
          <cell r="F404" t="str">
            <v>Other</v>
          </cell>
          <cell r="G404" t="str">
            <v>Taylor &amp; Francis</v>
          </cell>
          <cell r="H404" t="str">
            <v>No funder information</v>
          </cell>
          <cell r="I404">
            <v>41540</v>
          </cell>
          <cell r="W404">
            <v>0</v>
          </cell>
        </row>
        <row r="405">
          <cell r="A405">
            <v>439</v>
          </cell>
          <cell r="B405">
            <v>1810</v>
          </cell>
          <cell r="C405">
            <v>41540</v>
          </cell>
          <cell r="D405" t="str">
            <v>Department of Psychology</v>
          </cell>
          <cell r="E405" t="str">
            <v>Senior</v>
          </cell>
          <cell r="F405" t="str">
            <v>RCUK</v>
          </cell>
          <cell r="G405" t="str">
            <v>Elsevier</v>
          </cell>
          <cell r="H405" t="str">
            <v>Gold</v>
          </cell>
          <cell r="I405">
            <v>41540</v>
          </cell>
          <cell r="N405" t="str">
            <v>10106CV5</v>
          </cell>
          <cell r="R405">
            <v>2094.5417000000002</v>
          </cell>
          <cell r="S405">
            <v>41542</v>
          </cell>
          <cell r="V405">
            <v>418.90833333333302</v>
          </cell>
          <cell r="W405">
            <v>2513.4500333333331</v>
          </cell>
        </row>
        <row r="406">
          <cell r="A406">
            <v>440</v>
          </cell>
          <cell r="B406">
            <v>1829</v>
          </cell>
          <cell r="C406">
            <v>41542</v>
          </cell>
          <cell r="D406" t="str">
            <v>Department of Physics</v>
          </cell>
          <cell r="E406" t="str">
            <v>Student</v>
          </cell>
          <cell r="F406" t="str">
            <v>RCUK, Other</v>
          </cell>
          <cell r="G406" t="str">
            <v>ACS</v>
          </cell>
          <cell r="H406" t="str">
            <v>Gold</v>
          </cell>
          <cell r="I406">
            <v>41542</v>
          </cell>
          <cell r="J406" t="str">
            <v>oa168197</v>
          </cell>
          <cell r="K406">
            <v>1111.1111000000001</v>
          </cell>
          <cell r="U406">
            <v>47.484276729559703</v>
          </cell>
          <cell r="W406">
            <v>47.484276729559703</v>
          </cell>
        </row>
        <row r="407">
          <cell r="A407">
            <v>441</v>
          </cell>
          <cell r="B407">
            <v>1834</v>
          </cell>
          <cell r="C407">
            <v>41542</v>
          </cell>
          <cell r="D407" t="str">
            <v>Department of Pathology</v>
          </cell>
          <cell r="E407" t="str">
            <v>Professor</v>
          </cell>
          <cell r="F407" t="str">
            <v>Wellcome</v>
          </cell>
          <cell r="G407" t="str">
            <v>Future Medicine</v>
          </cell>
          <cell r="H407" t="str">
            <v>Gold (other)</v>
          </cell>
          <cell r="I407">
            <v>41542</v>
          </cell>
          <cell r="W407">
            <v>0</v>
          </cell>
        </row>
        <row r="408">
          <cell r="A408">
            <v>442</v>
          </cell>
          <cell r="B408">
            <v>1836</v>
          </cell>
          <cell r="C408">
            <v>41542</v>
          </cell>
          <cell r="D408" t="str">
            <v>Department of Physics</v>
          </cell>
          <cell r="E408" t="str">
            <v>Student</v>
          </cell>
          <cell r="F408" t="str">
            <v>RCUK</v>
          </cell>
          <cell r="G408" t="str">
            <v>NPG</v>
          </cell>
          <cell r="H408" t="str">
            <v>Green</v>
          </cell>
          <cell r="I408">
            <v>41543</v>
          </cell>
          <cell r="W408">
            <v>0</v>
          </cell>
        </row>
        <row r="409">
          <cell r="A409">
            <v>443</v>
          </cell>
          <cell r="B409">
            <v>1837</v>
          </cell>
          <cell r="C409">
            <v>41542</v>
          </cell>
          <cell r="D409" t="str">
            <v>Faculty of Economics</v>
          </cell>
          <cell r="E409" t="str">
            <v>Professor</v>
          </cell>
          <cell r="F409" t="str">
            <v>Other</v>
          </cell>
          <cell r="G409" t="str">
            <v>Elsevier</v>
          </cell>
          <cell r="H409" t="str">
            <v>No funder information</v>
          </cell>
          <cell r="I409">
            <v>41543</v>
          </cell>
          <cell r="W409">
            <v>0</v>
          </cell>
        </row>
        <row r="410">
          <cell r="A410">
            <v>444</v>
          </cell>
          <cell r="B410">
            <v>1838</v>
          </cell>
          <cell r="C410">
            <v>41542</v>
          </cell>
          <cell r="D410" t="str">
            <v>Faculty of Economics</v>
          </cell>
          <cell r="E410" t="str">
            <v>Professor</v>
          </cell>
          <cell r="F410" t="str">
            <v>Other</v>
          </cell>
          <cell r="G410" t="str">
            <v>Annual Reviews</v>
          </cell>
          <cell r="H410" t="str">
            <v>No funder information</v>
          </cell>
          <cell r="I410">
            <v>41543</v>
          </cell>
          <cell r="W410">
            <v>0</v>
          </cell>
        </row>
        <row r="411">
          <cell r="A411">
            <v>445</v>
          </cell>
          <cell r="B411">
            <v>1839</v>
          </cell>
          <cell r="C411">
            <v>41542</v>
          </cell>
          <cell r="D411" t="str">
            <v>Department of Geography</v>
          </cell>
          <cell r="E411" t="str">
            <v>Student</v>
          </cell>
          <cell r="F411" t="str">
            <v>Other</v>
          </cell>
          <cell r="G411" t="str">
            <v>OUP</v>
          </cell>
          <cell r="H411" t="str">
            <v>Gold (other)</v>
          </cell>
          <cell r="I411">
            <v>41543</v>
          </cell>
          <cell r="W411">
            <v>0</v>
          </cell>
        </row>
        <row r="412">
          <cell r="B412">
            <v>1844</v>
          </cell>
          <cell r="C412">
            <v>41543</v>
          </cell>
          <cell r="D412" t="str">
            <v>University of Cambridge Metabolic Research Laboratories</v>
          </cell>
          <cell r="E412" t="str">
            <v>Senior</v>
          </cell>
          <cell r="F412" t="str">
            <v>RCUK, Other</v>
          </cell>
          <cell r="G412" t="str">
            <v>Elsevier</v>
          </cell>
          <cell r="H412" t="str">
            <v>Gold</v>
          </cell>
          <cell r="I412">
            <v>41544</v>
          </cell>
          <cell r="J412" t="str">
            <v>oa168191</v>
          </cell>
          <cell r="K412">
            <v>1492.4369999999999</v>
          </cell>
          <cell r="L412" t="str">
            <v>Possible split with BHF</v>
          </cell>
          <cell r="W412">
            <v>0</v>
          </cell>
        </row>
        <row r="413">
          <cell r="A413">
            <v>446</v>
          </cell>
          <cell r="B413">
            <v>1857</v>
          </cell>
          <cell r="C413">
            <v>41544</v>
          </cell>
          <cell r="D413" t="str">
            <v>Department of Psychology</v>
          </cell>
          <cell r="E413" t="str">
            <v>Senior</v>
          </cell>
          <cell r="F413" t="str">
            <v>RCUK</v>
          </cell>
          <cell r="G413" t="str">
            <v>Elsevier</v>
          </cell>
          <cell r="H413" t="str">
            <v>Gold</v>
          </cell>
          <cell r="I413">
            <v>41547</v>
          </cell>
          <cell r="N413" t="str">
            <v>CELR-37622-0</v>
          </cell>
          <cell r="R413">
            <v>3144.6541000000002</v>
          </cell>
          <cell r="S413">
            <v>41591</v>
          </cell>
          <cell r="V413">
            <v>628.93081761006295</v>
          </cell>
          <cell r="W413">
            <v>3773.5849176100633</v>
          </cell>
        </row>
        <row r="414">
          <cell r="A414">
            <v>447</v>
          </cell>
          <cell r="B414">
            <v>1859</v>
          </cell>
          <cell r="C414">
            <v>41544</v>
          </cell>
          <cell r="D414" t="str">
            <v>Department of Biochemistry</v>
          </cell>
          <cell r="E414" t="str">
            <v>Senior</v>
          </cell>
          <cell r="F414" t="str">
            <v>Other</v>
          </cell>
          <cell r="G414" t="str">
            <v>Nova</v>
          </cell>
          <cell r="H414" t="str">
            <v>No requirement</v>
          </cell>
          <cell r="I414">
            <v>41544</v>
          </cell>
          <cell r="W414">
            <v>0</v>
          </cell>
        </row>
        <row r="415">
          <cell r="A415">
            <v>448</v>
          </cell>
          <cell r="B415">
            <v>1861</v>
          </cell>
          <cell r="C415">
            <v>41544</v>
          </cell>
          <cell r="D415" t="str">
            <v>Department of Veterinary Medicine</v>
          </cell>
          <cell r="E415" t="str">
            <v>Senior</v>
          </cell>
          <cell r="F415" t="str">
            <v>RCUK</v>
          </cell>
          <cell r="G415" t="str">
            <v>OUP</v>
          </cell>
          <cell r="H415" t="str">
            <v>Gold</v>
          </cell>
          <cell r="I415">
            <v>41544</v>
          </cell>
          <cell r="N415" t="str">
            <v>E07434395</v>
          </cell>
          <cell r="R415">
            <v>2400</v>
          </cell>
          <cell r="S415">
            <v>41544</v>
          </cell>
          <cell r="W415">
            <v>2400</v>
          </cell>
        </row>
        <row r="416">
          <cell r="A416">
            <v>449</v>
          </cell>
          <cell r="B416">
            <v>1864</v>
          </cell>
          <cell r="C416">
            <v>41544</v>
          </cell>
          <cell r="D416" t="str">
            <v>Department of Architecture</v>
          </cell>
          <cell r="E416" t="str">
            <v>Student</v>
          </cell>
          <cell r="F416" t="str">
            <v>Other</v>
          </cell>
          <cell r="G416" t="str">
            <v>Springer</v>
          </cell>
          <cell r="H416" t="str">
            <v>Green (other)</v>
          </cell>
          <cell r="I416">
            <v>41547</v>
          </cell>
          <cell r="W416">
            <v>0</v>
          </cell>
        </row>
        <row r="417">
          <cell r="A417">
            <v>450</v>
          </cell>
          <cell r="B417">
            <v>1866</v>
          </cell>
          <cell r="C417">
            <v>41544</v>
          </cell>
          <cell r="D417" t="str">
            <v>Department of Oncology</v>
          </cell>
          <cell r="E417" t="str">
            <v>Senior</v>
          </cell>
          <cell r="F417" t="str">
            <v>RCUK, Wellcome</v>
          </cell>
          <cell r="G417" t="str">
            <v>ACS</v>
          </cell>
          <cell r="H417" t="str">
            <v>Gold</v>
          </cell>
          <cell r="I417">
            <v>41547</v>
          </cell>
          <cell r="N417" t="str">
            <v>16084873</v>
          </cell>
          <cell r="O417">
            <v>937.5</v>
          </cell>
          <cell r="P417">
            <v>0</v>
          </cell>
          <cell r="R417">
            <v>937.5</v>
          </cell>
          <cell r="S417">
            <v>41563</v>
          </cell>
          <cell r="V417">
            <v>187.5</v>
          </cell>
          <cell r="W417">
            <v>1125</v>
          </cell>
        </row>
        <row r="418">
          <cell r="A418">
            <v>451</v>
          </cell>
          <cell r="B418">
            <v>1867</v>
          </cell>
          <cell r="C418">
            <v>41544</v>
          </cell>
          <cell r="D418" t="str">
            <v>Computer Laboratory</v>
          </cell>
          <cell r="E418" t="str">
            <v>Professor</v>
          </cell>
          <cell r="F418" t="str">
            <v>Other</v>
          </cell>
          <cell r="G418" t="str">
            <v>Elsevier</v>
          </cell>
          <cell r="H418" t="str">
            <v>Green (other)</v>
          </cell>
          <cell r="I418">
            <v>41550</v>
          </cell>
          <cell r="W418">
            <v>0</v>
          </cell>
        </row>
        <row r="419">
          <cell r="A419">
            <v>452</v>
          </cell>
          <cell r="B419">
            <v>1870</v>
          </cell>
          <cell r="C419">
            <v>41544</v>
          </cell>
          <cell r="D419" t="str">
            <v>Department of Veterinary Medicine</v>
          </cell>
          <cell r="E419" t="str">
            <v>Senior</v>
          </cell>
          <cell r="F419" t="str">
            <v>RCUK</v>
          </cell>
          <cell r="G419" t="str">
            <v>OUP</v>
          </cell>
          <cell r="H419" t="str">
            <v>Gold</v>
          </cell>
          <cell r="I419">
            <v>41547</v>
          </cell>
          <cell r="N419" t="str">
            <v>E07544628</v>
          </cell>
          <cell r="R419">
            <v>2400</v>
          </cell>
          <cell r="S419">
            <v>41590</v>
          </cell>
          <cell r="W419">
            <v>2400</v>
          </cell>
        </row>
        <row r="420">
          <cell r="A420">
            <v>453</v>
          </cell>
          <cell r="B420">
            <v>1871</v>
          </cell>
          <cell r="C420">
            <v>41544</v>
          </cell>
          <cell r="D420" t="str">
            <v>Department of Physics</v>
          </cell>
          <cell r="E420" t="str">
            <v>Senior</v>
          </cell>
          <cell r="F420" t="str">
            <v>RCUK</v>
          </cell>
          <cell r="G420" t="str">
            <v>Wiley</v>
          </cell>
          <cell r="H420" t="str">
            <v>Gold</v>
          </cell>
          <cell r="I420">
            <v>41547</v>
          </cell>
          <cell r="N420" t="str">
            <v>2135287</v>
          </cell>
          <cell r="R420">
            <v>1886.7925</v>
          </cell>
          <cell r="S420">
            <v>41558</v>
          </cell>
          <cell r="V420">
            <v>377.35849056603797</v>
          </cell>
          <cell r="W420">
            <v>2264.1509905660378</v>
          </cell>
        </row>
        <row r="421">
          <cell r="A421">
            <v>454</v>
          </cell>
          <cell r="B421">
            <v>1879</v>
          </cell>
          <cell r="C421">
            <v>41545</v>
          </cell>
          <cell r="D421" t="str">
            <v>Department of Engineering</v>
          </cell>
          <cell r="E421" t="str">
            <v>Professor</v>
          </cell>
          <cell r="F421" t="str">
            <v>RCUK</v>
          </cell>
          <cell r="G421" t="str">
            <v>Taylor &amp; Francis</v>
          </cell>
          <cell r="H421" t="str">
            <v>Gold</v>
          </cell>
          <cell r="I421">
            <v>41547</v>
          </cell>
          <cell r="N421" t="str">
            <v>RLNK501131470</v>
          </cell>
          <cell r="R421">
            <v>1855.3459</v>
          </cell>
          <cell r="S421">
            <v>41556</v>
          </cell>
          <cell r="V421">
            <v>371.069182389937</v>
          </cell>
          <cell r="W421">
            <v>2226.4150823899372</v>
          </cell>
        </row>
        <row r="422">
          <cell r="A422">
            <v>455</v>
          </cell>
          <cell r="B422">
            <v>1890</v>
          </cell>
          <cell r="C422">
            <v>41547</v>
          </cell>
          <cell r="D422" t="str">
            <v>Department of Land Economy</v>
          </cell>
          <cell r="E422" t="str">
            <v>Professor</v>
          </cell>
          <cell r="F422" t="str">
            <v>Other</v>
          </cell>
          <cell r="G422" t="str">
            <v>Institutional Investor Journals</v>
          </cell>
          <cell r="H422" t="str">
            <v>No requirement</v>
          </cell>
          <cell r="I422">
            <v>41547</v>
          </cell>
          <cell r="W422">
            <v>0</v>
          </cell>
        </row>
        <row r="423">
          <cell r="B423">
            <v>1892</v>
          </cell>
          <cell r="C423">
            <v>41547</v>
          </cell>
          <cell r="D423" t="str">
            <v>Department of Applied Maths and Theoretical Physics</v>
          </cell>
          <cell r="E423" t="str">
            <v>Senior</v>
          </cell>
          <cell r="F423" t="str">
            <v>No information</v>
          </cell>
          <cell r="G423" t="str">
            <v>Computer Vision Foundation</v>
          </cell>
          <cell r="H423" t="str">
            <v>No funder information</v>
          </cell>
          <cell r="I423">
            <v>41548</v>
          </cell>
          <cell r="W423">
            <v>0</v>
          </cell>
        </row>
        <row r="424">
          <cell r="A424">
            <v>456</v>
          </cell>
          <cell r="B424">
            <v>1899</v>
          </cell>
          <cell r="C424">
            <v>41547</v>
          </cell>
          <cell r="D424" t="str">
            <v>Department of Earth Sciences</v>
          </cell>
          <cell r="E424" t="str">
            <v>Senior</v>
          </cell>
          <cell r="F424" t="str">
            <v>RCUK</v>
          </cell>
          <cell r="G424" t="str">
            <v>AIP</v>
          </cell>
          <cell r="H424" t="str">
            <v>Gold</v>
          </cell>
          <cell r="I424">
            <v>41548</v>
          </cell>
          <cell r="N424" t="str">
            <v>RLNK501134445</v>
          </cell>
          <cell r="R424">
            <v>1607.44</v>
          </cell>
          <cell r="S424">
            <v>41560</v>
          </cell>
          <cell r="V424">
            <v>275.74</v>
          </cell>
          <cell r="W424">
            <v>1883.18</v>
          </cell>
        </row>
        <row r="425">
          <cell r="A425">
            <v>457</v>
          </cell>
          <cell r="B425">
            <v>1900</v>
          </cell>
          <cell r="C425">
            <v>41547</v>
          </cell>
          <cell r="D425" t="str">
            <v>Department of Medicine</v>
          </cell>
          <cell r="E425" t="str">
            <v>Senior</v>
          </cell>
          <cell r="F425" t="str">
            <v>Other</v>
          </cell>
          <cell r="G425" t="str">
            <v>OUP</v>
          </cell>
          <cell r="H425" t="str">
            <v>Green (other)</v>
          </cell>
          <cell r="I425">
            <v>41548</v>
          </cell>
          <cell r="W425">
            <v>0</v>
          </cell>
        </row>
        <row r="426">
          <cell r="A426">
            <v>458</v>
          </cell>
          <cell r="B426">
            <v>1903</v>
          </cell>
          <cell r="C426">
            <v>41548</v>
          </cell>
          <cell r="D426" t="str">
            <v>Department of Geography</v>
          </cell>
          <cell r="E426" t="str">
            <v>Student</v>
          </cell>
          <cell r="F426" t="str">
            <v>RCUK</v>
          </cell>
          <cell r="G426" t="str">
            <v>Elsevier</v>
          </cell>
          <cell r="H426" t="str">
            <v>Gold</v>
          </cell>
          <cell r="I426">
            <v>41548</v>
          </cell>
          <cell r="J426" t="str">
            <v>oa168190</v>
          </cell>
          <cell r="M426">
            <v>1777.7778000000001</v>
          </cell>
          <cell r="N426" t="str">
            <v>W1217879</v>
          </cell>
          <cell r="R426">
            <v>1767.6917719999999</v>
          </cell>
          <cell r="S426">
            <v>41719</v>
          </cell>
          <cell r="W426">
            <v>1767.6917719999999</v>
          </cell>
        </row>
        <row r="427">
          <cell r="A427">
            <v>459</v>
          </cell>
          <cell r="B427">
            <v>1915</v>
          </cell>
          <cell r="C427">
            <v>41548</v>
          </cell>
          <cell r="D427" t="str">
            <v>Department of Chemistry</v>
          </cell>
          <cell r="E427" t="str">
            <v>Senior</v>
          </cell>
          <cell r="F427" t="str">
            <v>RCUK</v>
          </cell>
          <cell r="G427" t="str">
            <v>ACS</v>
          </cell>
          <cell r="H427" t="str">
            <v>Gold</v>
          </cell>
          <cell r="I427">
            <v>41549</v>
          </cell>
          <cell r="N427" t="str">
            <v>16084886</v>
          </cell>
          <cell r="R427">
            <v>931.67700000000002</v>
          </cell>
          <cell r="S427">
            <v>41563</v>
          </cell>
          <cell r="U427">
            <v>94.9</v>
          </cell>
          <cell r="V427">
            <v>186.33540372670799</v>
          </cell>
          <cell r="W427">
            <v>1212.9124037267079</v>
          </cell>
        </row>
        <row r="428">
          <cell r="A428">
            <v>460</v>
          </cell>
          <cell r="B428">
            <v>1916</v>
          </cell>
          <cell r="C428">
            <v>41549</v>
          </cell>
          <cell r="D428" t="str">
            <v>Department of Engineering</v>
          </cell>
          <cell r="E428" t="str">
            <v>Senior</v>
          </cell>
          <cell r="F428" t="str">
            <v>Wellcome, Other</v>
          </cell>
          <cell r="G428" t="str">
            <v>Elsevier</v>
          </cell>
          <cell r="H428" t="str">
            <v>Gold (other)</v>
          </cell>
          <cell r="I428">
            <v>41549</v>
          </cell>
          <cell r="W428">
            <v>0</v>
          </cell>
        </row>
        <row r="429">
          <cell r="A429">
            <v>461</v>
          </cell>
          <cell r="B429">
            <v>1918</v>
          </cell>
          <cell r="C429">
            <v>41549</v>
          </cell>
          <cell r="D429" t="str">
            <v>Department of Chemistry</v>
          </cell>
          <cell r="E429" t="str">
            <v>Senior</v>
          </cell>
          <cell r="F429" t="str">
            <v>RCUK</v>
          </cell>
          <cell r="G429" t="str">
            <v>Wiley</v>
          </cell>
          <cell r="H429" t="str">
            <v>Gold</v>
          </cell>
          <cell r="I429">
            <v>41549</v>
          </cell>
          <cell r="J429" t="str">
            <v>oa168300</v>
          </cell>
          <cell r="M429">
            <v>2222.2222000000002</v>
          </cell>
          <cell r="N429" t="str">
            <v>7530479</v>
          </cell>
          <cell r="O429">
            <v>2134.5983890000002</v>
          </cell>
          <cell r="R429">
            <v>2134.5983890000002</v>
          </cell>
          <cell r="S429">
            <v>41764</v>
          </cell>
          <cell r="W429">
            <v>2134.5983890000002</v>
          </cell>
        </row>
        <row r="430">
          <cell r="A430">
            <v>462</v>
          </cell>
          <cell r="B430">
            <v>1927</v>
          </cell>
          <cell r="C430">
            <v>41549</v>
          </cell>
          <cell r="D430" t="str">
            <v>Department of Chemistry</v>
          </cell>
          <cell r="E430" t="str">
            <v>Senior</v>
          </cell>
          <cell r="F430" t="str">
            <v>RCUK</v>
          </cell>
          <cell r="G430" t="str">
            <v>APS</v>
          </cell>
          <cell r="H430" t="str">
            <v>Green</v>
          </cell>
          <cell r="I430">
            <v>41550</v>
          </cell>
          <cell r="W430">
            <v>0</v>
          </cell>
        </row>
        <row r="431">
          <cell r="A431">
            <v>463</v>
          </cell>
          <cell r="B431">
            <v>1928</v>
          </cell>
          <cell r="C431">
            <v>41549</v>
          </cell>
          <cell r="D431" t="str">
            <v>Department of Psychiatry</v>
          </cell>
          <cell r="E431" t="str">
            <v>Senior</v>
          </cell>
          <cell r="F431" t="str">
            <v>RCUK</v>
          </cell>
          <cell r="G431" t="str">
            <v>BioMed Central</v>
          </cell>
          <cell r="H431" t="str">
            <v>Gold</v>
          </cell>
          <cell r="I431">
            <v>41550</v>
          </cell>
          <cell r="N431" t="str">
            <v>6106096175</v>
          </cell>
          <cell r="R431">
            <v>1375.8</v>
          </cell>
          <cell r="S431">
            <v>41549</v>
          </cell>
          <cell r="W431">
            <v>1375.8</v>
          </cell>
        </row>
        <row r="432">
          <cell r="A432">
            <v>464</v>
          </cell>
          <cell r="B432">
            <v>1930</v>
          </cell>
          <cell r="C432">
            <v>41550</v>
          </cell>
          <cell r="D432" t="str">
            <v>Department of Psychology</v>
          </cell>
          <cell r="E432" t="str">
            <v>Administrator</v>
          </cell>
          <cell r="F432" t="str">
            <v>Other</v>
          </cell>
          <cell r="G432" t="str">
            <v>Society for Neuroscience</v>
          </cell>
          <cell r="H432" t="str">
            <v>Green (other)</v>
          </cell>
          <cell r="I432">
            <v>41550</v>
          </cell>
          <cell r="W432">
            <v>0</v>
          </cell>
        </row>
        <row r="433">
          <cell r="A433">
            <v>465</v>
          </cell>
          <cell r="B433">
            <v>1935</v>
          </cell>
          <cell r="C433">
            <v>41550</v>
          </cell>
          <cell r="D433" t="str">
            <v>Department of Physics</v>
          </cell>
          <cell r="E433" t="str">
            <v>Professor</v>
          </cell>
          <cell r="F433" t="str">
            <v>RCUK</v>
          </cell>
          <cell r="G433" t="str">
            <v>NPG</v>
          </cell>
          <cell r="H433" t="str">
            <v>Green</v>
          </cell>
          <cell r="I433">
            <v>41550</v>
          </cell>
          <cell r="W433">
            <v>0</v>
          </cell>
        </row>
        <row r="434">
          <cell r="A434">
            <v>466</v>
          </cell>
          <cell r="B434">
            <v>1939</v>
          </cell>
          <cell r="C434">
            <v>41550</v>
          </cell>
          <cell r="D434" t="str">
            <v>Department of Psychiatry</v>
          </cell>
          <cell r="E434" t="str">
            <v>Student</v>
          </cell>
          <cell r="F434" t="str">
            <v>RCUK, Wellcome</v>
          </cell>
          <cell r="G434" t="str">
            <v>Elsevier</v>
          </cell>
          <cell r="H434" t="str">
            <v>Gold</v>
          </cell>
          <cell r="I434">
            <v>41551</v>
          </cell>
          <cell r="N434" t="str">
            <v>10139CV2</v>
          </cell>
          <cell r="O434">
            <v>1958.6638</v>
          </cell>
          <cell r="P434">
            <v>0</v>
          </cell>
          <cell r="R434">
            <v>1958.6638</v>
          </cell>
          <cell r="S434">
            <v>41558</v>
          </cell>
          <cell r="V434">
            <v>391.73275862068999</v>
          </cell>
          <cell r="W434">
            <v>2350.39655862069</v>
          </cell>
        </row>
        <row r="435">
          <cell r="A435">
            <v>467</v>
          </cell>
          <cell r="B435">
            <v>1942</v>
          </cell>
          <cell r="C435">
            <v>41551</v>
          </cell>
          <cell r="D435" t="str">
            <v>Department of Chemical Engineering and Biotechnology</v>
          </cell>
          <cell r="E435" t="str">
            <v>Student</v>
          </cell>
          <cell r="F435" t="str">
            <v>RCUK</v>
          </cell>
          <cell r="G435" t="str">
            <v>Elsevier</v>
          </cell>
          <cell r="H435" t="str">
            <v>Gold</v>
          </cell>
          <cell r="I435">
            <v>41551</v>
          </cell>
          <cell r="J435" t="str">
            <v>oa168298</v>
          </cell>
          <cell r="M435">
            <v>2444.4443999999999</v>
          </cell>
          <cell r="N435" t="str">
            <v>W1223383</v>
          </cell>
          <cell r="O435">
            <v>2382.9948730000001</v>
          </cell>
          <cell r="R435">
            <v>2382.9948730000001</v>
          </cell>
          <cell r="S435">
            <v>41773</v>
          </cell>
          <cell r="W435">
            <v>2382.9948730000001</v>
          </cell>
        </row>
        <row r="436">
          <cell r="A436">
            <v>468</v>
          </cell>
          <cell r="B436">
            <v>1947</v>
          </cell>
          <cell r="C436">
            <v>41551</v>
          </cell>
          <cell r="D436" t="str">
            <v>Department of Chemistry</v>
          </cell>
          <cell r="E436" t="str">
            <v>Senior</v>
          </cell>
          <cell r="F436" t="str">
            <v>RCUK</v>
          </cell>
          <cell r="G436" t="str">
            <v>EGU</v>
          </cell>
          <cell r="H436" t="str">
            <v>Gold</v>
          </cell>
          <cell r="I436">
            <v>41554</v>
          </cell>
          <cell r="N436" t="str">
            <v>ACP-PUC-2013-733</v>
          </cell>
          <cell r="R436">
            <v>738.4615</v>
          </cell>
          <cell r="S436">
            <v>41570</v>
          </cell>
          <cell r="V436">
            <v>146.44067796610199</v>
          </cell>
          <cell r="W436">
            <v>884.90217796610204</v>
          </cell>
        </row>
        <row r="437">
          <cell r="B437">
            <v>1949</v>
          </cell>
          <cell r="C437">
            <v>41551</v>
          </cell>
          <cell r="D437" t="str">
            <v>Department of Psychiatry</v>
          </cell>
          <cell r="E437" t="str">
            <v>Alumnus</v>
          </cell>
          <cell r="F437" t="str">
            <v>RCUK, Wellcome</v>
          </cell>
          <cell r="G437" t="str">
            <v>OUP</v>
          </cell>
          <cell r="H437" t="str">
            <v>Gold</v>
          </cell>
          <cell r="I437">
            <v>41565</v>
          </cell>
          <cell r="N437" t="str">
            <v>E07503089</v>
          </cell>
          <cell r="O437">
            <v>2429</v>
          </cell>
          <cell r="P437">
            <v>480</v>
          </cell>
          <cell r="R437">
            <v>2429</v>
          </cell>
          <cell r="S437">
            <v>41569</v>
          </cell>
          <cell r="W437">
            <v>2429</v>
          </cell>
        </row>
        <row r="438">
          <cell r="A438">
            <v>469</v>
          </cell>
          <cell r="B438">
            <v>1952</v>
          </cell>
          <cell r="C438">
            <v>41554</v>
          </cell>
          <cell r="D438" t="str">
            <v>Department of Psychiatry</v>
          </cell>
          <cell r="E438" t="str">
            <v>Senior</v>
          </cell>
          <cell r="F438" t="str">
            <v>Wellcome</v>
          </cell>
          <cell r="G438" t="str">
            <v>PLoS</v>
          </cell>
          <cell r="H438" t="str">
            <v>Gold (other)</v>
          </cell>
          <cell r="I438">
            <v>41562</v>
          </cell>
          <cell r="W438">
            <v>0</v>
          </cell>
        </row>
        <row r="439">
          <cell r="A439">
            <v>470</v>
          </cell>
          <cell r="B439">
            <v>1962</v>
          </cell>
          <cell r="C439">
            <v>41554</v>
          </cell>
          <cell r="D439" t="str">
            <v>Department of Earth Sciences</v>
          </cell>
          <cell r="E439" t="str">
            <v>Student</v>
          </cell>
          <cell r="F439" t="str">
            <v>RCUK</v>
          </cell>
          <cell r="G439" t="str">
            <v>Wiley</v>
          </cell>
          <cell r="H439" t="str">
            <v>Green</v>
          </cell>
          <cell r="I439">
            <v>41555</v>
          </cell>
          <cell r="W439">
            <v>0</v>
          </cell>
        </row>
        <row r="440">
          <cell r="A440">
            <v>471</v>
          </cell>
          <cell r="B440">
            <v>1998</v>
          </cell>
          <cell r="C440">
            <v>41556</v>
          </cell>
          <cell r="D440" t="str">
            <v>Department of Physics</v>
          </cell>
          <cell r="E440" t="str">
            <v>Senior</v>
          </cell>
          <cell r="F440" t="str">
            <v>RCUK</v>
          </cell>
          <cell r="G440" t="str">
            <v>ACS</v>
          </cell>
          <cell r="H440" t="str">
            <v>Gold</v>
          </cell>
          <cell r="I440">
            <v>41557</v>
          </cell>
          <cell r="J440" t="str">
            <v>oa168514</v>
          </cell>
          <cell r="K440">
            <v>943.39620000000002</v>
          </cell>
          <cell r="W440">
            <v>0</v>
          </cell>
        </row>
        <row r="441">
          <cell r="A441">
            <v>472</v>
          </cell>
          <cell r="B441">
            <v>1999</v>
          </cell>
          <cell r="C441">
            <v>41556</v>
          </cell>
          <cell r="D441" t="str">
            <v>Department of Applied Maths and Theoretical Physics</v>
          </cell>
          <cell r="E441" t="str">
            <v>Professor</v>
          </cell>
          <cell r="F441" t="str">
            <v>RCUK</v>
          </cell>
          <cell r="G441" t="str">
            <v>Springer</v>
          </cell>
          <cell r="H441" t="str">
            <v>Gold</v>
          </cell>
          <cell r="I441">
            <v>41557</v>
          </cell>
          <cell r="N441" t="str">
            <v>2936015946</v>
          </cell>
          <cell r="R441">
            <v>1864.4068</v>
          </cell>
          <cell r="S441">
            <v>41576</v>
          </cell>
          <cell r="V441">
            <v>372.88135593220301</v>
          </cell>
          <cell r="W441">
            <v>2237.2881559322032</v>
          </cell>
        </row>
        <row r="442">
          <cell r="A442">
            <v>473</v>
          </cell>
          <cell r="B442">
            <v>2002</v>
          </cell>
          <cell r="C442">
            <v>41556</v>
          </cell>
          <cell r="D442" t="str">
            <v>Department of Engineering</v>
          </cell>
          <cell r="E442" t="str">
            <v>Senior</v>
          </cell>
          <cell r="F442" t="str">
            <v>RCUK, Other</v>
          </cell>
          <cell r="G442" t="str">
            <v>Emerald</v>
          </cell>
          <cell r="H442" t="str">
            <v>Green</v>
          </cell>
          <cell r="I442">
            <v>41557</v>
          </cell>
          <cell r="W442">
            <v>0</v>
          </cell>
        </row>
        <row r="443">
          <cell r="A443">
            <v>474</v>
          </cell>
          <cell r="B443">
            <v>2003</v>
          </cell>
          <cell r="C443">
            <v>41556</v>
          </cell>
          <cell r="D443" t="str">
            <v>Department of Chemistry</v>
          </cell>
          <cell r="E443" t="str">
            <v>Student</v>
          </cell>
          <cell r="F443" t="str">
            <v>RCUK, Other</v>
          </cell>
          <cell r="G443" t="str">
            <v>ACS</v>
          </cell>
          <cell r="H443" t="str">
            <v>Gold</v>
          </cell>
          <cell r="I443">
            <v>41557</v>
          </cell>
          <cell r="N443" t="str">
            <v>16093548</v>
          </cell>
          <cell r="O443">
            <v>937.5</v>
          </cell>
          <cell r="P443">
            <v>0</v>
          </cell>
          <cell r="R443">
            <v>937.5</v>
          </cell>
          <cell r="S443">
            <v>41572</v>
          </cell>
          <cell r="V443">
            <v>187.5</v>
          </cell>
          <cell r="W443">
            <v>1125</v>
          </cell>
        </row>
        <row r="444">
          <cell r="A444">
            <v>475</v>
          </cell>
          <cell r="B444">
            <v>2006</v>
          </cell>
          <cell r="C444">
            <v>41557</v>
          </cell>
          <cell r="D444" t="str">
            <v>Department of Veterinary Medicine</v>
          </cell>
          <cell r="E444" t="str">
            <v>Senior</v>
          </cell>
          <cell r="F444" t="str">
            <v>RCUK, Wellcome</v>
          </cell>
          <cell r="G444" t="str">
            <v>American Association of Immunologists</v>
          </cell>
          <cell r="H444" t="str">
            <v>No compliant option</v>
          </cell>
          <cell r="I444">
            <v>41557</v>
          </cell>
          <cell r="W444">
            <v>0</v>
          </cell>
        </row>
        <row r="445">
          <cell r="A445">
            <v>476</v>
          </cell>
          <cell r="B445">
            <v>2007</v>
          </cell>
          <cell r="C445">
            <v>41557</v>
          </cell>
          <cell r="D445" t="str">
            <v>Department of Earth Sciences</v>
          </cell>
          <cell r="E445" t="str">
            <v>Senior</v>
          </cell>
          <cell r="F445" t="str">
            <v>RCUK</v>
          </cell>
          <cell r="G445" t="str">
            <v>OUP</v>
          </cell>
          <cell r="H445" t="str">
            <v>Gold</v>
          </cell>
          <cell r="I445">
            <v>41557</v>
          </cell>
          <cell r="N445" t="str">
            <v>E07473364</v>
          </cell>
          <cell r="R445">
            <v>1800</v>
          </cell>
          <cell r="S445">
            <v>41558</v>
          </cell>
          <cell r="W445">
            <v>1800</v>
          </cell>
        </row>
        <row r="446">
          <cell r="A446">
            <v>477</v>
          </cell>
          <cell r="B446">
            <v>2008</v>
          </cell>
          <cell r="C446">
            <v>41557</v>
          </cell>
          <cell r="D446" t="str">
            <v>Department of Neurosurgery</v>
          </cell>
          <cell r="E446" t="str">
            <v>Senior</v>
          </cell>
          <cell r="F446" t="str">
            <v>Wellcome</v>
          </cell>
          <cell r="G446" t="str">
            <v>Elsevier</v>
          </cell>
          <cell r="H446" t="str">
            <v>Gold (other)</v>
          </cell>
          <cell r="I446">
            <v>41557</v>
          </cell>
          <cell r="W446">
            <v>0</v>
          </cell>
        </row>
        <row r="447">
          <cell r="A447">
            <v>478</v>
          </cell>
          <cell r="B447">
            <v>2014</v>
          </cell>
          <cell r="C447">
            <v>41557</v>
          </cell>
          <cell r="D447" t="str">
            <v>Department of Earth Sciences</v>
          </cell>
          <cell r="E447" t="str">
            <v>Senior</v>
          </cell>
          <cell r="F447" t="str">
            <v>RCUK</v>
          </cell>
          <cell r="G447" t="str">
            <v>ACS</v>
          </cell>
          <cell r="H447" t="str">
            <v>Gold</v>
          </cell>
          <cell r="I447">
            <v>41558</v>
          </cell>
          <cell r="N447" t="str">
            <v>16106659</v>
          </cell>
          <cell r="R447">
            <v>925.92589999999996</v>
          </cell>
          <cell r="S447">
            <v>41626</v>
          </cell>
          <cell r="V447">
            <v>185.18518518518499</v>
          </cell>
          <cell r="W447">
            <v>1111.1110851851849</v>
          </cell>
        </row>
        <row r="448">
          <cell r="A448">
            <v>479</v>
          </cell>
          <cell r="B448">
            <v>2030</v>
          </cell>
          <cell r="C448">
            <v>41558</v>
          </cell>
          <cell r="D448" t="str">
            <v>Department of Chemical Engineering and Biotechnology</v>
          </cell>
          <cell r="E448" t="str">
            <v>Professor</v>
          </cell>
          <cell r="F448" t="str">
            <v>RCUK, Wellcome, Other</v>
          </cell>
          <cell r="G448" t="str">
            <v>ASBMB</v>
          </cell>
          <cell r="H448" t="str">
            <v>Gold</v>
          </cell>
          <cell r="I448">
            <v>41558</v>
          </cell>
          <cell r="N448" t="str">
            <v>91295808</v>
          </cell>
          <cell r="O448">
            <v>1219.51</v>
          </cell>
          <cell r="P448">
            <v>1024.3900000000001</v>
          </cell>
          <cell r="R448">
            <v>1219.51</v>
          </cell>
          <cell r="S448">
            <v>41614</v>
          </cell>
          <cell r="V448">
            <v>243.90243902438999</v>
          </cell>
          <cell r="W448">
            <v>1463.4124390243901</v>
          </cell>
        </row>
        <row r="449">
          <cell r="A449">
            <v>480</v>
          </cell>
          <cell r="B449">
            <v>2059</v>
          </cell>
          <cell r="C449">
            <v>41561</v>
          </cell>
          <cell r="D449" t="str">
            <v>Department of Clinical Neurosciences</v>
          </cell>
          <cell r="E449" t="str">
            <v>Senior</v>
          </cell>
          <cell r="F449" t="str">
            <v>Other</v>
          </cell>
          <cell r="G449" t="str">
            <v>BMJ Group</v>
          </cell>
          <cell r="H449" t="str">
            <v>No funder information</v>
          </cell>
          <cell r="I449">
            <v>41561</v>
          </cell>
          <cell r="W449">
            <v>0</v>
          </cell>
        </row>
        <row r="450">
          <cell r="A450">
            <v>481</v>
          </cell>
          <cell r="B450">
            <v>2062</v>
          </cell>
          <cell r="C450">
            <v>41561</v>
          </cell>
          <cell r="D450" t="str">
            <v>Scott Polar Research Institute</v>
          </cell>
          <cell r="E450" t="str">
            <v>Senior</v>
          </cell>
          <cell r="F450" t="str">
            <v>RCUK</v>
          </cell>
          <cell r="G450" t="str">
            <v>EGU</v>
          </cell>
          <cell r="H450" t="str">
            <v>Gold</v>
          </cell>
          <cell r="I450">
            <v>41562</v>
          </cell>
          <cell r="N450" t="str">
            <v>TC-PUC-2013-186</v>
          </cell>
          <cell r="R450">
            <v>688.13559999999995</v>
          </cell>
          <cell r="S450">
            <v>41628</v>
          </cell>
          <cell r="V450">
            <v>137.62711864406799</v>
          </cell>
          <cell r="W450">
            <v>825.76271864406795</v>
          </cell>
        </row>
        <row r="451">
          <cell r="A451">
            <v>482</v>
          </cell>
          <cell r="B451">
            <v>2063</v>
          </cell>
          <cell r="C451">
            <v>41562</v>
          </cell>
          <cell r="D451" t="str">
            <v>Department of Earth Sciences</v>
          </cell>
          <cell r="E451" t="str">
            <v>Senior</v>
          </cell>
          <cell r="F451" t="str">
            <v>RCUK</v>
          </cell>
          <cell r="G451" t="str">
            <v>Elsevier</v>
          </cell>
          <cell r="H451" t="str">
            <v>Gold</v>
          </cell>
          <cell r="I451">
            <v>41562</v>
          </cell>
          <cell r="N451" t="str">
            <v>W1201204</v>
          </cell>
          <cell r="R451">
            <v>2541.6185999999998</v>
          </cell>
          <cell r="S451">
            <v>41565</v>
          </cell>
          <cell r="W451">
            <v>2541.6185999999998</v>
          </cell>
        </row>
        <row r="452">
          <cell r="A452">
            <v>483</v>
          </cell>
          <cell r="B452">
            <v>2066</v>
          </cell>
          <cell r="C452">
            <v>41562</v>
          </cell>
          <cell r="D452" t="str">
            <v>Department of Zoology</v>
          </cell>
          <cell r="E452" t="str">
            <v>Senior</v>
          </cell>
          <cell r="F452" t="str">
            <v>Wellcome</v>
          </cell>
          <cell r="G452" t="str">
            <v>The Company of Biologists</v>
          </cell>
          <cell r="H452" t="str">
            <v>Gold (other)</v>
          </cell>
          <cell r="I452">
            <v>41562</v>
          </cell>
          <cell r="W452">
            <v>0</v>
          </cell>
        </row>
        <row r="453">
          <cell r="A453">
            <v>484</v>
          </cell>
          <cell r="B453">
            <v>2071</v>
          </cell>
          <cell r="C453">
            <v>41562</v>
          </cell>
          <cell r="D453" t="str">
            <v>Department of Genetics</v>
          </cell>
          <cell r="E453" t="str">
            <v>Senior</v>
          </cell>
          <cell r="F453" t="str">
            <v>Other</v>
          </cell>
          <cell r="G453" t="str">
            <v>Elsevier</v>
          </cell>
          <cell r="H453" t="str">
            <v>Gold (other)</v>
          </cell>
          <cell r="I453">
            <v>41563</v>
          </cell>
          <cell r="W453">
            <v>0</v>
          </cell>
        </row>
        <row r="454">
          <cell r="A454">
            <v>485</v>
          </cell>
          <cell r="B454">
            <v>2072</v>
          </cell>
          <cell r="C454">
            <v>41562</v>
          </cell>
          <cell r="D454" t="str">
            <v>Department of Public Health and Primary Care</v>
          </cell>
          <cell r="E454" t="str">
            <v>Senior</v>
          </cell>
          <cell r="F454" t="str">
            <v>RCUK, Wellcome</v>
          </cell>
          <cell r="G454" t="str">
            <v>BMJ Group</v>
          </cell>
          <cell r="H454" t="str">
            <v>Gold</v>
          </cell>
          <cell r="I454">
            <v>41563</v>
          </cell>
          <cell r="N454" t="str">
            <v>I0056491</v>
          </cell>
          <cell r="O454">
            <v>2340</v>
          </cell>
          <cell r="P454">
            <v>0</v>
          </cell>
          <cell r="R454">
            <v>2340</v>
          </cell>
          <cell r="S454">
            <v>41569</v>
          </cell>
          <cell r="W454">
            <v>2340</v>
          </cell>
        </row>
        <row r="455">
          <cell r="B455">
            <v>2076</v>
          </cell>
          <cell r="C455">
            <v>41563</v>
          </cell>
          <cell r="D455" t="str">
            <v>Department of Clinical Neurosciences</v>
          </cell>
          <cell r="E455" t="str">
            <v>Professor</v>
          </cell>
          <cell r="F455" t="str">
            <v>RCUK, Other</v>
          </cell>
          <cell r="G455" t="str">
            <v>Society for Neuroscience</v>
          </cell>
          <cell r="H455" t="str">
            <v>Green</v>
          </cell>
          <cell r="I455">
            <v>41568</v>
          </cell>
          <cell r="W455">
            <v>0</v>
          </cell>
        </row>
        <row r="456">
          <cell r="A456">
            <v>486</v>
          </cell>
          <cell r="B456">
            <v>2080</v>
          </cell>
          <cell r="C456">
            <v>41563</v>
          </cell>
          <cell r="D456" t="str">
            <v>CEDAR</v>
          </cell>
          <cell r="E456" t="str">
            <v>Administrator</v>
          </cell>
          <cell r="F456" t="str">
            <v>RCUK, Wellcome, Other</v>
          </cell>
          <cell r="G456" t="str">
            <v>BMJ Group</v>
          </cell>
          <cell r="H456" t="str">
            <v>Gold</v>
          </cell>
          <cell r="I456">
            <v>41564</v>
          </cell>
          <cell r="N456" t="str">
            <v>I0056631</v>
          </cell>
          <cell r="O456">
            <v>1680</v>
          </cell>
          <cell r="P456">
            <v>252</v>
          </cell>
          <cell r="R456">
            <v>1680</v>
          </cell>
          <cell r="S456">
            <v>41576</v>
          </cell>
          <cell r="W456">
            <v>1680</v>
          </cell>
        </row>
        <row r="457">
          <cell r="A457">
            <v>487</v>
          </cell>
          <cell r="B457">
            <v>2083</v>
          </cell>
          <cell r="C457">
            <v>41563</v>
          </cell>
          <cell r="D457" t="str">
            <v>Department of Engineering</v>
          </cell>
          <cell r="E457" t="str">
            <v>Professor</v>
          </cell>
          <cell r="F457" t="str">
            <v>RCUK</v>
          </cell>
          <cell r="G457" t="str">
            <v>Elsevier</v>
          </cell>
          <cell r="H457" t="str">
            <v>Gold</v>
          </cell>
          <cell r="I457">
            <v>41564</v>
          </cell>
          <cell r="J457" t="str">
            <v>oa168606</v>
          </cell>
          <cell r="K457">
            <v>2306.4407000000001</v>
          </cell>
          <cell r="W457">
            <v>0</v>
          </cell>
        </row>
        <row r="458">
          <cell r="A458">
            <v>488</v>
          </cell>
          <cell r="B458">
            <v>2088</v>
          </cell>
          <cell r="C458">
            <v>41564</v>
          </cell>
          <cell r="D458" t="str">
            <v>Computer Laboratory</v>
          </cell>
          <cell r="E458" t="str">
            <v>Professor</v>
          </cell>
          <cell r="F458" t="str">
            <v>RCUK</v>
          </cell>
          <cell r="G458" t="str">
            <v>Wiley</v>
          </cell>
          <cell r="H458" t="str">
            <v>Gold</v>
          </cell>
          <cell r="I458">
            <v>41565</v>
          </cell>
          <cell r="N458" t="str">
            <v>2627402</v>
          </cell>
          <cell r="R458">
            <v>2236.0248000000001</v>
          </cell>
          <cell r="S458">
            <v>41565</v>
          </cell>
          <cell r="W458">
            <v>2236.0248000000001</v>
          </cell>
        </row>
        <row r="459">
          <cell r="A459">
            <v>489</v>
          </cell>
          <cell r="B459">
            <v>2089</v>
          </cell>
          <cell r="C459">
            <v>41564</v>
          </cell>
          <cell r="D459" t="str">
            <v>Department of Applied Maths and Theoretical Physics</v>
          </cell>
          <cell r="E459" t="str">
            <v>Student</v>
          </cell>
          <cell r="F459" t="str">
            <v>RCUK</v>
          </cell>
          <cell r="G459" t="str">
            <v>Wiley</v>
          </cell>
          <cell r="H459" t="str">
            <v>Green</v>
          </cell>
          <cell r="I459">
            <v>41572</v>
          </cell>
          <cell r="L459" t="str">
            <v>$2750 P&amp;C charges</v>
          </cell>
          <cell r="N459" t="str">
            <v>6665111</v>
          </cell>
          <cell r="S459">
            <v>41894</v>
          </cell>
          <cell r="T459">
            <v>1793.8476559999999</v>
          </cell>
          <cell r="V459">
            <v>358.76953120000002</v>
          </cell>
          <cell r="W459">
            <v>2152.6171872</v>
          </cell>
        </row>
        <row r="460">
          <cell r="A460">
            <v>490</v>
          </cell>
          <cell r="B460">
            <v>2090</v>
          </cell>
          <cell r="C460">
            <v>41564</v>
          </cell>
          <cell r="D460" t="str">
            <v>Department of Genetics</v>
          </cell>
          <cell r="E460" t="str">
            <v>Senior</v>
          </cell>
          <cell r="F460" t="str">
            <v>RCUK, Other</v>
          </cell>
          <cell r="G460" t="str">
            <v>BioMed Central</v>
          </cell>
          <cell r="H460" t="str">
            <v>Gold</v>
          </cell>
          <cell r="I460">
            <v>41564</v>
          </cell>
          <cell r="N460" t="str">
            <v>6106097707</v>
          </cell>
          <cell r="O460">
            <v>1197.3</v>
          </cell>
          <cell r="P460">
            <v>0</v>
          </cell>
          <cell r="R460">
            <v>1197.3</v>
          </cell>
          <cell r="S460">
            <v>41565</v>
          </cell>
          <cell r="W460">
            <v>1197.3</v>
          </cell>
        </row>
        <row r="461">
          <cell r="A461">
            <v>491</v>
          </cell>
          <cell r="B461">
            <v>2094</v>
          </cell>
          <cell r="C461">
            <v>41564</v>
          </cell>
          <cell r="D461" t="str">
            <v>Department of Earth Sciences</v>
          </cell>
          <cell r="E461" t="str">
            <v>Professor</v>
          </cell>
          <cell r="F461" t="str">
            <v>RCUK</v>
          </cell>
          <cell r="G461" t="str">
            <v>Wiley</v>
          </cell>
          <cell r="H461" t="str">
            <v>Green</v>
          </cell>
          <cell r="I461">
            <v>41572</v>
          </cell>
          <cell r="W461">
            <v>0</v>
          </cell>
        </row>
        <row r="462">
          <cell r="A462">
            <v>492</v>
          </cell>
          <cell r="B462">
            <v>2102</v>
          </cell>
          <cell r="C462">
            <v>41565</v>
          </cell>
          <cell r="D462" t="str">
            <v>Department of Plant Sciences</v>
          </cell>
          <cell r="E462" t="str">
            <v>Senior</v>
          </cell>
          <cell r="F462" t="str">
            <v>RCUK, Other</v>
          </cell>
          <cell r="G462" t="str">
            <v>Elsevier</v>
          </cell>
          <cell r="H462" t="str">
            <v>Gold</v>
          </cell>
          <cell r="I462">
            <v>41565</v>
          </cell>
          <cell r="N462" t="str">
            <v>W1202477</v>
          </cell>
          <cell r="O462">
            <v>2760.7361999999998</v>
          </cell>
          <cell r="P462">
            <v>0</v>
          </cell>
          <cell r="R462">
            <v>2760.7361999999998</v>
          </cell>
          <cell r="S462">
            <v>41576</v>
          </cell>
          <cell r="W462">
            <v>2760.7361999999998</v>
          </cell>
        </row>
        <row r="463">
          <cell r="A463">
            <v>493</v>
          </cell>
          <cell r="B463">
            <v>2104</v>
          </cell>
          <cell r="C463">
            <v>41565</v>
          </cell>
          <cell r="D463" t="str">
            <v>John van Geest Centre for Brain Repair</v>
          </cell>
          <cell r="E463" t="str">
            <v>Senior</v>
          </cell>
          <cell r="F463" t="str">
            <v>RCUK, Other</v>
          </cell>
          <cell r="G463" t="str">
            <v>IOPScience</v>
          </cell>
          <cell r="H463" t="str">
            <v>Gold</v>
          </cell>
          <cell r="I463">
            <v>41565</v>
          </cell>
          <cell r="J463" t="str">
            <v>oa168603</v>
          </cell>
          <cell r="M463">
            <v>2040</v>
          </cell>
          <cell r="N463" t="str">
            <v>7097450</v>
          </cell>
          <cell r="O463">
            <v>2040</v>
          </cell>
          <cell r="P463">
            <v>0</v>
          </cell>
          <cell r="R463">
            <v>2040</v>
          </cell>
          <cell r="S463">
            <v>41712</v>
          </cell>
          <cell r="W463">
            <v>2040</v>
          </cell>
        </row>
        <row r="464">
          <cell r="A464">
            <v>494</v>
          </cell>
          <cell r="B464">
            <v>2105</v>
          </cell>
          <cell r="C464">
            <v>41565</v>
          </cell>
          <cell r="D464" t="str">
            <v>Department of Clinical Biochemistry</v>
          </cell>
          <cell r="E464" t="str">
            <v>Senior</v>
          </cell>
          <cell r="F464" t="str">
            <v>RCUK</v>
          </cell>
          <cell r="G464" t="str">
            <v>ASBMB</v>
          </cell>
          <cell r="H464" t="str">
            <v>Gold</v>
          </cell>
          <cell r="I464">
            <v>41565</v>
          </cell>
          <cell r="N464" t="str">
            <v>119278</v>
          </cell>
          <cell r="R464">
            <v>1537.5</v>
          </cell>
          <cell r="S464">
            <v>41577</v>
          </cell>
          <cell r="V464">
            <v>307.5</v>
          </cell>
          <cell r="W464">
            <v>1845</v>
          </cell>
        </row>
        <row r="465">
          <cell r="B465">
            <v>2107</v>
          </cell>
          <cell r="C465">
            <v>41565</v>
          </cell>
          <cell r="D465" t="str">
            <v>Department of Veterinary Medicine</v>
          </cell>
          <cell r="E465" t="str">
            <v>Alumnus</v>
          </cell>
          <cell r="F465" t="str">
            <v>Other</v>
          </cell>
          <cell r="G465" t="str">
            <v>BioMed Central</v>
          </cell>
          <cell r="H465" t="str">
            <v>Gold (other)</v>
          </cell>
          <cell r="I465">
            <v>41565</v>
          </cell>
          <cell r="W465">
            <v>0</v>
          </cell>
        </row>
        <row r="466">
          <cell r="B466">
            <v>2113</v>
          </cell>
          <cell r="C466">
            <v>41565</v>
          </cell>
          <cell r="D466" t="str">
            <v>Department of Psychology</v>
          </cell>
          <cell r="E466" t="str">
            <v>Senior</v>
          </cell>
          <cell r="F466" t="str">
            <v>RCUK, Wellcome, Other</v>
          </cell>
          <cell r="G466" t="str">
            <v>Frontiers</v>
          </cell>
          <cell r="H466" t="str">
            <v>Gold</v>
          </cell>
          <cell r="I466">
            <v>41568</v>
          </cell>
          <cell r="N466" t="str">
            <v>2013-0014566-6</v>
          </cell>
          <cell r="O466">
            <v>813.55930000000001</v>
          </cell>
          <cell r="P466">
            <v>0</v>
          </cell>
          <cell r="R466">
            <v>813.55930000000001</v>
          </cell>
          <cell r="S466">
            <v>41533</v>
          </cell>
          <cell r="V466">
            <v>162.71186440677999</v>
          </cell>
          <cell r="W466">
            <v>976.27116440678003</v>
          </cell>
        </row>
        <row r="467">
          <cell r="A467">
            <v>495</v>
          </cell>
          <cell r="B467">
            <v>2123</v>
          </cell>
          <cell r="C467">
            <v>41569</v>
          </cell>
          <cell r="D467" t="str">
            <v>Department of Physiology, Development and Neuroscience</v>
          </cell>
          <cell r="E467" t="str">
            <v>Senior</v>
          </cell>
          <cell r="F467" t="str">
            <v>Other</v>
          </cell>
          <cell r="G467" t="str">
            <v>Elsevier</v>
          </cell>
          <cell r="H467" t="str">
            <v>Gold (other)</v>
          </cell>
          <cell r="I467">
            <v>41570</v>
          </cell>
          <cell r="W467">
            <v>0</v>
          </cell>
        </row>
        <row r="468">
          <cell r="A468">
            <v>496</v>
          </cell>
          <cell r="B468">
            <v>2128</v>
          </cell>
          <cell r="C468">
            <v>41569</v>
          </cell>
          <cell r="D468" t="str">
            <v>Department of Zoology</v>
          </cell>
          <cell r="E468" t="str">
            <v>Senior</v>
          </cell>
          <cell r="F468" t="str">
            <v>RCUK, Wellcome</v>
          </cell>
          <cell r="G468" t="str">
            <v>BioMed Central</v>
          </cell>
          <cell r="H468" t="str">
            <v>Gold</v>
          </cell>
          <cell r="I468">
            <v>41571</v>
          </cell>
          <cell r="N468" t="str">
            <v>6106000517</v>
          </cell>
          <cell r="O468">
            <v>1605.3</v>
          </cell>
          <cell r="P468">
            <v>0</v>
          </cell>
          <cell r="R468">
            <v>1605.3</v>
          </cell>
          <cell r="S468">
            <v>41592</v>
          </cell>
          <cell r="W468">
            <v>1605.3</v>
          </cell>
        </row>
        <row r="469">
          <cell r="A469">
            <v>497</v>
          </cell>
          <cell r="B469">
            <v>2131</v>
          </cell>
          <cell r="C469">
            <v>41570</v>
          </cell>
          <cell r="D469" t="str">
            <v>Department of Earth Sciences</v>
          </cell>
          <cell r="E469" t="str">
            <v>Senior</v>
          </cell>
          <cell r="F469" t="str">
            <v>RCUK, Other</v>
          </cell>
          <cell r="G469" t="str">
            <v>IOPScience</v>
          </cell>
          <cell r="H469" t="str">
            <v>Gold</v>
          </cell>
          <cell r="I469">
            <v>41570</v>
          </cell>
          <cell r="N469" t="str">
            <v>8012072</v>
          </cell>
          <cell r="O469">
            <v>2040</v>
          </cell>
          <cell r="P469">
            <v>0</v>
          </cell>
          <cell r="R469">
            <v>2040</v>
          </cell>
          <cell r="S469">
            <v>41606</v>
          </cell>
          <cell r="W469">
            <v>2040</v>
          </cell>
        </row>
        <row r="470">
          <cell r="A470">
            <v>498</v>
          </cell>
          <cell r="B470">
            <v>2144</v>
          </cell>
          <cell r="C470">
            <v>41571</v>
          </cell>
          <cell r="D470" t="str">
            <v>Department of Surgery</v>
          </cell>
          <cell r="E470" t="str">
            <v>Senior</v>
          </cell>
          <cell r="F470" t="str">
            <v>Other</v>
          </cell>
          <cell r="G470" t="str">
            <v>Elsevier</v>
          </cell>
          <cell r="H470" t="str">
            <v>Gold (other)</v>
          </cell>
          <cell r="I470">
            <v>41572</v>
          </cell>
          <cell r="W470">
            <v>0</v>
          </cell>
        </row>
        <row r="471">
          <cell r="A471">
            <v>499</v>
          </cell>
          <cell r="B471">
            <v>2145</v>
          </cell>
          <cell r="C471">
            <v>41571</v>
          </cell>
          <cell r="D471" t="str">
            <v>CEDAR</v>
          </cell>
          <cell r="E471" t="str">
            <v>Administrator</v>
          </cell>
          <cell r="F471" t="str">
            <v>RCUK, Wellcome, Other</v>
          </cell>
          <cell r="G471" t="str">
            <v>BMJ Group</v>
          </cell>
          <cell r="H471" t="str">
            <v>Gold</v>
          </cell>
          <cell r="I471">
            <v>41572</v>
          </cell>
          <cell r="N471" t="str">
            <v>I0056763</v>
          </cell>
          <cell r="O471">
            <v>2340</v>
          </cell>
          <cell r="P471">
            <v>234</v>
          </cell>
          <cell r="R471">
            <v>2340</v>
          </cell>
          <cell r="S471">
            <v>41583</v>
          </cell>
          <cell r="W471">
            <v>2340</v>
          </cell>
        </row>
        <row r="472">
          <cell r="A472">
            <v>500</v>
          </cell>
          <cell r="B472">
            <v>2146</v>
          </cell>
          <cell r="C472">
            <v>41571</v>
          </cell>
          <cell r="D472" t="str">
            <v>CEDAR</v>
          </cell>
          <cell r="E472" t="str">
            <v>Administrator</v>
          </cell>
          <cell r="F472" t="str">
            <v>RCUK, Wellcome, Other</v>
          </cell>
          <cell r="G472" t="str">
            <v>Springer</v>
          </cell>
          <cell r="H472" t="str">
            <v>Gold</v>
          </cell>
          <cell r="I472">
            <v>41572</v>
          </cell>
          <cell r="N472" t="str">
            <v>2936024089</v>
          </cell>
          <cell r="O472">
            <v>1864.4068</v>
          </cell>
          <cell r="P472">
            <v>894.92</v>
          </cell>
          <cell r="R472">
            <v>1864.4068</v>
          </cell>
          <cell r="S472">
            <v>41619</v>
          </cell>
          <cell r="V472">
            <v>372.88135593220301</v>
          </cell>
          <cell r="W472">
            <v>2237.2881559322032</v>
          </cell>
        </row>
        <row r="473">
          <cell r="A473">
            <v>501</v>
          </cell>
          <cell r="B473">
            <v>2149</v>
          </cell>
          <cell r="C473">
            <v>41571</v>
          </cell>
          <cell r="D473" t="str">
            <v>Department of Veterinary Medicine</v>
          </cell>
          <cell r="E473" t="str">
            <v>Student</v>
          </cell>
          <cell r="F473" t="str">
            <v>RCUK, Wellcome</v>
          </cell>
          <cell r="G473" t="str">
            <v>Society for General Microbiology</v>
          </cell>
          <cell r="H473" t="str">
            <v>Continued on new ticket</v>
          </cell>
          <cell r="W473">
            <v>0</v>
          </cell>
        </row>
        <row r="474">
          <cell r="A474">
            <v>502</v>
          </cell>
          <cell r="B474">
            <v>2150</v>
          </cell>
          <cell r="C474">
            <v>41571</v>
          </cell>
          <cell r="D474" t="str">
            <v>Department of Earth Sciences</v>
          </cell>
          <cell r="E474" t="str">
            <v>Professor</v>
          </cell>
          <cell r="F474" t="str">
            <v>RCUK</v>
          </cell>
          <cell r="G474" t="str">
            <v>IOPScience</v>
          </cell>
          <cell r="H474" t="str">
            <v>Gold</v>
          </cell>
          <cell r="I474">
            <v>41572</v>
          </cell>
          <cell r="J474" t="str">
            <v>oa168781</v>
          </cell>
          <cell r="K474">
            <v>2040</v>
          </cell>
          <cell r="W474">
            <v>0</v>
          </cell>
        </row>
        <row r="475">
          <cell r="A475">
            <v>503</v>
          </cell>
          <cell r="B475">
            <v>2151</v>
          </cell>
          <cell r="C475">
            <v>41571</v>
          </cell>
          <cell r="D475" t="str">
            <v>Department of Earth Sciences</v>
          </cell>
          <cell r="E475" t="str">
            <v>Professor</v>
          </cell>
          <cell r="F475" t="str">
            <v>RCUK</v>
          </cell>
          <cell r="G475" t="str">
            <v>Wiley</v>
          </cell>
          <cell r="H475" t="str">
            <v>Gold</v>
          </cell>
          <cell r="I475">
            <v>41572</v>
          </cell>
          <cell r="J475" t="str">
            <v>oa168782</v>
          </cell>
          <cell r="K475">
            <v>2216.9492</v>
          </cell>
          <cell r="W475">
            <v>0</v>
          </cell>
        </row>
        <row r="476">
          <cell r="A476">
            <v>504</v>
          </cell>
          <cell r="B476">
            <v>2152</v>
          </cell>
          <cell r="C476">
            <v>41571</v>
          </cell>
          <cell r="D476" t="str">
            <v>Department of Earth Sciences</v>
          </cell>
          <cell r="E476" t="str">
            <v>Professor</v>
          </cell>
          <cell r="F476" t="str">
            <v>RCUK</v>
          </cell>
          <cell r="G476" t="str">
            <v>AIP</v>
          </cell>
          <cell r="H476" t="str">
            <v>Green (other)</v>
          </cell>
          <cell r="I476">
            <v>41572</v>
          </cell>
          <cell r="W476">
            <v>0</v>
          </cell>
        </row>
        <row r="477">
          <cell r="A477">
            <v>505</v>
          </cell>
          <cell r="B477">
            <v>2153</v>
          </cell>
          <cell r="C477">
            <v>41572</v>
          </cell>
          <cell r="D477" t="str">
            <v>Department of Physiology, Development and Neuroscience</v>
          </cell>
          <cell r="E477" t="str">
            <v>Senior</v>
          </cell>
          <cell r="F477" t="str">
            <v>RCUK, Wellcome</v>
          </cell>
          <cell r="G477" t="str">
            <v>Elsevier</v>
          </cell>
          <cell r="H477" t="str">
            <v>Gold</v>
          </cell>
          <cell r="I477">
            <v>41572</v>
          </cell>
          <cell r="N477" t="str">
            <v>10184CV9</v>
          </cell>
          <cell r="O477">
            <v>1155.2797</v>
          </cell>
          <cell r="P477">
            <v>0</v>
          </cell>
          <cell r="R477">
            <v>1155.2797</v>
          </cell>
          <cell r="S477">
            <v>41578</v>
          </cell>
          <cell r="V477">
            <v>231.05932203389801</v>
          </cell>
          <cell r="W477">
            <v>1386.3390220338981</v>
          </cell>
        </row>
        <row r="478">
          <cell r="A478">
            <v>506</v>
          </cell>
          <cell r="B478">
            <v>2159</v>
          </cell>
          <cell r="C478">
            <v>41572</v>
          </cell>
          <cell r="D478" t="str">
            <v>Department of Veterinary Medicine</v>
          </cell>
          <cell r="E478" t="str">
            <v>Administrator</v>
          </cell>
          <cell r="F478" t="str">
            <v>RCUK, Wellcome</v>
          </cell>
          <cell r="G478" t="str">
            <v>Society for General Microbiology</v>
          </cell>
          <cell r="H478" t="str">
            <v>Gold</v>
          </cell>
          <cell r="I478">
            <v>41575</v>
          </cell>
          <cell r="J478" t="str">
            <v>oa168751</v>
          </cell>
          <cell r="L478" t="str">
            <v>£2100, with 50% to be claimed back from Wellcome</v>
          </cell>
          <cell r="M478">
            <v>1050</v>
          </cell>
          <cell r="N478" t="str">
            <v>SGM-JGV059808-0</v>
          </cell>
          <cell r="O478">
            <v>2100</v>
          </cell>
          <cell r="P478">
            <v>1050</v>
          </cell>
          <cell r="R478">
            <v>1050</v>
          </cell>
          <cell r="W478">
            <v>1050</v>
          </cell>
        </row>
        <row r="479">
          <cell r="B479">
            <v>2163</v>
          </cell>
          <cell r="C479">
            <v>41573</v>
          </cell>
          <cell r="D479" t="str">
            <v>Faculty of Classics</v>
          </cell>
          <cell r="E479" t="str">
            <v>Student</v>
          </cell>
          <cell r="F479" t="str">
            <v>RCUK</v>
          </cell>
          <cell r="G479" t="str">
            <v>De Gruyter</v>
          </cell>
          <cell r="H479" t="str">
            <v>Continued on new ticket</v>
          </cell>
          <cell r="W479">
            <v>0</v>
          </cell>
        </row>
        <row r="480">
          <cell r="B480">
            <v>2164</v>
          </cell>
          <cell r="C480">
            <v>41575</v>
          </cell>
          <cell r="D480" t="str">
            <v>Department of Psychiatry</v>
          </cell>
          <cell r="E480" t="str">
            <v>Senior</v>
          </cell>
          <cell r="F480" t="str">
            <v>RCUK, Wellcome, Other</v>
          </cell>
          <cell r="G480" t="str">
            <v>Taylor &amp; Francis</v>
          </cell>
          <cell r="H480" t="str">
            <v>Gold</v>
          </cell>
          <cell r="I480">
            <v>41578</v>
          </cell>
          <cell r="N480" t="str">
            <v>947176333</v>
          </cell>
          <cell r="O480">
            <v>2145.6</v>
          </cell>
          <cell r="P480">
            <v>0</v>
          </cell>
          <cell r="R480">
            <v>2145.6</v>
          </cell>
          <cell r="S480">
            <v>41577</v>
          </cell>
          <cell r="W480">
            <v>2145.6</v>
          </cell>
        </row>
        <row r="481">
          <cell r="A481">
            <v>507</v>
          </cell>
          <cell r="B481">
            <v>2165</v>
          </cell>
          <cell r="C481">
            <v>41575</v>
          </cell>
          <cell r="D481" t="str">
            <v>Department of Public Health and Primary Care</v>
          </cell>
          <cell r="E481" t="str">
            <v>Senior</v>
          </cell>
          <cell r="F481" t="str">
            <v>RCUK, Wellcome, Other</v>
          </cell>
          <cell r="G481" t="str">
            <v>BMJ Group</v>
          </cell>
          <cell r="H481" t="str">
            <v>Gold</v>
          </cell>
          <cell r="I481">
            <v>41575</v>
          </cell>
          <cell r="N481" t="str">
            <v>RLNK501173932</v>
          </cell>
          <cell r="O481">
            <v>2342.54</v>
          </cell>
          <cell r="P481">
            <v>0</v>
          </cell>
          <cell r="R481">
            <v>2342.54</v>
          </cell>
          <cell r="S481">
            <v>41612</v>
          </cell>
          <cell r="W481">
            <v>2342.54</v>
          </cell>
        </row>
        <row r="482">
          <cell r="A482">
            <v>508</v>
          </cell>
          <cell r="B482">
            <v>2168</v>
          </cell>
          <cell r="C482">
            <v>41575</v>
          </cell>
          <cell r="D482" t="str">
            <v>Department of Public Health and Primary Care</v>
          </cell>
          <cell r="E482" t="str">
            <v>Senior</v>
          </cell>
          <cell r="F482" t="str">
            <v>RCUK, Wellcome, Other</v>
          </cell>
          <cell r="G482" t="str">
            <v>OUP</v>
          </cell>
          <cell r="H482" t="str">
            <v>Gold</v>
          </cell>
          <cell r="I482">
            <v>41575</v>
          </cell>
          <cell r="N482" t="str">
            <v>E07560535</v>
          </cell>
          <cell r="O482">
            <v>2550</v>
          </cell>
          <cell r="P482">
            <v>0</v>
          </cell>
          <cell r="R482">
            <v>2550</v>
          </cell>
          <cell r="S482">
            <v>41597</v>
          </cell>
          <cell r="W482">
            <v>2550</v>
          </cell>
        </row>
        <row r="483">
          <cell r="A483">
            <v>509</v>
          </cell>
          <cell r="B483">
            <v>2170</v>
          </cell>
          <cell r="C483">
            <v>41575</v>
          </cell>
          <cell r="D483" t="str">
            <v>Department of Biochemistry</v>
          </cell>
          <cell r="E483" t="str">
            <v>Senior</v>
          </cell>
          <cell r="F483" t="str">
            <v>RCUK, Wellcome</v>
          </cell>
          <cell r="G483" t="str">
            <v>PLoS</v>
          </cell>
          <cell r="H483" t="str">
            <v>Gold</v>
          </cell>
          <cell r="I483">
            <v>41576</v>
          </cell>
          <cell r="N483" t="str">
            <v>PAB92413</v>
          </cell>
          <cell r="O483">
            <v>1406.25</v>
          </cell>
          <cell r="P483">
            <v>506.25</v>
          </cell>
          <cell r="R483">
            <v>1406.25</v>
          </cell>
          <cell r="S483">
            <v>41571</v>
          </cell>
          <cell r="V483">
            <v>281.25</v>
          </cell>
          <cell r="W483">
            <v>1687.5</v>
          </cell>
        </row>
        <row r="484">
          <cell r="A484">
            <v>510</v>
          </cell>
          <cell r="B484">
            <v>2173</v>
          </cell>
          <cell r="C484">
            <v>41575</v>
          </cell>
          <cell r="D484" t="str">
            <v>Department of Applied Maths and Theoretical Physics</v>
          </cell>
          <cell r="E484" t="str">
            <v>Senior</v>
          </cell>
          <cell r="F484" t="str">
            <v>Other</v>
          </cell>
          <cell r="G484" t="str">
            <v>Wiley</v>
          </cell>
          <cell r="H484" t="str">
            <v>No funder information</v>
          </cell>
          <cell r="I484">
            <v>41576</v>
          </cell>
          <cell r="W484">
            <v>0</v>
          </cell>
        </row>
        <row r="485">
          <cell r="A485">
            <v>511</v>
          </cell>
          <cell r="B485">
            <v>2176</v>
          </cell>
          <cell r="C485">
            <v>41576</v>
          </cell>
          <cell r="D485" t="str">
            <v>Department of Biochemistry</v>
          </cell>
          <cell r="E485" t="str">
            <v>Professor</v>
          </cell>
          <cell r="F485" t="str">
            <v>RCUK</v>
          </cell>
          <cell r="G485" t="str">
            <v>BioMed Central</v>
          </cell>
          <cell r="H485" t="str">
            <v>Gold</v>
          </cell>
          <cell r="I485">
            <v>41576</v>
          </cell>
          <cell r="J485" t="str">
            <v>oa168773</v>
          </cell>
          <cell r="K485">
            <v>1548</v>
          </cell>
          <cell r="W485">
            <v>0</v>
          </cell>
        </row>
        <row r="486">
          <cell r="A486">
            <v>512</v>
          </cell>
          <cell r="B486">
            <v>2178</v>
          </cell>
          <cell r="C486">
            <v>41576</v>
          </cell>
          <cell r="D486" t="str">
            <v>Department of Psychology</v>
          </cell>
          <cell r="E486" t="str">
            <v>Administrator</v>
          </cell>
          <cell r="F486" t="str">
            <v>RCUK, Other</v>
          </cell>
          <cell r="G486" t="str">
            <v>Springer</v>
          </cell>
          <cell r="H486" t="str">
            <v>Gold</v>
          </cell>
          <cell r="I486">
            <v>41577</v>
          </cell>
          <cell r="N486" t="str">
            <v>2936030506</v>
          </cell>
          <cell r="O486">
            <v>1818.18</v>
          </cell>
          <cell r="P486">
            <v>909.09</v>
          </cell>
          <cell r="R486">
            <v>1818.18</v>
          </cell>
          <cell r="S486">
            <v>41659</v>
          </cell>
          <cell r="V486">
            <v>363.63636363636402</v>
          </cell>
          <cell r="W486">
            <v>2181.8163636363643</v>
          </cell>
        </row>
        <row r="487">
          <cell r="A487">
            <v>513</v>
          </cell>
          <cell r="B487">
            <v>2182</v>
          </cell>
          <cell r="C487">
            <v>41576</v>
          </cell>
          <cell r="D487" t="str">
            <v>Department of Veterinary Medicine</v>
          </cell>
          <cell r="E487" t="str">
            <v>Senior</v>
          </cell>
          <cell r="F487" t="str">
            <v>RCUK</v>
          </cell>
          <cell r="G487" t="str">
            <v>OUP</v>
          </cell>
          <cell r="H487" t="str">
            <v>Gold</v>
          </cell>
          <cell r="I487">
            <v>41577</v>
          </cell>
          <cell r="N487" t="str">
            <v>E07521792</v>
          </cell>
          <cell r="R487">
            <v>2400</v>
          </cell>
          <cell r="S487">
            <v>41577</v>
          </cell>
          <cell r="W487">
            <v>2400</v>
          </cell>
        </row>
        <row r="488">
          <cell r="A488">
            <v>514</v>
          </cell>
          <cell r="B488">
            <v>2186</v>
          </cell>
          <cell r="C488">
            <v>41577</v>
          </cell>
          <cell r="D488" t="str">
            <v>Department of Veterinary Medicine</v>
          </cell>
          <cell r="E488" t="str">
            <v>Senior</v>
          </cell>
          <cell r="F488" t="str">
            <v>RCUK</v>
          </cell>
          <cell r="G488" t="str">
            <v>BioMed Central</v>
          </cell>
          <cell r="H488" t="str">
            <v>Gold</v>
          </cell>
          <cell r="I488">
            <v>41577</v>
          </cell>
          <cell r="J488" t="str">
            <v>oa168837</v>
          </cell>
          <cell r="K488">
            <v>2034</v>
          </cell>
          <cell r="W488">
            <v>0</v>
          </cell>
        </row>
        <row r="489">
          <cell r="A489">
            <v>515</v>
          </cell>
          <cell r="B489">
            <v>2188</v>
          </cell>
          <cell r="C489">
            <v>41577</v>
          </cell>
          <cell r="D489" t="str">
            <v>Department of Earth Sciences</v>
          </cell>
          <cell r="E489" t="str">
            <v>Student</v>
          </cell>
          <cell r="F489" t="str">
            <v>Other</v>
          </cell>
          <cell r="G489" t="str">
            <v>Elsevier</v>
          </cell>
          <cell r="H489" t="str">
            <v>Green (other)</v>
          </cell>
          <cell r="I489">
            <v>41578</v>
          </cell>
          <cell r="W489">
            <v>0</v>
          </cell>
        </row>
        <row r="490">
          <cell r="A490">
            <v>516</v>
          </cell>
          <cell r="B490">
            <v>2189</v>
          </cell>
          <cell r="C490">
            <v>41577</v>
          </cell>
          <cell r="D490" t="str">
            <v>MRC Epidemiology Unit</v>
          </cell>
          <cell r="E490" t="str">
            <v>Administrator</v>
          </cell>
          <cell r="F490" t="str">
            <v>RCUK</v>
          </cell>
          <cell r="G490" t="str">
            <v>Wiley</v>
          </cell>
          <cell r="H490" t="str">
            <v>Continued on new ticket</v>
          </cell>
          <cell r="I490">
            <v>41578</v>
          </cell>
          <cell r="W490">
            <v>0</v>
          </cell>
        </row>
        <row r="491">
          <cell r="A491">
            <v>517</v>
          </cell>
          <cell r="B491">
            <v>2190</v>
          </cell>
          <cell r="C491">
            <v>41577</v>
          </cell>
          <cell r="D491" t="str">
            <v>Department of Veterinary Medicine</v>
          </cell>
          <cell r="E491" t="str">
            <v>Senior</v>
          </cell>
          <cell r="F491" t="str">
            <v>Wellcome</v>
          </cell>
          <cell r="G491" t="str">
            <v>PLoS</v>
          </cell>
          <cell r="H491" t="str">
            <v>Gold (other)</v>
          </cell>
          <cell r="I491">
            <v>41582</v>
          </cell>
          <cell r="W491">
            <v>0</v>
          </cell>
        </row>
        <row r="492">
          <cell r="A492">
            <v>518</v>
          </cell>
          <cell r="B492">
            <v>2198</v>
          </cell>
          <cell r="C492">
            <v>41577</v>
          </cell>
          <cell r="D492" t="str">
            <v>CEDAR</v>
          </cell>
          <cell r="E492" t="str">
            <v>Administrator</v>
          </cell>
          <cell r="F492" t="str">
            <v>RCUK, Wellcome, Other</v>
          </cell>
          <cell r="G492" t="str">
            <v>Elsevier</v>
          </cell>
          <cell r="H492" t="str">
            <v>Gold</v>
          </cell>
          <cell r="I492">
            <v>41579</v>
          </cell>
          <cell r="N492" t="str">
            <v>10241CV5</v>
          </cell>
          <cell r="O492">
            <v>1104.2945</v>
          </cell>
          <cell r="P492">
            <v>530.05999999999995</v>
          </cell>
          <cell r="R492">
            <v>1104.2945</v>
          </cell>
          <cell r="S492">
            <v>41597</v>
          </cell>
          <cell r="V492">
            <v>220.85889570552101</v>
          </cell>
          <cell r="W492">
            <v>1325.153395705521</v>
          </cell>
        </row>
        <row r="493">
          <cell r="A493">
            <v>519</v>
          </cell>
          <cell r="B493">
            <v>2196</v>
          </cell>
          <cell r="C493">
            <v>41578</v>
          </cell>
          <cell r="D493" t="str">
            <v>MRC Epidemiology Unit</v>
          </cell>
          <cell r="E493" t="str">
            <v>Administrator</v>
          </cell>
          <cell r="F493" t="str">
            <v>RCUK</v>
          </cell>
          <cell r="G493" t="str">
            <v>Springer</v>
          </cell>
          <cell r="H493" t="str">
            <v>Gold (other)</v>
          </cell>
          <cell r="I493">
            <v>41578</v>
          </cell>
          <cell r="W493">
            <v>0</v>
          </cell>
        </row>
        <row r="494">
          <cell r="A494">
            <v>520</v>
          </cell>
          <cell r="B494">
            <v>2197</v>
          </cell>
          <cell r="C494">
            <v>41578</v>
          </cell>
          <cell r="D494" t="str">
            <v>MRC Epidemiology Unit</v>
          </cell>
          <cell r="E494" t="str">
            <v>Administrator</v>
          </cell>
          <cell r="F494" t="str">
            <v>RCUK</v>
          </cell>
          <cell r="G494" t="str">
            <v>American Society for Nutrition</v>
          </cell>
          <cell r="H494" t="str">
            <v>Gold</v>
          </cell>
          <cell r="I494">
            <v>41579</v>
          </cell>
          <cell r="J494" t="str">
            <v>oa168925</v>
          </cell>
          <cell r="M494">
            <v>3703.7037</v>
          </cell>
          <cell r="N494" t="str">
            <v>803273</v>
          </cell>
          <cell r="R494">
            <v>3304.99</v>
          </cell>
          <cell r="S494">
            <v>41658</v>
          </cell>
          <cell r="W494">
            <v>3304.99</v>
          </cell>
        </row>
        <row r="495">
          <cell r="A495">
            <v>521</v>
          </cell>
          <cell r="B495">
            <v>2202</v>
          </cell>
          <cell r="C495">
            <v>41578</v>
          </cell>
          <cell r="D495" t="str">
            <v>Department of Chemistry</v>
          </cell>
          <cell r="E495" t="str">
            <v>Alumnus</v>
          </cell>
          <cell r="F495" t="str">
            <v>RCUK</v>
          </cell>
          <cell r="G495" t="str">
            <v>ACS</v>
          </cell>
          <cell r="H495" t="str">
            <v>Gold</v>
          </cell>
          <cell r="I495">
            <v>41579</v>
          </cell>
          <cell r="N495" t="str">
            <v>16100990</v>
          </cell>
          <cell r="R495">
            <v>943.4</v>
          </cell>
          <cell r="S495">
            <v>41591</v>
          </cell>
          <cell r="V495">
            <v>188.67924528301899</v>
          </cell>
          <cell r="W495">
            <v>1132.079245283019</v>
          </cell>
        </row>
        <row r="496">
          <cell r="A496">
            <v>522</v>
          </cell>
          <cell r="B496">
            <v>2207</v>
          </cell>
          <cell r="C496">
            <v>41579</v>
          </cell>
          <cell r="D496" t="str">
            <v>Department of Veterinary Medicine</v>
          </cell>
          <cell r="E496" t="str">
            <v>Senior</v>
          </cell>
          <cell r="F496" t="str">
            <v>RCUK</v>
          </cell>
          <cell r="G496" t="str">
            <v>OUP</v>
          </cell>
          <cell r="H496" t="str">
            <v>Continued on new ticket</v>
          </cell>
          <cell r="W496">
            <v>0</v>
          </cell>
        </row>
        <row r="497">
          <cell r="A497">
            <v>523</v>
          </cell>
          <cell r="B497">
            <v>2208</v>
          </cell>
          <cell r="C497">
            <v>41579</v>
          </cell>
          <cell r="D497" t="str">
            <v>Department of Veterinary Medicine</v>
          </cell>
          <cell r="E497" t="str">
            <v>Senior</v>
          </cell>
          <cell r="F497" t="str">
            <v>RCUK</v>
          </cell>
          <cell r="G497" t="str">
            <v>OUP</v>
          </cell>
          <cell r="H497" t="str">
            <v>Gold</v>
          </cell>
          <cell r="I497">
            <v>41579</v>
          </cell>
          <cell r="N497" t="str">
            <v>E07544621</v>
          </cell>
          <cell r="R497">
            <v>2400</v>
          </cell>
          <cell r="S497">
            <v>41590</v>
          </cell>
          <cell r="W497">
            <v>2400</v>
          </cell>
        </row>
        <row r="498">
          <cell r="A498">
            <v>524</v>
          </cell>
          <cell r="B498">
            <v>2211</v>
          </cell>
          <cell r="C498">
            <v>41579</v>
          </cell>
          <cell r="D498" t="str">
            <v>Department of Psychology</v>
          </cell>
          <cell r="E498" t="str">
            <v>Senior</v>
          </cell>
          <cell r="F498" t="str">
            <v>RCUK</v>
          </cell>
          <cell r="G498" t="str">
            <v>Wiley</v>
          </cell>
          <cell r="H498" t="str">
            <v>Gold</v>
          </cell>
          <cell r="I498">
            <v>41582</v>
          </cell>
          <cell r="N498" t="str">
            <v>1227313</v>
          </cell>
          <cell r="R498">
            <v>2236.0248000000001</v>
          </cell>
          <cell r="S498">
            <v>41547</v>
          </cell>
          <cell r="W498">
            <v>2236.0248000000001</v>
          </cell>
        </row>
        <row r="499">
          <cell r="A499">
            <v>525</v>
          </cell>
          <cell r="B499">
            <v>2212</v>
          </cell>
          <cell r="C499">
            <v>41579</v>
          </cell>
          <cell r="D499" t="str">
            <v>Department of Psychology</v>
          </cell>
          <cell r="E499" t="str">
            <v>Senior</v>
          </cell>
          <cell r="F499" t="str">
            <v>RCUK</v>
          </cell>
          <cell r="G499" t="str">
            <v>Elsevier</v>
          </cell>
          <cell r="H499" t="str">
            <v>Gold</v>
          </cell>
          <cell r="I499">
            <v>41582</v>
          </cell>
          <cell r="N499" t="str">
            <v>W1196078</v>
          </cell>
          <cell r="R499">
            <v>1415.6387</v>
          </cell>
          <cell r="S499">
            <v>41545</v>
          </cell>
          <cell r="W499">
            <v>1415.6387</v>
          </cell>
        </row>
        <row r="500">
          <cell r="A500">
            <v>526</v>
          </cell>
          <cell r="B500">
            <v>2213</v>
          </cell>
          <cell r="C500">
            <v>41579</v>
          </cell>
          <cell r="D500" t="str">
            <v>Department of Psychology</v>
          </cell>
          <cell r="E500" t="str">
            <v>Senior</v>
          </cell>
          <cell r="F500" t="str">
            <v>RCUK</v>
          </cell>
          <cell r="G500" t="str">
            <v>Elsevier</v>
          </cell>
          <cell r="H500" t="str">
            <v>Gold</v>
          </cell>
          <cell r="I500">
            <v>41582</v>
          </cell>
          <cell r="N500" t="str">
            <v>W1197325</v>
          </cell>
          <cell r="R500">
            <v>1730.2184999999999</v>
          </cell>
          <cell r="S500">
            <v>41529</v>
          </cell>
          <cell r="W500">
            <v>1730.2184999999999</v>
          </cell>
        </row>
        <row r="501">
          <cell r="A501">
            <v>527</v>
          </cell>
          <cell r="B501">
            <v>2214</v>
          </cell>
          <cell r="C501">
            <v>41579</v>
          </cell>
          <cell r="D501" t="str">
            <v>Department of Psychology</v>
          </cell>
          <cell r="E501" t="str">
            <v>Senior</v>
          </cell>
          <cell r="F501" t="str">
            <v>RCUK</v>
          </cell>
          <cell r="G501" t="str">
            <v>PLoS</v>
          </cell>
          <cell r="H501" t="str">
            <v>Gold</v>
          </cell>
          <cell r="I501">
            <v>41582</v>
          </cell>
          <cell r="N501" t="str">
            <v>PAB90797</v>
          </cell>
          <cell r="R501">
            <v>828.22090000000003</v>
          </cell>
          <cell r="S501">
            <v>41555</v>
          </cell>
          <cell r="V501">
            <v>165.644171779141</v>
          </cell>
          <cell r="W501">
            <v>993.86507177914109</v>
          </cell>
        </row>
        <row r="502">
          <cell r="A502">
            <v>528</v>
          </cell>
          <cell r="B502">
            <v>2221</v>
          </cell>
          <cell r="C502">
            <v>41582</v>
          </cell>
          <cell r="D502" t="str">
            <v>Department of Earth Sciences</v>
          </cell>
          <cell r="E502" t="str">
            <v>Senior</v>
          </cell>
          <cell r="F502" t="str">
            <v>RCUK</v>
          </cell>
          <cell r="G502" t="str">
            <v>GeoScienceWorld</v>
          </cell>
          <cell r="H502" t="str">
            <v>Continued on new ticket</v>
          </cell>
          <cell r="I502">
            <v>41646</v>
          </cell>
          <cell r="W502">
            <v>0</v>
          </cell>
        </row>
        <row r="503">
          <cell r="A503">
            <v>529</v>
          </cell>
          <cell r="B503">
            <v>2225</v>
          </cell>
          <cell r="C503">
            <v>41582</v>
          </cell>
          <cell r="D503" t="str">
            <v>Department of Psychology</v>
          </cell>
          <cell r="E503" t="str">
            <v>Senior</v>
          </cell>
          <cell r="F503" t="str">
            <v>RCUK</v>
          </cell>
          <cell r="G503" t="str">
            <v>Frontiers</v>
          </cell>
          <cell r="H503" t="str">
            <v>Gold</v>
          </cell>
          <cell r="I503">
            <v>41583</v>
          </cell>
          <cell r="N503" t="str">
            <v>2013-001-4507-3</v>
          </cell>
          <cell r="R503">
            <v>647.05880000000002</v>
          </cell>
          <cell r="S503">
            <v>41575</v>
          </cell>
          <cell r="V503">
            <v>129.41176470588201</v>
          </cell>
          <cell r="W503">
            <v>776.470564705882</v>
          </cell>
        </row>
        <row r="504">
          <cell r="A504">
            <v>530</v>
          </cell>
          <cell r="B504">
            <v>2227</v>
          </cell>
          <cell r="C504">
            <v>41583</v>
          </cell>
          <cell r="D504" t="str">
            <v>Department of Physics</v>
          </cell>
          <cell r="E504" t="str">
            <v>Professor</v>
          </cell>
          <cell r="F504" t="str">
            <v>RCUK, Other</v>
          </cell>
          <cell r="G504" t="str">
            <v>ACS</v>
          </cell>
          <cell r="H504" t="str">
            <v>Gold</v>
          </cell>
          <cell r="I504">
            <v>41583</v>
          </cell>
          <cell r="N504" t="str">
            <v>16101726</v>
          </cell>
          <cell r="O504">
            <v>931.67700000000002</v>
          </cell>
          <cell r="P504">
            <v>0</v>
          </cell>
          <cell r="R504">
            <v>931.67700000000002</v>
          </cell>
          <cell r="S504">
            <v>41592</v>
          </cell>
          <cell r="V504">
            <v>186.33540372670799</v>
          </cell>
          <cell r="W504">
            <v>1118.012403726708</v>
          </cell>
        </row>
        <row r="505">
          <cell r="A505">
            <v>531</v>
          </cell>
          <cell r="B505">
            <v>2228</v>
          </cell>
          <cell r="C505">
            <v>41583</v>
          </cell>
          <cell r="D505" t="str">
            <v>Department of Physics</v>
          </cell>
          <cell r="E505" t="str">
            <v>Professor</v>
          </cell>
          <cell r="F505" t="str">
            <v>RCUK, Other</v>
          </cell>
          <cell r="G505" t="str">
            <v>ACS</v>
          </cell>
          <cell r="H505" t="str">
            <v>Gold</v>
          </cell>
          <cell r="I505">
            <v>41583</v>
          </cell>
          <cell r="N505" t="str">
            <v>16101728</v>
          </cell>
          <cell r="O505">
            <v>931.67700000000002</v>
          </cell>
          <cell r="P505">
            <v>0</v>
          </cell>
          <cell r="R505">
            <v>931.67700000000002</v>
          </cell>
          <cell r="S505">
            <v>41592</v>
          </cell>
          <cell r="V505">
            <v>186.33540372670799</v>
          </cell>
          <cell r="W505">
            <v>1118.012403726708</v>
          </cell>
        </row>
        <row r="506">
          <cell r="A506">
            <v>532</v>
          </cell>
          <cell r="B506">
            <v>2229</v>
          </cell>
          <cell r="C506">
            <v>41583</v>
          </cell>
          <cell r="D506" t="str">
            <v>Department of Applied Maths and Theoretical Physics</v>
          </cell>
          <cell r="E506" t="str">
            <v>Professor</v>
          </cell>
          <cell r="F506" t="str">
            <v>RCUK</v>
          </cell>
          <cell r="G506" t="str">
            <v>IOPScience</v>
          </cell>
          <cell r="H506" t="str">
            <v>Green</v>
          </cell>
          <cell r="I506">
            <v>41585</v>
          </cell>
          <cell r="W506">
            <v>0</v>
          </cell>
        </row>
        <row r="507">
          <cell r="A507">
            <v>533</v>
          </cell>
          <cell r="B507">
            <v>2230</v>
          </cell>
          <cell r="C507">
            <v>41583</v>
          </cell>
          <cell r="D507" t="str">
            <v>CEDAR</v>
          </cell>
          <cell r="E507" t="str">
            <v>Administrator</v>
          </cell>
          <cell r="F507" t="str">
            <v>RCUK, Wellcome, Other</v>
          </cell>
          <cell r="G507" t="str">
            <v>BioMed Central</v>
          </cell>
          <cell r="H507" t="str">
            <v>Gold</v>
          </cell>
          <cell r="I507">
            <v>41583</v>
          </cell>
          <cell r="N507" t="str">
            <v>1600104595</v>
          </cell>
          <cell r="O507">
            <v>1375.8</v>
          </cell>
          <cell r="P507">
            <v>550.32000000000005</v>
          </cell>
          <cell r="R507">
            <v>1375.8</v>
          </cell>
          <cell r="S507">
            <v>41582</v>
          </cell>
          <cell r="W507">
            <v>1375.8</v>
          </cell>
        </row>
        <row r="508">
          <cell r="A508">
            <v>534</v>
          </cell>
          <cell r="B508">
            <v>2233</v>
          </cell>
          <cell r="C508">
            <v>41583</v>
          </cell>
          <cell r="D508" t="str">
            <v>Department of History and Philosophy of Science</v>
          </cell>
          <cell r="E508" t="str">
            <v>Senior</v>
          </cell>
          <cell r="F508" t="str">
            <v>Wellcome</v>
          </cell>
          <cell r="G508" t="str">
            <v>Elsevier</v>
          </cell>
          <cell r="H508" t="str">
            <v>Gold (other)</v>
          </cell>
          <cell r="I508">
            <v>41597</v>
          </cell>
          <cell r="W508">
            <v>0</v>
          </cell>
        </row>
        <row r="509">
          <cell r="A509">
            <v>535</v>
          </cell>
          <cell r="B509">
            <v>2236</v>
          </cell>
          <cell r="C509">
            <v>41585</v>
          </cell>
          <cell r="D509" t="str">
            <v>MRC Epidemiology Unit</v>
          </cell>
          <cell r="E509" t="str">
            <v>Senior</v>
          </cell>
          <cell r="F509" t="str">
            <v>RCUK</v>
          </cell>
          <cell r="G509" t="str">
            <v>Springer</v>
          </cell>
          <cell r="H509" t="str">
            <v>Gold</v>
          </cell>
          <cell r="I509">
            <v>41585</v>
          </cell>
          <cell r="J509" t="str">
            <v>oa168928</v>
          </cell>
          <cell r="M509">
            <v>2236.0248000000001</v>
          </cell>
          <cell r="N509" t="str">
            <v>803255</v>
          </cell>
          <cell r="R509">
            <v>2666.89</v>
          </cell>
          <cell r="S509">
            <v>41627</v>
          </cell>
          <cell r="W509">
            <v>2666.89</v>
          </cell>
        </row>
        <row r="510">
          <cell r="A510">
            <v>536</v>
          </cell>
          <cell r="B510">
            <v>2238</v>
          </cell>
          <cell r="C510">
            <v>41585</v>
          </cell>
          <cell r="D510" t="str">
            <v>Department of History and Philosophy of Science</v>
          </cell>
          <cell r="E510" t="str">
            <v>Student</v>
          </cell>
          <cell r="F510" t="str">
            <v>RCUK</v>
          </cell>
          <cell r="G510" t="str">
            <v>Royal Society Publishing</v>
          </cell>
          <cell r="H510" t="str">
            <v>Gold (other)</v>
          </cell>
          <cell r="I510">
            <v>41598</v>
          </cell>
          <cell r="W510">
            <v>0</v>
          </cell>
        </row>
        <row r="511">
          <cell r="A511">
            <v>537</v>
          </cell>
          <cell r="B511">
            <v>2239</v>
          </cell>
          <cell r="C511">
            <v>41585</v>
          </cell>
          <cell r="D511" t="str">
            <v>MRC Epidemiology Unit</v>
          </cell>
          <cell r="E511" t="str">
            <v>Senior</v>
          </cell>
          <cell r="F511" t="str">
            <v>RCUK</v>
          </cell>
          <cell r="G511" t="str">
            <v>Springer</v>
          </cell>
          <cell r="H511" t="str">
            <v>Gold</v>
          </cell>
          <cell r="I511">
            <v>41600</v>
          </cell>
          <cell r="J511" t="str">
            <v>oa169433</v>
          </cell>
          <cell r="N511" t="str">
            <v>803229</v>
          </cell>
          <cell r="R511">
            <v>2253.4899999999998</v>
          </cell>
          <cell r="S511">
            <v>41658</v>
          </cell>
          <cell r="W511">
            <v>2253.4899999999998</v>
          </cell>
        </row>
        <row r="512">
          <cell r="A512">
            <v>538</v>
          </cell>
          <cell r="B512">
            <v>2241</v>
          </cell>
          <cell r="C512">
            <v>41585</v>
          </cell>
          <cell r="D512" t="str">
            <v>Department of Applied Maths and Theoretical Physics</v>
          </cell>
          <cell r="E512" t="str">
            <v>Senior</v>
          </cell>
          <cell r="F512" t="str">
            <v>RCUK</v>
          </cell>
          <cell r="G512" t="str">
            <v>CUP</v>
          </cell>
          <cell r="H512" t="str">
            <v>Green</v>
          </cell>
          <cell r="I512">
            <v>41586</v>
          </cell>
          <cell r="W512">
            <v>0</v>
          </cell>
        </row>
        <row r="513">
          <cell r="A513">
            <v>539</v>
          </cell>
          <cell r="B513">
            <v>2244</v>
          </cell>
          <cell r="C513">
            <v>41585</v>
          </cell>
          <cell r="D513" t="str">
            <v>CEDAR</v>
          </cell>
          <cell r="E513" t="str">
            <v>Administrator</v>
          </cell>
          <cell r="F513" t="str">
            <v>RCUK, Wellcome, Other</v>
          </cell>
          <cell r="G513" t="str">
            <v>Elsevier</v>
          </cell>
          <cell r="H513" t="str">
            <v>Gold</v>
          </cell>
          <cell r="I513">
            <v>41586</v>
          </cell>
          <cell r="J513" t="str">
            <v>oa169023</v>
          </cell>
          <cell r="K513">
            <v>1358.49054</v>
          </cell>
          <cell r="L513" t="str">
            <v>2264.1509 with 40% paid by Wellcome</v>
          </cell>
          <cell r="W513">
            <v>0</v>
          </cell>
        </row>
        <row r="514">
          <cell r="A514">
            <v>540</v>
          </cell>
          <cell r="B514">
            <v>2245</v>
          </cell>
          <cell r="C514">
            <v>41586</v>
          </cell>
          <cell r="D514" t="str">
            <v>Department of Engineering</v>
          </cell>
          <cell r="E514" t="str">
            <v>Senior</v>
          </cell>
          <cell r="F514" t="str">
            <v>Other</v>
          </cell>
          <cell r="G514" t="str">
            <v>NRC Research Press</v>
          </cell>
          <cell r="H514" t="str">
            <v>Green (other)</v>
          </cell>
          <cell r="I514">
            <v>41586</v>
          </cell>
          <cell r="W514">
            <v>0</v>
          </cell>
        </row>
        <row r="515">
          <cell r="A515">
            <v>541</v>
          </cell>
          <cell r="B515">
            <v>2252</v>
          </cell>
          <cell r="C515">
            <v>41590</v>
          </cell>
          <cell r="D515" t="str">
            <v>Department of Earth Sciences</v>
          </cell>
          <cell r="E515" t="str">
            <v>Senior</v>
          </cell>
          <cell r="F515" t="str">
            <v>RCUK, Other</v>
          </cell>
          <cell r="G515" t="str">
            <v>Elsevier</v>
          </cell>
          <cell r="H515" t="str">
            <v>Gold</v>
          </cell>
          <cell r="I515">
            <v>41590</v>
          </cell>
          <cell r="J515" t="str">
            <v>oa169033</v>
          </cell>
          <cell r="M515">
            <v>1811.3208</v>
          </cell>
          <cell r="N515" t="str">
            <v>W1218454</v>
          </cell>
          <cell r="O515">
            <v>1767.6917719999999</v>
          </cell>
          <cell r="P515">
            <v>0</v>
          </cell>
          <cell r="R515">
            <v>1767.6917719999999</v>
          </cell>
          <cell r="S515">
            <v>41724</v>
          </cell>
          <cell r="W515">
            <v>1767.6917719999999</v>
          </cell>
        </row>
        <row r="516">
          <cell r="A516">
            <v>542</v>
          </cell>
          <cell r="B516">
            <v>2253</v>
          </cell>
          <cell r="C516">
            <v>41590</v>
          </cell>
          <cell r="D516" t="str">
            <v>Department of Biochemistry</v>
          </cell>
          <cell r="E516" t="str">
            <v>Senior</v>
          </cell>
          <cell r="F516" t="str">
            <v>RCUK, Wellcome</v>
          </cell>
          <cell r="G516" t="str">
            <v>OUP</v>
          </cell>
          <cell r="H516" t="str">
            <v>Gold (other)</v>
          </cell>
          <cell r="I516">
            <v>41597</v>
          </cell>
          <cell r="W516">
            <v>0</v>
          </cell>
        </row>
        <row r="517">
          <cell r="A517">
            <v>543</v>
          </cell>
          <cell r="B517">
            <v>2254</v>
          </cell>
          <cell r="C517">
            <v>41590</v>
          </cell>
          <cell r="D517" t="str">
            <v>Department of Plant Sciences</v>
          </cell>
          <cell r="E517" t="str">
            <v>Senior</v>
          </cell>
          <cell r="F517" t="str">
            <v>RCUK</v>
          </cell>
          <cell r="G517" t="str">
            <v>PLoS</v>
          </cell>
          <cell r="H517" t="str">
            <v>Gold</v>
          </cell>
          <cell r="I517">
            <v>41591</v>
          </cell>
          <cell r="N517" t="str">
            <v>PAB94255</v>
          </cell>
          <cell r="R517">
            <v>849.0566</v>
          </cell>
          <cell r="S517">
            <v>41589</v>
          </cell>
          <cell r="V517">
            <v>169.811320754717</v>
          </cell>
          <cell r="W517">
            <v>1018.867920754717</v>
          </cell>
        </row>
        <row r="518">
          <cell r="A518">
            <v>544</v>
          </cell>
          <cell r="B518">
            <v>2257</v>
          </cell>
          <cell r="C518">
            <v>41590</v>
          </cell>
          <cell r="D518" t="str">
            <v>Faculty of Economics</v>
          </cell>
          <cell r="E518" t="str">
            <v>Student</v>
          </cell>
          <cell r="F518" t="str">
            <v>RCUK</v>
          </cell>
          <cell r="G518" t="str">
            <v>Elsevier</v>
          </cell>
          <cell r="H518" t="str">
            <v>Gold</v>
          </cell>
          <cell r="I518">
            <v>41591</v>
          </cell>
          <cell r="J518" t="str">
            <v>oa169036</v>
          </cell>
          <cell r="K518">
            <v>981.13210000000004</v>
          </cell>
          <cell r="W518">
            <v>0</v>
          </cell>
        </row>
        <row r="519">
          <cell r="A519">
            <v>545</v>
          </cell>
          <cell r="B519">
            <v>2260</v>
          </cell>
          <cell r="C519">
            <v>41591</v>
          </cell>
          <cell r="D519" t="str">
            <v>Department of Physics</v>
          </cell>
          <cell r="E519" t="str">
            <v>Professor</v>
          </cell>
          <cell r="F519" t="str">
            <v>RCUK</v>
          </cell>
          <cell r="G519" t="str">
            <v>Wiley</v>
          </cell>
          <cell r="H519" t="str">
            <v>Gold</v>
          </cell>
          <cell r="I519">
            <v>41591</v>
          </cell>
          <cell r="J519" t="str">
            <v>oa169031</v>
          </cell>
          <cell r="N519" t="str">
            <v>4839842</v>
          </cell>
          <cell r="R519">
            <v>1798.130981</v>
          </cell>
          <cell r="S519">
            <v>41599</v>
          </cell>
          <cell r="V519">
            <v>359.62619619999998</v>
          </cell>
          <cell r="W519">
            <v>2157.7571772000001</v>
          </cell>
        </row>
        <row r="520">
          <cell r="A520">
            <v>546</v>
          </cell>
          <cell r="B520">
            <v>2262</v>
          </cell>
          <cell r="C520">
            <v>41591</v>
          </cell>
          <cell r="D520" t="str">
            <v>Computer Laboratory</v>
          </cell>
          <cell r="E520" t="str">
            <v>Professor</v>
          </cell>
          <cell r="F520" t="str">
            <v>RCUK</v>
          </cell>
          <cell r="G520" t="str">
            <v>IEEE</v>
          </cell>
          <cell r="H520" t="str">
            <v>Gold</v>
          </cell>
          <cell r="I520">
            <v>41596</v>
          </cell>
          <cell r="J520" t="str">
            <v>oa169161</v>
          </cell>
          <cell r="K520">
            <v>1304.3478</v>
          </cell>
          <cell r="W520">
            <v>0</v>
          </cell>
        </row>
        <row r="521">
          <cell r="A521">
            <v>547</v>
          </cell>
          <cell r="B521">
            <v>2263</v>
          </cell>
          <cell r="C521">
            <v>41591</v>
          </cell>
          <cell r="D521" t="str">
            <v>Department of Psychology</v>
          </cell>
          <cell r="E521" t="str">
            <v>Senior</v>
          </cell>
          <cell r="F521" t="str">
            <v>RCUK</v>
          </cell>
          <cell r="G521" t="str">
            <v>PLoS</v>
          </cell>
          <cell r="H521" t="str">
            <v>Continued on new ticket</v>
          </cell>
          <cell r="W521">
            <v>0</v>
          </cell>
        </row>
        <row r="522">
          <cell r="A522">
            <v>548</v>
          </cell>
          <cell r="B522">
            <v>2264</v>
          </cell>
          <cell r="C522">
            <v>41591</v>
          </cell>
          <cell r="D522" t="str">
            <v>CEDAR</v>
          </cell>
          <cell r="E522" t="str">
            <v>Administrator</v>
          </cell>
          <cell r="F522" t="str">
            <v>RCUK, Wellcome, Other</v>
          </cell>
          <cell r="G522" t="str">
            <v>American Society for Nutrition</v>
          </cell>
          <cell r="H522" t="str">
            <v>Gold</v>
          </cell>
          <cell r="I522">
            <v>41596</v>
          </cell>
          <cell r="J522" t="str">
            <v>oa169169</v>
          </cell>
          <cell r="L522" t="str">
            <v>3726.7081 with 40% Wellcome</v>
          </cell>
          <cell r="M522">
            <v>2236.02486</v>
          </cell>
          <cell r="N522" t="str">
            <v>AJCN-3577-0</v>
          </cell>
          <cell r="O522">
            <v>2986.1450199999999</v>
          </cell>
          <cell r="P522">
            <v>1194.4580080000001</v>
          </cell>
          <cell r="R522">
            <v>1791.6870120000001</v>
          </cell>
          <cell r="S522">
            <v>41668</v>
          </cell>
          <cell r="T522">
            <v>705.32745399999999</v>
          </cell>
          <cell r="V522">
            <v>358.33740239999997</v>
          </cell>
          <cell r="W522">
            <v>2855.3518684000001</v>
          </cell>
        </row>
        <row r="523">
          <cell r="A523">
            <v>549</v>
          </cell>
          <cell r="B523">
            <v>2266</v>
          </cell>
          <cell r="C523">
            <v>41591</v>
          </cell>
          <cell r="D523" t="str">
            <v>Department of Chemistry</v>
          </cell>
          <cell r="E523" t="str">
            <v>Senior</v>
          </cell>
          <cell r="F523" t="str">
            <v>RCUK</v>
          </cell>
          <cell r="G523" t="str">
            <v>Elsevier</v>
          </cell>
          <cell r="H523" t="str">
            <v>Gold</v>
          </cell>
          <cell r="I523">
            <v>41596</v>
          </cell>
          <cell r="J523" t="str">
            <v>oa169168</v>
          </cell>
          <cell r="K523">
            <v>1639.7516000000001</v>
          </cell>
          <cell r="W523">
            <v>0</v>
          </cell>
        </row>
        <row r="524">
          <cell r="A524">
            <v>550</v>
          </cell>
          <cell r="B524">
            <v>2267</v>
          </cell>
          <cell r="C524">
            <v>41591</v>
          </cell>
          <cell r="D524" t="str">
            <v>Department of Chemical Engineering and Biotechnology</v>
          </cell>
          <cell r="E524" t="str">
            <v>Senior</v>
          </cell>
          <cell r="F524" t="str">
            <v>RCUK</v>
          </cell>
          <cell r="G524" t="str">
            <v>IOPScience</v>
          </cell>
          <cell r="H524" t="str">
            <v>Gold</v>
          </cell>
          <cell r="I524">
            <v>41596</v>
          </cell>
          <cell r="J524" t="str">
            <v>oa169453</v>
          </cell>
          <cell r="M524">
            <v>2040</v>
          </cell>
          <cell r="N524" t="str">
            <v>8012118</v>
          </cell>
          <cell r="O524">
            <v>2040</v>
          </cell>
          <cell r="R524">
            <v>2040</v>
          </cell>
          <cell r="S524">
            <v>41608</v>
          </cell>
          <cell r="W524">
            <v>2040</v>
          </cell>
        </row>
        <row r="525">
          <cell r="A525">
            <v>551</v>
          </cell>
          <cell r="B525">
            <v>2271</v>
          </cell>
          <cell r="C525">
            <v>41592</v>
          </cell>
          <cell r="D525" t="str">
            <v>Department of Biochemistry</v>
          </cell>
          <cell r="E525" t="str">
            <v>Senior</v>
          </cell>
          <cell r="F525" t="str">
            <v>Wellcome</v>
          </cell>
          <cell r="G525" t="str">
            <v>NPG</v>
          </cell>
          <cell r="H525" t="str">
            <v>Gold (other)</v>
          </cell>
          <cell r="I525">
            <v>41593</v>
          </cell>
          <cell r="W525">
            <v>0</v>
          </cell>
        </row>
        <row r="526">
          <cell r="A526">
            <v>552</v>
          </cell>
          <cell r="B526">
            <v>2273</v>
          </cell>
          <cell r="C526">
            <v>41592</v>
          </cell>
          <cell r="D526" t="str">
            <v>Department of Veterinary Medicine</v>
          </cell>
          <cell r="E526" t="str">
            <v>Senior</v>
          </cell>
          <cell r="F526" t="str">
            <v>RCUK, Other</v>
          </cell>
          <cell r="G526" t="str">
            <v>Elsevier</v>
          </cell>
          <cell r="H526" t="str">
            <v>Gold</v>
          </cell>
          <cell r="I526">
            <v>41611</v>
          </cell>
          <cell r="J526" t="str">
            <v>oa169699</v>
          </cell>
          <cell r="K526">
            <v>1444.4444000000001</v>
          </cell>
          <cell r="W526">
            <v>0</v>
          </cell>
        </row>
        <row r="527">
          <cell r="A527">
            <v>553</v>
          </cell>
          <cell r="B527">
            <v>2275</v>
          </cell>
          <cell r="C527">
            <v>41592</v>
          </cell>
          <cell r="D527" t="str">
            <v>Department of Pathology</v>
          </cell>
          <cell r="E527" t="str">
            <v>Senior</v>
          </cell>
          <cell r="F527" t="str">
            <v>RCUK, Other</v>
          </cell>
          <cell r="G527" t="str">
            <v>Wiley</v>
          </cell>
          <cell r="H527" t="str">
            <v>Gold</v>
          </cell>
          <cell r="I527">
            <v>41596</v>
          </cell>
          <cell r="J527" t="str">
            <v>oa169171</v>
          </cell>
          <cell r="M527">
            <v>2222.2222000000002</v>
          </cell>
          <cell r="N527" t="str">
            <v>5097403</v>
          </cell>
          <cell r="O527">
            <v>1803.209961</v>
          </cell>
          <cell r="P527">
            <v>0</v>
          </cell>
          <cell r="R527">
            <v>1803.209961</v>
          </cell>
          <cell r="S527">
            <v>41604</v>
          </cell>
          <cell r="V527">
            <v>360.6419922</v>
          </cell>
          <cell r="W527">
            <v>2163.8519532</v>
          </cell>
        </row>
        <row r="528">
          <cell r="A528">
            <v>554</v>
          </cell>
          <cell r="B528">
            <v>2279</v>
          </cell>
          <cell r="C528">
            <v>41592</v>
          </cell>
          <cell r="D528" t="str">
            <v>Department of History and Philosophy of Science</v>
          </cell>
          <cell r="E528" t="str">
            <v>Student</v>
          </cell>
          <cell r="F528" t="str">
            <v>Other</v>
          </cell>
          <cell r="G528" t="str">
            <v>Taylor &amp; Francis</v>
          </cell>
          <cell r="H528" t="str">
            <v>Green (other)</v>
          </cell>
          <cell r="I528">
            <v>41596</v>
          </cell>
          <cell r="W528">
            <v>0</v>
          </cell>
        </row>
        <row r="529">
          <cell r="A529">
            <v>555</v>
          </cell>
          <cell r="B529">
            <v>2280</v>
          </cell>
          <cell r="C529">
            <v>41592</v>
          </cell>
          <cell r="D529" t="str">
            <v>Department of Veterinary Medicine</v>
          </cell>
          <cell r="E529" t="str">
            <v>Senior</v>
          </cell>
          <cell r="F529" t="str">
            <v>RCUK, Wellcome</v>
          </cell>
          <cell r="G529" t="str">
            <v>PLoS</v>
          </cell>
          <cell r="H529" t="str">
            <v>Gold</v>
          </cell>
          <cell r="I529">
            <v>41596</v>
          </cell>
          <cell r="N529" t="str">
            <v>PAB94557</v>
          </cell>
          <cell r="O529">
            <v>1801.2421999999999</v>
          </cell>
          <cell r="P529">
            <v>1513.04</v>
          </cell>
          <cell r="R529">
            <v>1801.2421999999999</v>
          </cell>
          <cell r="S529">
            <v>41591</v>
          </cell>
          <cell r="V529">
            <v>360.24844720496901</v>
          </cell>
          <cell r="W529">
            <v>2161.4906472049688</v>
          </cell>
        </row>
        <row r="530">
          <cell r="A530">
            <v>556</v>
          </cell>
          <cell r="B530">
            <v>2281</v>
          </cell>
          <cell r="C530">
            <v>41593</v>
          </cell>
          <cell r="D530" t="str">
            <v>Department of Chemistry</v>
          </cell>
          <cell r="E530" t="str">
            <v>Administrator</v>
          </cell>
          <cell r="F530" t="str">
            <v>RCUK</v>
          </cell>
          <cell r="G530" t="str">
            <v>ACS</v>
          </cell>
          <cell r="H530" t="str">
            <v>Gold</v>
          </cell>
          <cell r="I530">
            <v>41596</v>
          </cell>
          <cell r="N530" t="str">
            <v>16084195</v>
          </cell>
          <cell r="R530">
            <v>931.67700000000002</v>
          </cell>
          <cell r="S530">
            <v>41557</v>
          </cell>
          <cell r="V530">
            <v>186.33540372670799</v>
          </cell>
          <cell r="W530">
            <v>1118.012403726708</v>
          </cell>
        </row>
        <row r="531">
          <cell r="A531">
            <v>557</v>
          </cell>
          <cell r="B531">
            <v>2283</v>
          </cell>
          <cell r="C531">
            <v>41594</v>
          </cell>
          <cell r="D531" t="str">
            <v>Department of Surgery</v>
          </cell>
          <cell r="E531" t="str">
            <v>Senior</v>
          </cell>
          <cell r="F531" t="str">
            <v>RCUK</v>
          </cell>
          <cell r="G531" t="str">
            <v>Elsevier</v>
          </cell>
          <cell r="H531" t="str">
            <v>Gold</v>
          </cell>
          <cell r="I531">
            <v>41596</v>
          </cell>
          <cell r="N531" t="str">
            <v>W1205516</v>
          </cell>
          <cell r="R531">
            <v>2195.1219999999998</v>
          </cell>
          <cell r="S531">
            <v>41600</v>
          </cell>
          <cell r="W531">
            <v>2195.1219999999998</v>
          </cell>
        </row>
        <row r="532">
          <cell r="A532">
            <v>558</v>
          </cell>
          <cell r="B532">
            <v>2288</v>
          </cell>
          <cell r="C532">
            <v>41596</v>
          </cell>
          <cell r="D532" t="str">
            <v>Department of Land Economy</v>
          </cell>
          <cell r="E532" t="str">
            <v>Senior</v>
          </cell>
          <cell r="F532" t="str">
            <v>Other</v>
          </cell>
          <cell r="G532" t="str">
            <v>Wiley</v>
          </cell>
          <cell r="H532" t="str">
            <v>No requirement</v>
          </cell>
          <cell r="I532">
            <v>41597</v>
          </cell>
          <cell r="W532">
            <v>0</v>
          </cell>
        </row>
        <row r="533">
          <cell r="A533">
            <v>559</v>
          </cell>
          <cell r="B533">
            <v>2289</v>
          </cell>
          <cell r="C533">
            <v>41596</v>
          </cell>
          <cell r="D533" t="str">
            <v>CEDAR</v>
          </cell>
          <cell r="E533" t="str">
            <v>Administrator</v>
          </cell>
          <cell r="F533" t="str">
            <v>RCUK, Wellcome, Other</v>
          </cell>
          <cell r="G533" t="str">
            <v>BMJ Group</v>
          </cell>
          <cell r="H533" t="str">
            <v>Gold</v>
          </cell>
          <cell r="I533">
            <v>41597</v>
          </cell>
          <cell r="N533" t="str">
            <v>RLNK501180870</v>
          </cell>
          <cell r="O533">
            <v>2370.3703999999998</v>
          </cell>
          <cell r="P533">
            <v>948.14</v>
          </cell>
          <cell r="R533">
            <v>2370.3703999999998</v>
          </cell>
          <cell r="S533">
            <v>41620</v>
          </cell>
          <cell r="W533">
            <v>2370.3703999999998</v>
          </cell>
        </row>
        <row r="534">
          <cell r="B534">
            <v>2290</v>
          </cell>
          <cell r="C534">
            <v>41596</v>
          </cell>
          <cell r="D534" t="str">
            <v>Department of History and Philosophy of Science</v>
          </cell>
          <cell r="E534" t="str">
            <v>Student</v>
          </cell>
          <cell r="F534" t="str">
            <v>RCUK</v>
          </cell>
          <cell r="G534" t="str">
            <v>Bloomsbury</v>
          </cell>
          <cell r="I534">
            <v>41597</v>
          </cell>
          <cell r="W534">
            <v>0</v>
          </cell>
        </row>
        <row r="535">
          <cell r="A535">
            <v>560</v>
          </cell>
          <cell r="B535">
            <v>2291</v>
          </cell>
          <cell r="C535">
            <v>41596</v>
          </cell>
          <cell r="D535" t="str">
            <v>Department of Physiology, Development and Neuroscience</v>
          </cell>
          <cell r="E535" t="str">
            <v>Student</v>
          </cell>
          <cell r="F535" t="str">
            <v>Wellcome</v>
          </cell>
          <cell r="G535" t="str">
            <v>Frontiers</v>
          </cell>
          <cell r="H535" t="str">
            <v>Gold (other)</v>
          </cell>
          <cell r="I535">
            <v>41597</v>
          </cell>
          <cell r="W535">
            <v>0</v>
          </cell>
        </row>
        <row r="536">
          <cell r="A536">
            <v>561</v>
          </cell>
          <cell r="B536">
            <v>2292</v>
          </cell>
          <cell r="C536">
            <v>41596</v>
          </cell>
          <cell r="D536" t="str">
            <v>Department of Chemistry</v>
          </cell>
          <cell r="E536" t="str">
            <v>Student</v>
          </cell>
          <cell r="F536" t="str">
            <v>RCUK, Other</v>
          </cell>
          <cell r="G536" t="str">
            <v>ACS</v>
          </cell>
          <cell r="H536" t="str">
            <v>Gold</v>
          </cell>
          <cell r="I536">
            <v>41597</v>
          </cell>
          <cell r="J536" t="str">
            <v>oa169172</v>
          </cell>
          <cell r="M536">
            <v>1118.0124000000001</v>
          </cell>
          <cell r="N536" t="str">
            <v>16131216</v>
          </cell>
          <cell r="O536">
            <v>1201.7780760000001</v>
          </cell>
          <cell r="P536">
            <v>0</v>
          </cell>
          <cell r="R536">
            <v>1201.7780760000001</v>
          </cell>
          <cell r="S536">
            <v>41708</v>
          </cell>
          <cell r="V536">
            <v>240.35561519999999</v>
          </cell>
          <cell r="W536">
            <v>1442.1336912000002</v>
          </cell>
        </row>
        <row r="537">
          <cell r="A537">
            <v>562</v>
          </cell>
          <cell r="B537">
            <v>2295</v>
          </cell>
          <cell r="C537">
            <v>41597</v>
          </cell>
          <cell r="D537" t="str">
            <v>Department of Pathology</v>
          </cell>
          <cell r="E537" t="str">
            <v>Senior</v>
          </cell>
          <cell r="F537" t="str">
            <v>Other</v>
          </cell>
          <cell r="G537" t="str">
            <v>Wiley</v>
          </cell>
          <cell r="H537" t="str">
            <v>Gold (other)</v>
          </cell>
          <cell r="I537">
            <v>41597</v>
          </cell>
          <cell r="W537">
            <v>0</v>
          </cell>
        </row>
        <row r="538">
          <cell r="A538">
            <v>563</v>
          </cell>
          <cell r="B538">
            <v>2304</v>
          </cell>
          <cell r="C538">
            <v>41598</v>
          </cell>
          <cell r="D538" t="str">
            <v>Department of Physics</v>
          </cell>
          <cell r="E538" t="str">
            <v>Professor</v>
          </cell>
          <cell r="F538" t="str">
            <v>RCUK, Other</v>
          </cell>
          <cell r="G538" t="str">
            <v>The Optical Society</v>
          </cell>
          <cell r="H538" t="str">
            <v>No compliant option</v>
          </cell>
          <cell r="I538">
            <v>41605</v>
          </cell>
          <cell r="W538">
            <v>0</v>
          </cell>
        </row>
        <row r="539">
          <cell r="A539">
            <v>564</v>
          </cell>
          <cell r="B539">
            <v>2305</v>
          </cell>
          <cell r="C539">
            <v>41598</v>
          </cell>
          <cell r="D539" t="str">
            <v>Department of Zoology</v>
          </cell>
          <cell r="E539" t="str">
            <v>Senior</v>
          </cell>
          <cell r="F539" t="str">
            <v>RCUK, Other</v>
          </cell>
          <cell r="G539" t="str">
            <v>Elsevier</v>
          </cell>
          <cell r="H539" t="str">
            <v>Gold</v>
          </cell>
          <cell r="I539">
            <v>41598</v>
          </cell>
          <cell r="J539" t="str">
            <v>oa169193</v>
          </cell>
          <cell r="K539">
            <v>3658.5365999999999</v>
          </cell>
          <cell r="W539">
            <v>0</v>
          </cell>
        </row>
        <row r="540">
          <cell r="A540">
            <v>565</v>
          </cell>
          <cell r="B540">
            <v>2307</v>
          </cell>
          <cell r="C540">
            <v>41598</v>
          </cell>
          <cell r="D540" t="str">
            <v>CEDAR</v>
          </cell>
          <cell r="E540" t="str">
            <v>Administrator</v>
          </cell>
          <cell r="F540" t="str">
            <v>RCUK, Wellcome, Other</v>
          </cell>
          <cell r="G540" t="str">
            <v>BioMed Central</v>
          </cell>
          <cell r="H540" t="str">
            <v>Gold</v>
          </cell>
          <cell r="I540">
            <v>41599</v>
          </cell>
          <cell r="N540" t="str">
            <v>6106001441</v>
          </cell>
          <cell r="O540">
            <v>1375.8</v>
          </cell>
          <cell r="P540">
            <v>275.16000000000003</v>
          </cell>
          <cell r="R540">
            <v>1375.8</v>
          </cell>
          <cell r="S540">
            <v>41603</v>
          </cell>
          <cell r="W540">
            <v>1375.8</v>
          </cell>
        </row>
        <row r="541">
          <cell r="A541">
            <v>566</v>
          </cell>
          <cell r="B541">
            <v>2308</v>
          </cell>
          <cell r="C541">
            <v>41598</v>
          </cell>
          <cell r="D541" t="str">
            <v>MRC Epidemiology Unit</v>
          </cell>
          <cell r="E541" t="str">
            <v>Senior</v>
          </cell>
          <cell r="F541" t="str">
            <v>RCUK</v>
          </cell>
          <cell r="G541" t="str">
            <v>Lippincott Williams &amp; Wilkins</v>
          </cell>
          <cell r="H541" t="str">
            <v>Gold</v>
          </cell>
          <cell r="I541">
            <v>41600</v>
          </cell>
          <cell r="J541" t="str">
            <v>oa169455</v>
          </cell>
          <cell r="M541">
            <v>2797.5459999999998</v>
          </cell>
          <cell r="N541" t="str">
            <v>000158243</v>
          </cell>
          <cell r="R541">
            <v>2273.2702640000002</v>
          </cell>
          <cell r="S541">
            <v>41699</v>
          </cell>
          <cell r="V541">
            <v>454.65405279999999</v>
          </cell>
          <cell r="W541">
            <v>2727.9243168000003</v>
          </cell>
        </row>
        <row r="542">
          <cell r="A542">
            <v>567</v>
          </cell>
          <cell r="B542">
            <v>2309</v>
          </cell>
          <cell r="C542">
            <v>41599</v>
          </cell>
          <cell r="D542" t="str">
            <v>Department of Earth Sciences</v>
          </cell>
          <cell r="E542" t="str">
            <v>Professor</v>
          </cell>
          <cell r="F542" t="str">
            <v>RCUK</v>
          </cell>
          <cell r="G542" t="str">
            <v>Elsevier</v>
          </cell>
          <cell r="H542" t="str">
            <v>Gold</v>
          </cell>
          <cell r="I542">
            <v>41600</v>
          </cell>
          <cell r="N542" t="str">
            <v>W1205847</v>
          </cell>
          <cell r="R542">
            <v>1155.2711999999999</v>
          </cell>
          <cell r="S542">
            <v>41604</v>
          </cell>
          <cell r="W542">
            <v>1155.2711999999999</v>
          </cell>
        </row>
        <row r="543">
          <cell r="A543">
            <v>568</v>
          </cell>
          <cell r="B543">
            <v>2310</v>
          </cell>
          <cell r="C543">
            <v>41599</v>
          </cell>
          <cell r="D543" t="str">
            <v>Department of Earth Sciences</v>
          </cell>
          <cell r="E543" t="str">
            <v>Professor</v>
          </cell>
          <cell r="F543" t="str">
            <v>RCUK</v>
          </cell>
          <cell r="G543" t="str">
            <v>Royal Society Publishing</v>
          </cell>
          <cell r="H543" t="str">
            <v>Gold</v>
          </cell>
          <cell r="I543">
            <v>41603</v>
          </cell>
          <cell r="N543" t="str">
            <v>SL9323</v>
          </cell>
          <cell r="R543">
            <v>1020</v>
          </cell>
          <cell r="S543">
            <v>41607</v>
          </cell>
          <cell r="W543">
            <v>1020</v>
          </cell>
        </row>
        <row r="544">
          <cell r="A544">
            <v>569</v>
          </cell>
          <cell r="B544">
            <v>2311</v>
          </cell>
          <cell r="C544">
            <v>41599</v>
          </cell>
          <cell r="D544" t="str">
            <v>Department of Physiology, Development and Neuroscience</v>
          </cell>
          <cell r="E544" t="str">
            <v>Professor</v>
          </cell>
          <cell r="F544" t="str">
            <v>RCUK</v>
          </cell>
          <cell r="G544" t="str">
            <v>ASM</v>
          </cell>
          <cell r="H544" t="str">
            <v>Gold</v>
          </cell>
          <cell r="I544">
            <v>41600</v>
          </cell>
          <cell r="J544" t="str">
            <v>oa169696</v>
          </cell>
          <cell r="M544">
            <v>2222.2222000000002</v>
          </cell>
          <cell r="N544" t="str">
            <v>124817</v>
          </cell>
          <cell r="R544">
            <v>2105.1674800000001</v>
          </cell>
          <cell r="S544">
            <v>41680</v>
          </cell>
          <cell r="V544">
            <v>421.03349600000001</v>
          </cell>
          <cell r="W544">
            <v>2526.2009760000001</v>
          </cell>
        </row>
        <row r="545">
          <cell r="A545">
            <v>570</v>
          </cell>
          <cell r="B545">
            <v>2314</v>
          </cell>
          <cell r="C545">
            <v>41600</v>
          </cell>
          <cell r="D545" t="str">
            <v>Department of Physiology, Development and Neuroscience</v>
          </cell>
          <cell r="E545" t="str">
            <v>Senior</v>
          </cell>
          <cell r="F545" t="str">
            <v>Wellcome</v>
          </cell>
          <cell r="G545" t="str">
            <v>Society for Neuroscience</v>
          </cell>
          <cell r="H545" t="str">
            <v>Gold (other)</v>
          </cell>
          <cell r="I545">
            <v>41603</v>
          </cell>
          <cell r="W545">
            <v>0</v>
          </cell>
        </row>
        <row r="546">
          <cell r="A546">
            <v>571</v>
          </cell>
          <cell r="B546">
            <v>2316</v>
          </cell>
          <cell r="C546">
            <v>41600</v>
          </cell>
          <cell r="D546" t="str">
            <v>Department of Earth Sciences</v>
          </cell>
          <cell r="E546" t="str">
            <v>Student</v>
          </cell>
          <cell r="F546" t="str">
            <v>RCUK</v>
          </cell>
          <cell r="G546" t="str">
            <v>OUP</v>
          </cell>
          <cell r="H546" t="str">
            <v>Gold</v>
          </cell>
          <cell r="I546">
            <v>41603</v>
          </cell>
          <cell r="N546" t="str">
            <v>E07749804</v>
          </cell>
          <cell r="R546">
            <v>1800</v>
          </cell>
          <cell r="S546">
            <v>41648</v>
          </cell>
          <cell r="T546">
            <v>240</v>
          </cell>
          <cell r="W546">
            <v>2040</v>
          </cell>
        </row>
        <row r="547">
          <cell r="A547">
            <v>572</v>
          </cell>
          <cell r="B547">
            <v>2317</v>
          </cell>
          <cell r="C547">
            <v>41600</v>
          </cell>
          <cell r="D547" t="str">
            <v>Department of Physics</v>
          </cell>
          <cell r="E547" t="str">
            <v>Senior</v>
          </cell>
          <cell r="F547" t="str">
            <v>RCUK</v>
          </cell>
          <cell r="G547" t="str">
            <v>APS</v>
          </cell>
          <cell r="H547" t="str">
            <v>Green</v>
          </cell>
          <cell r="I547">
            <v>41603</v>
          </cell>
          <cell r="W547">
            <v>0</v>
          </cell>
        </row>
        <row r="548">
          <cell r="A548">
            <v>573</v>
          </cell>
          <cell r="B548">
            <v>2318</v>
          </cell>
          <cell r="C548">
            <v>41600</v>
          </cell>
          <cell r="D548" t="str">
            <v>Department of Materials Science and Metallurgy</v>
          </cell>
          <cell r="E548" t="str">
            <v>Professor</v>
          </cell>
          <cell r="F548" t="str">
            <v>RCUK, Other</v>
          </cell>
          <cell r="G548" t="str">
            <v>Elsevier</v>
          </cell>
          <cell r="H548" t="str">
            <v>Gold</v>
          </cell>
          <cell r="I548">
            <v>41603</v>
          </cell>
          <cell r="N548" t="str">
            <v>W1207296</v>
          </cell>
          <cell r="O548">
            <v>1893.38</v>
          </cell>
          <cell r="P548">
            <v>0</v>
          </cell>
          <cell r="R548">
            <v>1591.0755999999999</v>
          </cell>
          <cell r="S548">
            <v>41617</v>
          </cell>
          <cell r="W548">
            <v>1591.0755999999999</v>
          </cell>
        </row>
        <row r="549">
          <cell r="A549">
            <v>574</v>
          </cell>
          <cell r="B549">
            <v>2320</v>
          </cell>
          <cell r="C549">
            <v>41602</v>
          </cell>
          <cell r="D549" t="str">
            <v>Scott Polar Research Institute</v>
          </cell>
          <cell r="E549" t="str">
            <v>Professor</v>
          </cell>
          <cell r="F549" t="str">
            <v>RCUK</v>
          </cell>
          <cell r="G549" t="str">
            <v>Wiley</v>
          </cell>
          <cell r="H549" t="str">
            <v>Green</v>
          </cell>
          <cell r="I549">
            <v>41603</v>
          </cell>
          <cell r="W549">
            <v>0</v>
          </cell>
        </row>
        <row r="550">
          <cell r="A550">
            <v>575</v>
          </cell>
          <cell r="B550">
            <v>2323</v>
          </cell>
          <cell r="C550">
            <v>41603</v>
          </cell>
          <cell r="D550" t="str">
            <v>Department of Engineering</v>
          </cell>
          <cell r="E550" t="str">
            <v>Senior</v>
          </cell>
          <cell r="F550" t="str">
            <v>RCUK, Other</v>
          </cell>
          <cell r="G550" t="str">
            <v>Elsevier</v>
          </cell>
          <cell r="H550" t="str">
            <v>Gold</v>
          </cell>
          <cell r="I550">
            <v>41604</v>
          </cell>
          <cell r="N550" t="str">
            <v>W1207160</v>
          </cell>
          <cell r="O550">
            <v>2291.1428999999998</v>
          </cell>
          <cell r="P550">
            <v>0</v>
          </cell>
          <cell r="R550">
            <v>2291.1428999999998</v>
          </cell>
          <cell r="S550">
            <v>41614</v>
          </cell>
          <cell r="W550">
            <v>2291.1428999999998</v>
          </cell>
        </row>
        <row r="551">
          <cell r="A551">
            <v>576</v>
          </cell>
          <cell r="B551">
            <v>2329</v>
          </cell>
          <cell r="C551">
            <v>41603</v>
          </cell>
          <cell r="D551" t="str">
            <v>Department of Chemical Engineering and Biotechnology</v>
          </cell>
          <cell r="E551" t="str">
            <v>Student</v>
          </cell>
          <cell r="F551" t="str">
            <v>RCUK, Other</v>
          </cell>
          <cell r="G551" t="str">
            <v>ACS</v>
          </cell>
          <cell r="H551" t="str">
            <v>Gold</v>
          </cell>
          <cell r="I551">
            <v>41604</v>
          </cell>
          <cell r="N551" t="str">
            <v>16104849</v>
          </cell>
          <cell r="O551">
            <v>925.92589999999996</v>
          </cell>
          <cell r="P551">
            <v>0</v>
          </cell>
          <cell r="R551">
            <v>925.92589999999996</v>
          </cell>
          <cell r="S551">
            <v>41614</v>
          </cell>
          <cell r="U551">
            <v>46.319018404908</v>
          </cell>
          <cell r="V551">
            <v>185.18518518518499</v>
          </cell>
          <cell r="W551">
            <v>1157.430103590093</v>
          </cell>
        </row>
        <row r="552">
          <cell r="A552">
            <v>577</v>
          </cell>
          <cell r="B552">
            <v>2330</v>
          </cell>
          <cell r="C552">
            <v>41603</v>
          </cell>
          <cell r="D552" t="str">
            <v>Department of Biochemistry</v>
          </cell>
          <cell r="E552" t="str">
            <v>Senior</v>
          </cell>
          <cell r="F552" t="str">
            <v>RCUK, Other</v>
          </cell>
          <cell r="G552" t="str">
            <v>OUP</v>
          </cell>
          <cell r="H552" t="str">
            <v>Gold</v>
          </cell>
          <cell r="I552">
            <v>41604</v>
          </cell>
          <cell r="N552" t="str">
            <v>E07749747</v>
          </cell>
          <cell r="O552">
            <v>1020</v>
          </cell>
          <cell r="P552">
            <v>0</v>
          </cell>
          <cell r="R552">
            <v>1020</v>
          </cell>
          <cell r="S552">
            <v>41648</v>
          </cell>
          <cell r="W552">
            <v>1020</v>
          </cell>
        </row>
        <row r="553">
          <cell r="A553">
            <v>578</v>
          </cell>
          <cell r="B553">
            <v>2331</v>
          </cell>
          <cell r="C553">
            <v>41603</v>
          </cell>
          <cell r="D553" t="str">
            <v>Department of Earth Sciences</v>
          </cell>
          <cell r="E553" t="str">
            <v>Senior</v>
          </cell>
          <cell r="F553" t="str">
            <v>RCUK</v>
          </cell>
          <cell r="G553" t="str">
            <v>APS</v>
          </cell>
          <cell r="H553" t="str">
            <v>Green</v>
          </cell>
          <cell r="I553">
            <v>41604</v>
          </cell>
          <cell r="W553">
            <v>0</v>
          </cell>
        </row>
        <row r="554">
          <cell r="A554">
            <v>579</v>
          </cell>
          <cell r="B554">
            <v>2332</v>
          </cell>
          <cell r="C554">
            <v>41604</v>
          </cell>
          <cell r="D554" t="str">
            <v>Department of Zoology</v>
          </cell>
          <cell r="E554" t="str">
            <v>Senior</v>
          </cell>
          <cell r="F554" t="str">
            <v>RCUK</v>
          </cell>
          <cell r="G554" t="str">
            <v>PLoS</v>
          </cell>
          <cell r="H554" t="str">
            <v>Gold</v>
          </cell>
          <cell r="I554">
            <v>41604</v>
          </cell>
          <cell r="J554" t="str">
            <v>oa169692</v>
          </cell>
          <cell r="K554">
            <v>1666.6667</v>
          </cell>
          <cell r="W554">
            <v>0</v>
          </cell>
        </row>
        <row r="555">
          <cell r="A555">
            <v>580</v>
          </cell>
          <cell r="B555">
            <v>2338</v>
          </cell>
          <cell r="C555">
            <v>41604</v>
          </cell>
          <cell r="D555" t="str">
            <v>Department of Psychology</v>
          </cell>
          <cell r="E555" t="str">
            <v>Senior</v>
          </cell>
          <cell r="F555" t="str">
            <v>RCUK</v>
          </cell>
          <cell r="G555" t="str">
            <v>American Psychological Association</v>
          </cell>
          <cell r="H555" t="str">
            <v>Gold</v>
          </cell>
          <cell r="I555">
            <v>41606</v>
          </cell>
          <cell r="J555" t="str">
            <v>oa169691</v>
          </cell>
          <cell r="N555" t="str">
            <v>SI026483</v>
          </cell>
          <cell r="R555">
            <v>2437.0920409999999</v>
          </cell>
          <cell r="S555">
            <v>41656</v>
          </cell>
          <cell r="V555">
            <v>487.41840819999999</v>
          </cell>
          <cell r="W555">
            <v>2924.5104492</v>
          </cell>
        </row>
        <row r="556">
          <cell r="A556">
            <v>581</v>
          </cell>
          <cell r="B556">
            <v>2340</v>
          </cell>
          <cell r="C556">
            <v>41604</v>
          </cell>
          <cell r="D556" t="str">
            <v>Faculty of History</v>
          </cell>
          <cell r="E556" t="str">
            <v>Senior</v>
          </cell>
          <cell r="F556" t="str">
            <v>RCUK</v>
          </cell>
          <cell r="G556" t="str">
            <v>CUP</v>
          </cell>
          <cell r="H556" t="str">
            <v>Green</v>
          </cell>
          <cell r="I556">
            <v>41605</v>
          </cell>
          <cell r="W556">
            <v>0</v>
          </cell>
        </row>
        <row r="557">
          <cell r="A557">
            <v>582</v>
          </cell>
          <cell r="B557">
            <v>2343</v>
          </cell>
          <cell r="C557">
            <v>41605</v>
          </cell>
          <cell r="D557" t="str">
            <v>Department of Chemical Engineering and Biotechnology</v>
          </cell>
          <cell r="E557" t="str">
            <v>Senior</v>
          </cell>
          <cell r="F557" t="str">
            <v>RCUK, Wellcome</v>
          </cell>
          <cell r="G557" t="str">
            <v>ASBMB</v>
          </cell>
          <cell r="H557" t="str">
            <v>Continued on new ticket</v>
          </cell>
          <cell r="W557">
            <v>0</v>
          </cell>
        </row>
        <row r="558">
          <cell r="A558">
            <v>583</v>
          </cell>
          <cell r="B558">
            <v>2345</v>
          </cell>
          <cell r="C558">
            <v>41606</v>
          </cell>
          <cell r="D558" t="str">
            <v>Department of Plant Sciences</v>
          </cell>
          <cell r="E558" t="str">
            <v>Senior</v>
          </cell>
          <cell r="F558" t="str">
            <v>RCUK</v>
          </cell>
          <cell r="G558" t="str">
            <v>NPG</v>
          </cell>
          <cell r="H558" t="str">
            <v>Continued on new ticket</v>
          </cell>
          <cell r="W558">
            <v>0</v>
          </cell>
        </row>
        <row r="559">
          <cell r="A559">
            <v>584</v>
          </cell>
          <cell r="B559">
            <v>2347</v>
          </cell>
          <cell r="C559">
            <v>41606</v>
          </cell>
          <cell r="D559" t="str">
            <v>Department of Earth Sciences</v>
          </cell>
          <cell r="E559" t="str">
            <v>Librarian</v>
          </cell>
          <cell r="F559" t="str">
            <v>RCUK</v>
          </cell>
          <cell r="G559" t="str">
            <v>IOPScience</v>
          </cell>
          <cell r="H559" t="str">
            <v>Gold</v>
          </cell>
          <cell r="I559">
            <v>41606</v>
          </cell>
          <cell r="J559" t="str">
            <v>oa169542</v>
          </cell>
          <cell r="N559" t="str">
            <v>7096443</v>
          </cell>
          <cell r="R559">
            <v>2040</v>
          </cell>
          <cell r="S559">
            <v>41660</v>
          </cell>
          <cell r="W559">
            <v>2040</v>
          </cell>
        </row>
        <row r="560">
          <cell r="A560">
            <v>585</v>
          </cell>
          <cell r="B560">
            <v>2351</v>
          </cell>
          <cell r="C560">
            <v>41607</v>
          </cell>
          <cell r="D560" t="str">
            <v>Department of Medicine</v>
          </cell>
          <cell r="E560" t="str">
            <v>Senior</v>
          </cell>
          <cell r="F560" t="str">
            <v>RCUK, Wellcome</v>
          </cell>
          <cell r="G560" t="str">
            <v>OUP</v>
          </cell>
          <cell r="H560" t="str">
            <v>Gold</v>
          </cell>
          <cell r="I560">
            <v>41607</v>
          </cell>
          <cell r="N560" t="str">
            <v>E07653745</v>
          </cell>
          <cell r="O560">
            <v>2400</v>
          </cell>
          <cell r="P560">
            <v>0</v>
          </cell>
          <cell r="R560">
            <v>2400</v>
          </cell>
          <cell r="S560">
            <v>41614</v>
          </cell>
          <cell r="W560">
            <v>2400</v>
          </cell>
        </row>
        <row r="561">
          <cell r="A561">
            <v>586</v>
          </cell>
          <cell r="B561">
            <v>2352</v>
          </cell>
          <cell r="C561">
            <v>41607</v>
          </cell>
          <cell r="D561" t="str">
            <v>CEDAR</v>
          </cell>
          <cell r="E561" t="str">
            <v>Administrator</v>
          </cell>
          <cell r="F561" t="str">
            <v>RCUK, Wellcome, Other</v>
          </cell>
          <cell r="G561" t="str">
            <v>BioMed Central</v>
          </cell>
          <cell r="H561" t="str">
            <v>Gold</v>
          </cell>
          <cell r="I561">
            <v>41607</v>
          </cell>
          <cell r="N561" t="str">
            <v>6106003644</v>
          </cell>
          <cell r="O561">
            <v>1375.8</v>
          </cell>
          <cell r="P561">
            <v>550.32000000000005</v>
          </cell>
          <cell r="R561">
            <v>1375.8</v>
          </cell>
          <cell r="S561">
            <v>41626</v>
          </cell>
          <cell r="W561">
            <v>1375.8</v>
          </cell>
        </row>
        <row r="562">
          <cell r="A562">
            <v>587</v>
          </cell>
          <cell r="B562">
            <v>2355</v>
          </cell>
          <cell r="C562">
            <v>41608</v>
          </cell>
          <cell r="D562" t="str">
            <v>Department of Psychiatry</v>
          </cell>
          <cell r="E562" t="str">
            <v>Senior</v>
          </cell>
          <cell r="F562" t="str">
            <v>Other</v>
          </cell>
          <cell r="G562" t="str">
            <v>BMJ Group</v>
          </cell>
          <cell r="H562" t="str">
            <v>Gold (other)</v>
          </cell>
          <cell r="I562">
            <v>41610</v>
          </cell>
          <cell r="W562">
            <v>0</v>
          </cell>
        </row>
        <row r="563">
          <cell r="A563">
            <v>588</v>
          </cell>
          <cell r="B563">
            <v>2359</v>
          </cell>
          <cell r="C563">
            <v>41610</v>
          </cell>
          <cell r="D563" t="str">
            <v>Department of Zoology</v>
          </cell>
          <cell r="E563" t="str">
            <v>Senior</v>
          </cell>
          <cell r="F563" t="str">
            <v>RCUK, Wellcome</v>
          </cell>
          <cell r="G563" t="str">
            <v>NPG</v>
          </cell>
          <cell r="H563" t="str">
            <v>Gold</v>
          </cell>
          <cell r="I563">
            <v>41610</v>
          </cell>
          <cell r="N563" t="str">
            <v>155846OI</v>
          </cell>
          <cell r="O563">
            <v>1068</v>
          </cell>
          <cell r="P563">
            <v>0</v>
          </cell>
          <cell r="R563">
            <v>1068</v>
          </cell>
          <cell r="S563">
            <v>41613</v>
          </cell>
          <cell r="W563">
            <v>1068</v>
          </cell>
        </row>
        <row r="564">
          <cell r="A564">
            <v>589</v>
          </cell>
          <cell r="B564">
            <v>2361</v>
          </cell>
          <cell r="C564">
            <v>41610</v>
          </cell>
          <cell r="D564" t="str">
            <v>Department of Chemistry</v>
          </cell>
          <cell r="E564" t="str">
            <v>Senior</v>
          </cell>
          <cell r="F564" t="str">
            <v>RCUK, Wellcome</v>
          </cell>
          <cell r="G564" t="str">
            <v>Wiley</v>
          </cell>
          <cell r="H564" t="str">
            <v>Gold</v>
          </cell>
          <cell r="I564">
            <v>41611</v>
          </cell>
          <cell r="N564" t="str">
            <v>4940678</v>
          </cell>
          <cell r="O564">
            <v>2208.5889999999999</v>
          </cell>
          <cell r="P564">
            <v>1104.29</v>
          </cell>
          <cell r="R564">
            <v>2208.5889999999999</v>
          </cell>
          <cell r="S564">
            <v>41600</v>
          </cell>
          <cell r="W564">
            <v>2208.5889999999999</v>
          </cell>
        </row>
        <row r="565">
          <cell r="A565">
            <v>590</v>
          </cell>
          <cell r="B565">
            <v>2363</v>
          </cell>
          <cell r="C565">
            <v>41610</v>
          </cell>
          <cell r="D565" t="str">
            <v>Department of Pathology</v>
          </cell>
          <cell r="E565" t="str">
            <v>Senior</v>
          </cell>
          <cell r="F565" t="str">
            <v>RCUK, Wellcome</v>
          </cell>
          <cell r="G565" t="str">
            <v>Springer</v>
          </cell>
          <cell r="H565" t="str">
            <v>Gold</v>
          </cell>
          <cell r="I565">
            <v>41611</v>
          </cell>
          <cell r="N565" t="str">
            <v>2936024909</v>
          </cell>
          <cell r="O565">
            <v>1864.4068</v>
          </cell>
          <cell r="P565">
            <v>0</v>
          </cell>
          <cell r="R565">
            <v>1864.4068</v>
          </cell>
          <cell r="S565">
            <v>41625</v>
          </cell>
          <cell r="V565">
            <v>372.88135593220341</v>
          </cell>
          <cell r="W565">
            <v>2237.2881559322032</v>
          </cell>
        </row>
        <row r="566">
          <cell r="A566">
            <v>591</v>
          </cell>
          <cell r="B566">
            <v>2364</v>
          </cell>
          <cell r="C566">
            <v>41610</v>
          </cell>
          <cell r="D566" t="str">
            <v>Department of Pathology</v>
          </cell>
          <cell r="E566" t="str">
            <v>Senior</v>
          </cell>
          <cell r="F566" t="str">
            <v>RCUK, Wellcome</v>
          </cell>
          <cell r="G566" t="str">
            <v>Springer</v>
          </cell>
          <cell r="H566" t="str">
            <v>Continued on new ticket</v>
          </cell>
          <cell r="W566">
            <v>0</v>
          </cell>
        </row>
        <row r="567">
          <cell r="A567">
            <v>592</v>
          </cell>
          <cell r="B567">
            <v>2365</v>
          </cell>
          <cell r="C567">
            <v>41610</v>
          </cell>
          <cell r="D567" t="str">
            <v>Department of Pathology</v>
          </cell>
          <cell r="E567" t="str">
            <v>Senior</v>
          </cell>
          <cell r="F567" t="str">
            <v>RCUK, Wellcome</v>
          </cell>
          <cell r="G567" t="str">
            <v>Springer</v>
          </cell>
          <cell r="H567" t="str">
            <v>Continued on new ticket</v>
          </cell>
          <cell r="W567">
            <v>0</v>
          </cell>
        </row>
        <row r="568">
          <cell r="A568">
            <v>593</v>
          </cell>
          <cell r="B568">
            <v>2366</v>
          </cell>
          <cell r="C568">
            <v>41610</v>
          </cell>
          <cell r="D568" t="str">
            <v>Department of Zoology</v>
          </cell>
          <cell r="E568" t="str">
            <v>Senior</v>
          </cell>
          <cell r="F568" t="str">
            <v>RCUK, Other</v>
          </cell>
          <cell r="G568" t="str">
            <v>BioMed Central</v>
          </cell>
          <cell r="H568" t="str">
            <v>Gold (other)</v>
          </cell>
          <cell r="I568">
            <v>41611</v>
          </cell>
          <cell r="W568">
            <v>0</v>
          </cell>
        </row>
        <row r="569">
          <cell r="A569">
            <v>594</v>
          </cell>
          <cell r="B569">
            <v>2370</v>
          </cell>
          <cell r="C569">
            <v>41611</v>
          </cell>
          <cell r="D569" t="str">
            <v>Department of Earth Sciences</v>
          </cell>
          <cell r="E569" t="str">
            <v>Senior</v>
          </cell>
          <cell r="F569" t="str">
            <v>RCUK, Other</v>
          </cell>
          <cell r="G569" t="str">
            <v>Elsevier</v>
          </cell>
          <cell r="H569" t="str">
            <v>Gold</v>
          </cell>
          <cell r="I569">
            <v>41611</v>
          </cell>
          <cell r="N569" t="str">
            <v>W1209532</v>
          </cell>
          <cell r="O569">
            <v>1472.1</v>
          </cell>
          <cell r="P569">
            <v>0</v>
          </cell>
          <cell r="R569">
            <v>1472.1</v>
          </cell>
          <cell r="S569">
            <v>41633</v>
          </cell>
          <cell r="W569">
            <v>1472.1</v>
          </cell>
        </row>
        <row r="570">
          <cell r="A570">
            <v>595</v>
          </cell>
          <cell r="B570">
            <v>2371</v>
          </cell>
          <cell r="C570">
            <v>41611</v>
          </cell>
          <cell r="D570" t="str">
            <v>Department of Psychology</v>
          </cell>
          <cell r="E570" t="str">
            <v>Senior</v>
          </cell>
          <cell r="F570" t="str">
            <v>RCUK, Wellcome</v>
          </cell>
          <cell r="G570" t="str">
            <v>NPG</v>
          </cell>
          <cell r="H570" t="str">
            <v>Green</v>
          </cell>
          <cell r="I570">
            <v>41611</v>
          </cell>
          <cell r="W570">
            <v>0</v>
          </cell>
        </row>
        <row r="571">
          <cell r="A571">
            <v>596</v>
          </cell>
          <cell r="B571">
            <v>2376</v>
          </cell>
          <cell r="C571">
            <v>41612</v>
          </cell>
          <cell r="D571" t="str">
            <v>Department of Genetics</v>
          </cell>
          <cell r="E571" t="str">
            <v>Professor</v>
          </cell>
          <cell r="F571" t="str">
            <v>RCUK</v>
          </cell>
          <cell r="G571" t="str">
            <v>BioMed Central</v>
          </cell>
          <cell r="H571" t="str">
            <v>Gold</v>
          </cell>
          <cell r="I571">
            <v>41612</v>
          </cell>
          <cell r="J571" t="str">
            <v>oa169683</v>
          </cell>
          <cell r="M571">
            <v>1548</v>
          </cell>
          <cell r="N571" t="str">
            <v>PC 813732</v>
          </cell>
          <cell r="R571">
            <v>1608</v>
          </cell>
          <cell r="S571">
            <v>41709</v>
          </cell>
          <cell r="W571">
            <v>1608</v>
          </cell>
        </row>
        <row r="572">
          <cell r="A572">
            <v>597</v>
          </cell>
          <cell r="B572">
            <v>2378</v>
          </cell>
          <cell r="C572">
            <v>41612</v>
          </cell>
          <cell r="D572" t="str">
            <v>Department of Chemistry</v>
          </cell>
          <cell r="E572" t="str">
            <v>Senior</v>
          </cell>
          <cell r="F572" t="str">
            <v>RCUK</v>
          </cell>
          <cell r="G572" t="str">
            <v>ACS</v>
          </cell>
          <cell r="H572" t="str">
            <v>Gold</v>
          </cell>
          <cell r="I572">
            <v>41614</v>
          </cell>
          <cell r="J572" t="str">
            <v>oa169680</v>
          </cell>
          <cell r="M572">
            <v>1111.1111000000001</v>
          </cell>
          <cell r="N572" t="str">
            <v>MA 187175</v>
          </cell>
          <cell r="R572">
            <v>1089.94</v>
          </cell>
          <cell r="S572">
            <v>41729</v>
          </cell>
          <cell r="W572">
            <v>1089.94</v>
          </cell>
        </row>
        <row r="573">
          <cell r="A573">
            <v>598</v>
          </cell>
          <cell r="B573">
            <v>2380</v>
          </cell>
          <cell r="C573">
            <v>41612</v>
          </cell>
          <cell r="D573" t="str">
            <v>Department of Chemistry</v>
          </cell>
          <cell r="E573" t="str">
            <v>Senior</v>
          </cell>
          <cell r="F573" t="str">
            <v>RCUK</v>
          </cell>
          <cell r="G573" t="str">
            <v>ACS</v>
          </cell>
          <cell r="H573" t="str">
            <v>Gold</v>
          </cell>
          <cell r="I573">
            <v>41614</v>
          </cell>
          <cell r="N573" t="str">
            <v>16106690</v>
          </cell>
          <cell r="R573">
            <v>925.92589999999996</v>
          </cell>
          <cell r="S573">
            <v>41627</v>
          </cell>
          <cell r="V573">
            <v>185.18518518518499</v>
          </cell>
          <cell r="W573">
            <v>1111.1110851851849</v>
          </cell>
        </row>
        <row r="574">
          <cell r="A574">
            <v>599</v>
          </cell>
          <cell r="B574">
            <v>2381</v>
          </cell>
          <cell r="C574">
            <v>41612</v>
          </cell>
          <cell r="D574" t="str">
            <v>Department of Chemistry</v>
          </cell>
          <cell r="E574" t="str">
            <v>Senior</v>
          </cell>
          <cell r="F574" t="str">
            <v>RCUK</v>
          </cell>
          <cell r="G574" t="str">
            <v>ACS</v>
          </cell>
          <cell r="H574" t="str">
            <v>Gold</v>
          </cell>
          <cell r="I574">
            <v>41614</v>
          </cell>
          <cell r="N574" t="str">
            <v>16106700</v>
          </cell>
          <cell r="R574">
            <v>925.92589999999996</v>
          </cell>
          <cell r="S574">
            <v>41627</v>
          </cell>
          <cell r="V574">
            <v>185.18518518518499</v>
          </cell>
          <cell r="W574">
            <v>1111.1110851851849</v>
          </cell>
        </row>
        <row r="575">
          <cell r="A575">
            <v>600</v>
          </cell>
          <cell r="B575">
            <v>2388</v>
          </cell>
          <cell r="C575">
            <v>41614</v>
          </cell>
          <cell r="D575" t="str">
            <v>Department of Chemical Engineering and Biotechnology</v>
          </cell>
          <cell r="E575" t="str">
            <v>Senior</v>
          </cell>
          <cell r="F575" t="str">
            <v>RCUK, Wellcome, Other</v>
          </cell>
          <cell r="G575" t="str">
            <v>ACS</v>
          </cell>
          <cell r="H575" t="str">
            <v>Gold</v>
          </cell>
          <cell r="I575">
            <v>41614</v>
          </cell>
          <cell r="N575" t="str">
            <v>16105380</v>
          </cell>
          <cell r="O575">
            <v>925.92589999999996</v>
          </cell>
          <cell r="P575">
            <v>0</v>
          </cell>
          <cell r="R575">
            <v>925.92589999999996</v>
          </cell>
          <cell r="S575">
            <v>41620</v>
          </cell>
          <cell r="U575">
            <v>92.073170731707293</v>
          </cell>
          <cell r="V575">
            <v>185.18518518518499</v>
          </cell>
          <cell r="W575">
            <v>1203.1842559168922</v>
          </cell>
        </row>
        <row r="576">
          <cell r="A576">
            <v>601</v>
          </cell>
          <cell r="B576">
            <v>2389</v>
          </cell>
          <cell r="C576">
            <v>41614</v>
          </cell>
          <cell r="D576" t="str">
            <v>Department of Haematology</v>
          </cell>
          <cell r="E576" t="str">
            <v>Professor</v>
          </cell>
          <cell r="F576" t="str">
            <v>Wellcome, Other</v>
          </cell>
          <cell r="G576" t="str">
            <v>Wiley</v>
          </cell>
          <cell r="H576" t="str">
            <v>Gold (other)</v>
          </cell>
          <cell r="I576">
            <v>41614</v>
          </cell>
          <cell r="W576">
            <v>0</v>
          </cell>
        </row>
        <row r="577">
          <cell r="A577">
            <v>602</v>
          </cell>
          <cell r="B577">
            <v>2390</v>
          </cell>
          <cell r="C577">
            <v>41614</v>
          </cell>
          <cell r="D577" t="str">
            <v>Department of Pathology</v>
          </cell>
          <cell r="E577" t="str">
            <v>Professor</v>
          </cell>
          <cell r="F577" t="str">
            <v>RCUK, Wellcome</v>
          </cell>
          <cell r="G577" t="str">
            <v>ASBMB</v>
          </cell>
          <cell r="H577" t="str">
            <v>Gold</v>
          </cell>
          <cell r="I577">
            <v>41617</v>
          </cell>
          <cell r="N577" t="str">
            <v>91296068</v>
          </cell>
          <cell r="O577">
            <v>1226.9938999999999</v>
          </cell>
          <cell r="P577">
            <v>0</v>
          </cell>
          <cell r="R577">
            <v>1226.9938999999999</v>
          </cell>
          <cell r="S577">
            <v>41619</v>
          </cell>
          <cell r="V577">
            <v>245.398773006135</v>
          </cell>
          <cell r="W577">
            <v>1472.3926730061348</v>
          </cell>
        </row>
        <row r="578">
          <cell r="A578">
            <v>603</v>
          </cell>
          <cell r="B578">
            <v>2403</v>
          </cell>
          <cell r="C578">
            <v>41617</v>
          </cell>
          <cell r="D578" t="str">
            <v>Department of Engineering</v>
          </cell>
          <cell r="E578" t="str">
            <v>Senior</v>
          </cell>
          <cell r="F578" t="str">
            <v>RCUK, Other</v>
          </cell>
          <cell r="G578" t="str">
            <v>Elsevier</v>
          </cell>
          <cell r="H578" t="str">
            <v>Gold</v>
          </cell>
          <cell r="I578">
            <v>41618</v>
          </cell>
          <cell r="N578" t="str">
            <v>W1209350</v>
          </cell>
          <cell r="O578">
            <v>2428.9666999999999</v>
          </cell>
          <cell r="P578">
            <v>0</v>
          </cell>
          <cell r="R578">
            <v>2428.9666999999999</v>
          </cell>
          <cell r="S578">
            <v>41632</v>
          </cell>
          <cell r="W578">
            <v>2428.9666999999999</v>
          </cell>
        </row>
        <row r="579">
          <cell r="A579">
            <v>604</v>
          </cell>
          <cell r="B579">
            <v>2404</v>
          </cell>
          <cell r="C579">
            <v>41618</v>
          </cell>
          <cell r="D579" t="str">
            <v>Department of Surgery</v>
          </cell>
          <cell r="E579" t="str">
            <v>Senior</v>
          </cell>
          <cell r="F579" t="str">
            <v>RCUK</v>
          </cell>
          <cell r="G579" t="str">
            <v>Elsevier</v>
          </cell>
          <cell r="H579" t="str">
            <v>Continued on new ticket</v>
          </cell>
          <cell r="W579">
            <v>0</v>
          </cell>
        </row>
        <row r="580">
          <cell r="A580">
            <v>605</v>
          </cell>
          <cell r="B580">
            <v>2405</v>
          </cell>
          <cell r="C580">
            <v>41618</v>
          </cell>
          <cell r="D580" t="str">
            <v>Department of Veterinary Medicine</v>
          </cell>
          <cell r="E580" t="str">
            <v>Senior</v>
          </cell>
          <cell r="F580" t="str">
            <v>RCUK</v>
          </cell>
          <cell r="G580" t="str">
            <v>PLoS</v>
          </cell>
          <cell r="H580" t="str">
            <v>Gold (other)</v>
          </cell>
          <cell r="I580">
            <v>41618</v>
          </cell>
          <cell r="W580">
            <v>0</v>
          </cell>
        </row>
        <row r="581">
          <cell r="A581">
            <v>606</v>
          </cell>
          <cell r="B581">
            <v>2407</v>
          </cell>
          <cell r="C581">
            <v>41618</v>
          </cell>
          <cell r="D581" t="str">
            <v>Department of Plant Sciences</v>
          </cell>
          <cell r="E581" t="str">
            <v>Senior</v>
          </cell>
          <cell r="F581" t="str">
            <v>RCUK</v>
          </cell>
          <cell r="G581" t="str">
            <v>Society for General Microbiology</v>
          </cell>
          <cell r="H581" t="str">
            <v>Gold</v>
          </cell>
          <cell r="I581">
            <v>41619</v>
          </cell>
          <cell r="J581" t="str">
            <v>oa169678</v>
          </cell>
          <cell r="M581">
            <v>2100</v>
          </cell>
          <cell r="N581" t="str">
            <v>SGM-VIR060624-0</v>
          </cell>
          <cell r="R581">
            <v>2100</v>
          </cell>
          <cell r="W581">
            <v>2100</v>
          </cell>
        </row>
        <row r="582">
          <cell r="A582">
            <v>607</v>
          </cell>
          <cell r="B582">
            <v>2411</v>
          </cell>
          <cell r="C582">
            <v>41619</v>
          </cell>
          <cell r="D582" t="str">
            <v>Department of Medicine</v>
          </cell>
          <cell r="E582" t="str">
            <v>Senior</v>
          </cell>
          <cell r="F582" t="str">
            <v>Wellcome</v>
          </cell>
          <cell r="G582" t="str">
            <v>Wiley</v>
          </cell>
          <cell r="H582" t="str">
            <v>Gold (other)</v>
          </cell>
          <cell r="I582">
            <v>41620</v>
          </cell>
          <cell r="W582">
            <v>0</v>
          </cell>
        </row>
        <row r="583">
          <cell r="A583">
            <v>608</v>
          </cell>
          <cell r="B583">
            <v>2412</v>
          </cell>
          <cell r="C583">
            <v>41619</v>
          </cell>
          <cell r="D583" t="str">
            <v>Department of Oncology</v>
          </cell>
          <cell r="E583" t="str">
            <v>Senior</v>
          </cell>
          <cell r="F583" t="str">
            <v>Wellcome</v>
          </cell>
          <cell r="G583" t="str">
            <v>PLoS</v>
          </cell>
          <cell r="H583" t="str">
            <v>Gold (other)</v>
          </cell>
          <cell r="I583">
            <v>41620</v>
          </cell>
          <cell r="W583">
            <v>0</v>
          </cell>
        </row>
        <row r="584">
          <cell r="A584">
            <v>609</v>
          </cell>
          <cell r="B584">
            <v>2413</v>
          </cell>
          <cell r="C584">
            <v>41620</v>
          </cell>
          <cell r="D584" t="str">
            <v>Faculty of History</v>
          </cell>
          <cell r="E584" t="str">
            <v>Professor</v>
          </cell>
          <cell r="F584" t="str">
            <v>Wellcome</v>
          </cell>
          <cell r="G584" t="str">
            <v>OUP</v>
          </cell>
          <cell r="H584" t="str">
            <v>Gold (other)</v>
          </cell>
          <cell r="I584">
            <v>41620</v>
          </cell>
          <cell r="W584">
            <v>0</v>
          </cell>
        </row>
        <row r="585">
          <cell r="A585">
            <v>610</v>
          </cell>
          <cell r="B585">
            <v>2417</v>
          </cell>
          <cell r="C585">
            <v>41621</v>
          </cell>
          <cell r="D585" t="str">
            <v>Department of Chemistry</v>
          </cell>
          <cell r="E585" t="str">
            <v>Senior</v>
          </cell>
          <cell r="F585" t="str">
            <v>RCUK</v>
          </cell>
          <cell r="G585" t="str">
            <v>Wiley</v>
          </cell>
          <cell r="H585" t="str">
            <v>Gold</v>
          </cell>
          <cell r="I585">
            <v>41621</v>
          </cell>
          <cell r="J585" t="str">
            <v>oa169675</v>
          </cell>
          <cell r="N585" t="str">
            <v>4041032</v>
          </cell>
          <cell r="R585">
            <v>2095.0500489999999</v>
          </cell>
          <cell r="S585">
            <v>41676</v>
          </cell>
          <cell r="V585">
            <v>419.01000979999998</v>
          </cell>
          <cell r="W585">
            <v>2514.0600587999998</v>
          </cell>
        </row>
        <row r="586">
          <cell r="A586">
            <v>611</v>
          </cell>
          <cell r="B586">
            <v>2423</v>
          </cell>
          <cell r="C586">
            <v>41621</v>
          </cell>
          <cell r="D586" t="str">
            <v>MRC Epidemiology Unit</v>
          </cell>
          <cell r="E586" t="str">
            <v>Senior</v>
          </cell>
          <cell r="F586" t="str">
            <v>RCUK, Wellcome, Other</v>
          </cell>
          <cell r="G586" t="str">
            <v>BioMed Central</v>
          </cell>
          <cell r="H586" t="str">
            <v>Gold</v>
          </cell>
          <cell r="I586">
            <v>41624</v>
          </cell>
          <cell r="N586" t="str">
            <v>6106003550</v>
          </cell>
          <cell r="O586">
            <v>1559.4</v>
          </cell>
          <cell r="P586">
            <v>311.88</v>
          </cell>
          <cell r="R586">
            <v>1559.4</v>
          </cell>
          <cell r="S586">
            <v>41625</v>
          </cell>
          <cell r="W586">
            <v>1559.4</v>
          </cell>
        </row>
        <row r="587">
          <cell r="A587">
            <v>612</v>
          </cell>
          <cell r="B587">
            <v>2425</v>
          </cell>
          <cell r="C587">
            <v>41621</v>
          </cell>
          <cell r="D587" t="str">
            <v>Department of Physiology, Development and Neuroscience</v>
          </cell>
          <cell r="E587" t="str">
            <v>Professor</v>
          </cell>
          <cell r="F587" t="str">
            <v>RCUK, Wellcome</v>
          </cell>
          <cell r="G587" t="str">
            <v>Royal Society Publishing</v>
          </cell>
          <cell r="H587" t="str">
            <v>Gold</v>
          </cell>
          <cell r="I587">
            <v>41624</v>
          </cell>
          <cell r="N587" t="str">
            <v>RSTB-2013-0163.R1</v>
          </cell>
          <cell r="O587">
            <v>1620</v>
          </cell>
          <cell r="P587">
            <v>0</v>
          </cell>
          <cell r="R587">
            <v>1620</v>
          </cell>
          <cell r="S587">
            <v>41567</v>
          </cell>
          <cell r="W587">
            <v>1620</v>
          </cell>
        </row>
        <row r="588">
          <cell r="A588">
            <v>613</v>
          </cell>
          <cell r="B588">
            <v>2426</v>
          </cell>
          <cell r="C588">
            <v>41621</v>
          </cell>
          <cell r="D588" t="str">
            <v>Department of Physiology, Development and Neuroscience</v>
          </cell>
          <cell r="E588" t="str">
            <v>Professor</v>
          </cell>
          <cell r="F588" t="str">
            <v>Wellcome</v>
          </cell>
          <cell r="G588" t="str">
            <v>Frontiers</v>
          </cell>
          <cell r="H588" t="str">
            <v>Gold (other)</v>
          </cell>
          <cell r="I588">
            <v>41624</v>
          </cell>
          <cell r="W588">
            <v>0</v>
          </cell>
        </row>
        <row r="589">
          <cell r="A589">
            <v>614</v>
          </cell>
          <cell r="B589">
            <v>2427</v>
          </cell>
          <cell r="C589">
            <v>41621</v>
          </cell>
          <cell r="D589" t="str">
            <v>Department of Archaeology and Anthropology</v>
          </cell>
          <cell r="E589" t="str">
            <v>Student</v>
          </cell>
          <cell r="F589" t="str">
            <v>Other</v>
          </cell>
          <cell r="G589" t="str">
            <v>Maney</v>
          </cell>
          <cell r="H589" t="str">
            <v>Green (other)</v>
          </cell>
          <cell r="I589">
            <v>41624</v>
          </cell>
          <cell r="W589">
            <v>0</v>
          </cell>
        </row>
        <row r="590">
          <cell r="A590">
            <v>615</v>
          </cell>
          <cell r="B590">
            <v>2431</v>
          </cell>
          <cell r="C590">
            <v>41624</v>
          </cell>
          <cell r="D590" t="str">
            <v>Department of Materials Science and Metallurgy</v>
          </cell>
          <cell r="E590" t="str">
            <v>Senior</v>
          </cell>
          <cell r="F590" t="str">
            <v>RCUK</v>
          </cell>
          <cell r="G590" t="str">
            <v>Elsevier</v>
          </cell>
          <cell r="H590" t="str">
            <v>Gold</v>
          </cell>
          <cell r="I590">
            <v>41624</v>
          </cell>
          <cell r="N590" t="str">
            <v>W1209533</v>
          </cell>
          <cell r="R590">
            <v>1533.4417000000001</v>
          </cell>
          <cell r="S590">
            <v>41633</v>
          </cell>
          <cell r="W590">
            <v>1533.4417000000001</v>
          </cell>
        </row>
        <row r="591">
          <cell r="A591">
            <v>616</v>
          </cell>
          <cell r="B591">
            <v>2433</v>
          </cell>
          <cell r="C591">
            <v>41625</v>
          </cell>
          <cell r="D591" t="str">
            <v>Department of Engineering</v>
          </cell>
          <cell r="E591" t="str">
            <v>Administrator</v>
          </cell>
          <cell r="F591" t="str">
            <v>RCUK</v>
          </cell>
          <cell r="G591" t="str">
            <v>Elsevier</v>
          </cell>
          <cell r="H591" t="str">
            <v>Gold</v>
          </cell>
          <cell r="I591">
            <v>41625</v>
          </cell>
          <cell r="J591">
            <v>6162433</v>
          </cell>
          <cell r="N591" t="str">
            <v>W1210920</v>
          </cell>
          <cell r="R591">
            <v>2408.89</v>
          </cell>
          <cell r="S591">
            <v>41652</v>
          </cell>
          <cell r="W591">
            <v>2408.89</v>
          </cell>
        </row>
        <row r="592">
          <cell r="A592">
            <v>617</v>
          </cell>
          <cell r="B592">
            <v>2437</v>
          </cell>
          <cell r="C592">
            <v>41626</v>
          </cell>
          <cell r="D592" t="str">
            <v>Department of Chemistry</v>
          </cell>
          <cell r="E592" t="str">
            <v>Administrator</v>
          </cell>
          <cell r="F592" t="str">
            <v>RCUK</v>
          </cell>
          <cell r="G592" t="str">
            <v>ACS</v>
          </cell>
          <cell r="H592" t="str">
            <v>Gold</v>
          </cell>
          <cell r="I592">
            <v>41627</v>
          </cell>
          <cell r="J592">
            <v>6172437</v>
          </cell>
          <cell r="N592" t="str">
            <v>16105770</v>
          </cell>
          <cell r="R592">
            <v>925.92589999999996</v>
          </cell>
          <cell r="S592">
            <v>41624</v>
          </cell>
          <cell r="V592">
            <v>185.18518518518499</v>
          </cell>
          <cell r="W592">
            <v>1111.1110851851849</v>
          </cell>
        </row>
        <row r="593">
          <cell r="A593">
            <v>618</v>
          </cell>
          <cell r="B593">
            <v>2439</v>
          </cell>
          <cell r="C593">
            <v>41626</v>
          </cell>
          <cell r="D593" t="str">
            <v>Department of Chemistry</v>
          </cell>
          <cell r="E593" t="str">
            <v>Administrator</v>
          </cell>
          <cell r="F593" t="str">
            <v>RCUK</v>
          </cell>
          <cell r="G593" t="str">
            <v>RSC</v>
          </cell>
          <cell r="H593" t="str">
            <v>Gold</v>
          </cell>
          <cell r="I593">
            <v>41627</v>
          </cell>
          <cell r="J593">
            <v>6182439</v>
          </cell>
          <cell r="N593" t="str">
            <v>SL9689</v>
          </cell>
          <cell r="R593">
            <v>1632</v>
          </cell>
          <cell r="W593">
            <v>1632</v>
          </cell>
        </row>
        <row r="594">
          <cell r="A594">
            <v>619</v>
          </cell>
          <cell r="B594">
            <v>2443</v>
          </cell>
          <cell r="C594">
            <v>41627</v>
          </cell>
          <cell r="D594" t="str">
            <v>Department of Chemical Engineering and Biotechnology</v>
          </cell>
          <cell r="E594" t="str">
            <v>Student</v>
          </cell>
          <cell r="F594" t="str">
            <v>Other</v>
          </cell>
          <cell r="G594" t="str">
            <v>RSC</v>
          </cell>
          <cell r="H594" t="str">
            <v>No requirement</v>
          </cell>
          <cell r="I594">
            <v>41628</v>
          </cell>
          <cell r="W594">
            <v>0</v>
          </cell>
        </row>
        <row r="595">
          <cell r="A595">
            <v>620</v>
          </cell>
          <cell r="B595">
            <v>2444</v>
          </cell>
          <cell r="C595">
            <v>41627</v>
          </cell>
          <cell r="D595" t="str">
            <v>Department of Chemical Engineering and Biotechnology</v>
          </cell>
          <cell r="E595" t="str">
            <v>Student</v>
          </cell>
          <cell r="F595" t="str">
            <v>Other</v>
          </cell>
          <cell r="G595" t="str">
            <v>RSC</v>
          </cell>
          <cell r="H595" t="str">
            <v>No requirement</v>
          </cell>
          <cell r="I595">
            <v>41628</v>
          </cell>
          <cell r="W595">
            <v>0</v>
          </cell>
        </row>
        <row r="596">
          <cell r="A596">
            <v>621</v>
          </cell>
          <cell r="B596">
            <v>2445</v>
          </cell>
          <cell r="C596">
            <v>41627</v>
          </cell>
          <cell r="D596" t="str">
            <v>Department of Chemical Engineering and Biotechnology</v>
          </cell>
          <cell r="E596" t="str">
            <v>Student</v>
          </cell>
          <cell r="F596" t="str">
            <v>Other</v>
          </cell>
          <cell r="G596" t="str">
            <v>Wiley</v>
          </cell>
          <cell r="H596" t="str">
            <v>No requirement</v>
          </cell>
          <cell r="I596">
            <v>41628</v>
          </cell>
          <cell r="W596">
            <v>0</v>
          </cell>
        </row>
        <row r="597">
          <cell r="A597">
            <v>622</v>
          </cell>
          <cell r="B597">
            <v>2467</v>
          </cell>
          <cell r="C597">
            <v>41628</v>
          </cell>
          <cell r="D597" t="str">
            <v>Department of Engineering</v>
          </cell>
          <cell r="E597" t="str">
            <v>Senior</v>
          </cell>
          <cell r="F597" t="str">
            <v>Other</v>
          </cell>
          <cell r="G597" t="str">
            <v>Elsevier</v>
          </cell>
          <cell r="H597" t="str">
            <v>No requirement</v>
          </cell>
          <cell r="I597">
            <v>41628</v>
          </cell>
          <cell r="W597">
            <v>0</v>
          </cell>
        </row>
        <row r="598">
          <cell r="A598">
            <v>623</v>
          </cell>
          <cell r="B598">
            <v>2468</v>
          </cell>
          <cell r="C598">
            <v>41628</v>
          </cell>
          <cell r="D598" t="str">
            <v>Scott Polar Research Institute</v>
          </cell>
          <cell r="E598" t="str">
            <v>Senior</v>
          </cell>
          <cell r="F598" t="str">
            <v>RCUK</v>
          </cell>
          <cell r="G598" t="str">
            <v>EGU</v>
          </cell>
          <cell r="H598" t="str">
            <v>Continued on new ticket</v>
          </cell>
          <cell r="W598">
            <v>0</v>
          </cell>
        </row>
        <row r="599">
          <cell r="A599">
            <v>624</v>
          </cell>
          <cell r="B599">
            <v>2469</v>
          </cell>
          <cell r="C599">
            <v>41628</v>
          </cell>
          <cell r="D599" t="str">
            <v>Department of Earth Sciences</v>
          </cell>
          <cell r="E599" t="str">
            <v>Senior</v>
          </cell>
          <cell r="F599" t="str">
            <v>RCUK</v>
          </cell>
          <cell r="G599" t="str">
            <v>APS</v>
          </cell>
          <cell r="H599" t="str">
            <v>Green</v>
          </cell>
          <cell r="I599">
            <v>41628</v>
          </cell>
          <cell r="W599">
            <v>0</v>
          </cell>
        </row>
        <row r="600">
          <cell r="A600">
            <v>625</v>
          </cell>
          <cell r="B600">
            <v>2471</v>
          </cell>
          <cell r="C600">
            <v>41628</v>
          </cell>
          <cell r="D600" t="str">
            <v>Department of Chemistry</v>
          </cell>
          <cell r="E600" t="str">
            <v>Senior</v>
          </cell>
          <cell r="F600" t="str">
            <v>RCUK</v>
          </cell>
          <cell r="G600" t="str">
            <v>Elsevier</v>
          </cell>
          <cell r="H600" t="str">
            <v>Gold</v>
          </cell>
          <cell r="I600">
            <v>41641</v>
          </cell>
          <cell r="J600">
            <v>6252471</v>
          </cell>
          <cell r="N600" t="str">
            <v>10364CV7</v>
          </cell>
          <cell r="R600">
            <v>1585.37</v>
          </cell>
          <cell r="S600">
            <v>41646</v>
          </cell>
          <cell r="V600">
            <v>394.73684210526301</v>
          </cell>
          <cell r="W600">
            <v>1980.1068421052628</v>
          </cell>
        </row>
        <row r="601">
          <cell r="A601">
            <v>626</v>
          </cell>
          <cell r="B601">
            <v>2472</v>
          </cell>
          <cell r="C601">
            <v>41630</v>
          </cell>
          <cell r="D601" t="str">
            <v>Department of Psychiatry</v>
          </cell>
          <cell r="E601" t="str">
            <v>Student</v>
          </cell>
          <cell r="F601" t="str">
            <v>RCUK, Wellcome, Other</v>
          </cell>
          <cell r="G601" t="str">
            <v>Elsevier</v>
          </cell>
          <cell r="H601" t="str">
            <v>Gold</v>
          </cell>
          <cell r="I601">
            <v>41641</v>
          </cell>
          <cell r="J601">
            <v>6262472</v>
          </cell>
          <cell r="N601" t="str">
            <v>W1210889</v>
          </cell>
          <cell r="O601">
            <v>2189.9</v>
          </cell>
          <cell r="P601">
            <v>0</v>
          </cell>
          <cell r="R601">
            <v>2189.9</v>
          </cell>
          <cell r="S601">
            <v>41652</v>
          </cell>
          <cell r="W601">
            <v>2189.9</v>
          </cell>
        </row>
        <row r="602">
          <cell r="B602">
            <v>2473</v>
          </cell>
          <cell r="C602">
            <v>41631</v>
          </cell>
          <cell r="D602" t="str">
            <v>Department of Zoology</v>
          </cell>
          <cell r="E602" t="str">
            <v>Senior</v>
          </cell>
          <cell r="F602" t="str">
            <v>RCUK</v>
          </cell>
          <cell r="G602" t="str">
            <v>Resilience Alliance</v>
          </cell>
          <cell r="H602" t="str">
            <v>No compliant option</v>
          </cell>
          <cell r="I602">
            <v>41645</v>
          </cell>
          <cell r="W602">
            <v>0</v>
          </cell>
        </row>
        <row r="603">
          <cell r="A603">
            <v>627</v>
          </cell>
          <cell r="B603">
            <v>2476</v>
          </cell>
          <cell r="C603">
            <v>41631</v>
          </cell>
          <cell r="D603" t="str">
            <v>Department of Chemistry</v>
          </cell>
          <cell r="E603" t="str">
            <v>Professor</v>
          </cell>
          <cell r="F603" t="str">
            <v>RCUK, Other</v>
          </cell>
          <cell r="G603" t="str">
            <v>Wiley</v>
          </cell>
          <cell r="H603" t="str">
            <v>Gold</v>
          </cell>
          <cell r="I603">
            <v>41647</v>
          </cell>
          <cell r="J603">
            <v>6272476</v>
          </cell>
          <cell r="N603" t="str">
            <v>4040947</v>
          </cell>
          <cell r="O603">
            <v>2441.8969729999999</v>
          </cell>
          <cell r="P603">
            <v>0</v>
          </cell>
          <cell r="R603">
            <v>2441.8969729999999</v>
          </cell>
          <cell r="V603">
            <v>488.37939460000001</v>
          </cell>
          <cell r="W603">
            <v>2930.2763676</v>
          </cell>
        </row>
        <row r="604">
          <cell r="A604">
            <v>628</v>
          </cell>
          <cell r="B604">
            <v>2477</v>
          </cell>
          <cell r="C604">
            <v>41632</v>
          </cell>
          <cell r="D604" t="str">
            <v>Department of Neurosurgery</v>
          </cell>
          <cell r="E604" t="str">
            <v>Senior</v>
          </cell>
          <cell r="F604" t="str">
            <v>RCUK, Other</v>
          </cell>
          <cell r="G604" t="str">
            <v>Elsevier</v>
          </cell>
          <cell r="H604" t="str">
            <v>Gold</v>
          </cell>
          <cell r="I604">
            <v>41641</v>
          </cell>
          <cell r="J604">
            <v>6282477</v>
          </cell>
          <cell r="N604" t="str">
            <v>W1210188</v>
          </cell>
          <cell r="O604">
            <v>1840.13</v>
          </cell>
          <cell r="P604">
            <v>0</v>
          </cell>
          <cell r="R604">
            <v>1840.13</v>
          </cell>
          <cell r="S604">
            <v>41645</v>
          </cell>
          <cell r="W604">
            <v>1840.13</v>
          </cell>
        </row>
        <row r="605">
          <cell r="A605">
            <v>629</v>
          </cell>
          <cell r="B605">
            <v>2487</v>
          </cell>
          <cell r="C605">
            <v>41637</v>
          </cell>
          <cell r="D605" t="str">
            <v>Von Hugel Institute</v>
          </cell>
          <cell r="E605" t="str">
            <v>Senior</v>
          </cell>
          <cell r="F605" t="str">
            <v>Other</v>
          </cell>
          <cell r="G605" t="str">
            <v>RUSI</v>
          </cell>
          <cell r="H605" t="str">
            <v>Green (other)</v>
          </cell>
          <cell r="I605">
            <v>41669</v>
          </cell>
          <cell r="W605">
            <v>0</v>
          </cell>
        </row>
        <row r="606">
          <cell r="A606">
            <v>630</v>
          </cell>
          <cell r="B606">
            <v>2489</v>
          </cell>
          <cell r="C606">
            <v>41639</v>
          </cell>
          <cell r="D606" t="str">
            <v>MRC Epidemiology Unit</v>
          </cell>
          <cell r="E606" t="str">
            <v>Student</v>
          </cell>
          <cell r="F606" t="str">
            <v>Other</v>
          </cell>
          <cell r="G606" t="str">
            <v>BioMed Central</v>
          </cell>
          <cell r="H606" t="str">
            <v>Gold (other)</v>
          </cell>
          <cell r="I606">
            <v>41641</v>
          </cell>
          <cell r="W606">
            <v>0</v>
          </cell>
        </row>
        <row r="607">
          <cell r="A607">
            <v>631</v>
          </cell>
          <cell r="B607">
            <v>2513</v>
          </cell>
          <cell r="C607">
            <v>41641</v>
          </cell>
          <cell r="D607" t="str">
            <v>Department of Physics</v>
          </cell>
          <cell r="E607" t="str">
            <v>Professor</v>
          </cell>
          <cell r="F607" t="str">
            <v>Other</v>
          </cell>
          <cell r="G607" t="str">
            <v>ACS</v>
          </cell>
          <cell r="H607" t="str">
            <v>Gold (other)</v>
          </cell>
          <cell r="I607">
            <v>41641</v>
          </cell>
          <cell r="W607">
            <v>0</v>
          </cell>
        </row>
        <row r="608">
          <cell r="A608">
            <v>632</v>
          </cell>
          <cell r="B608">
            <v>2514</v>
          </cell>
          <cell r="C608">
            <v>41641</v>
          </cell>
          <cell r="D608" t="str">
            <v>CEDAR</v>
          </cell>
          <cell r="E608" t="str">
            <v>Administrator</v>
          </cell>
          <cell r="F608" t="str">
            <v>RCUK, Wellcome, Other</v>
          </cell>
          <cell r="G608" t="str">
            <v>BioMed Central</v>
          </cell>
          <cell r="H608" t="str">
            <v>Gold</v>
          </cell>
          <cell r="I608">
            <v>41641</v>
          </cell>
          <cell r="J608">
            <v>6322514</v>
          </cell>
          <cell r="N608">
            <v>6106006009</v>
          </cell>
          <cell r="O608">
            <v>1426.8</v>
          </cell>
          <cell r="P608">
            <v>285.36</v>
          </cell>
          <cell r="R608">
            <v>1426.8</v>
          </cell>
          <cell r="W608">
            <v>1426.8</v>
          </cell>
        </row>
        <row r="609">
          <cell r="A609">
            <v>633</v>
          </cell>
          <cell r="B609">
            <v>2522</v>
          </cell>
          <cell r="C609">
            <v>41642</v>
          </cell>
          <cell r="D609" t="str">
            <v>Department of Earth Sciences</v>
          </cell>
          <cell r="E609" t="str">
            <v>Professor</v>
          </cell>
          <cell r="F609" t="str">
            <v>RCUK</v>
          </cell>
          <cell r="G609" t="str">
            <v>IOPScience</v>
          </cell>
          <cell r="H609" t="str">
            <v>Gold</v>
          </cell>
          <cell r="I609">
            <v>41642</v>
          </cell>
          <cell r="J609">
            <v>1866677</v>
          </cell>
          <cell r="L609" t="str">
            <v>Invoice received 28/10/14</v>
          </cell>
          <cell r="M609">
            <v>2040</v>
          </cell>
          <cell r="N609" t="str">
            <v>7099816</v>
          </cell>
          <cell r="O609">
            <v>2040</v>
          </cell>
          <cell r="R609">
            <v>2040</v>
          </cell>
          <cell r="S609">
            <v>41831</v>
          </cell>
          <cell r="W609">
            <v>2040</v>
          </cell>
        </row>
        <row r="610">
          <cell r="A610">
            <v>634</v>
          </cell>
          <cell r="B610">
            <v>2524</v>
          </cell>
          <cell r="C610">
            <v>41642</v>
          </cell>
          <cell r="D610" t="str">
            <v>MRC Epidemiology Unit</v>
          </cell>
          <cell r="E610" t="str">
            <v>Administrator</v>
          </cell>
          <cell r="F610" t="str">
            <v>RCUK, Other</v>
          </cell>
          <cell r="G610" t="str">
            <v>American Society for Nutrition</v>
          </cell>
          <cell r="H610" t="str">
            <v>Gold (other)</v>
          </cell>
          <cell r="I610">
            <v>41642</v>
          </cell>
          <cell r="J610">
            <v>6342524</v>
          </cell>
          <cell r="L610" t="str">
            <v>Withdrawn</v>
          </cell>
          <cell r="W610">
            <v>0</v>
          </cell>
        </row>
        <row r="611">
          <cell r="A611">
            <v>635</v>
          </cell>
          <cell r="B611">
            <v>2526</v>
          </cell>
          <cell r="C611">
            <v>41642</v>
          </cell>
          <cell r="D611" t="str">
            <v>Department of Veterinary Medicine</v>
          </cell>
          <cell r="E611" t="str">
            <v>Senior</v>
          </cell>
          <cell r="F611" t="str">
            <v>RCUK</v>
          </cell>
          <cell r="G611" t="str">
            <v>Wiley</v>
          </cell>
          <cell r="H611" t="str">
            <v>Gold</v>
          </cell>
          <cell r="I611">
            <v>41645</v>
          </cell>
          <cell r="N611" t="str">
            <v>7596354</v>
          </cell>
          <cell r="R611">
            <v>3000</v>
          </cell>
          <cell r="S611">
            <v>41647</v>
          </cell>
          <cell r="V611">
            <v>365.85365853658499</v>
          </cell>
          <cell r="W611">
            <v>3365.853658536585</v>
          </cell>
        </row>
        <row r="612">
          <cell r="A612">
            <v>636</v>
          </cell>
          <cell r="B612">
            <v>2527</v>
          </cell>
          <cell r="C612">
            <v>41643</v>
          </cell>
          <cell r="D612" t="str">
            <v>Faculty of Clinical Medicine</v>
          </cell>
          <cell r="E612" t="str">
            <v>Student</v>
          </cell>
          <cell r="F612" t="str">
            <v>Other</v>
          </cell>
          <cell r="G612" t="str">
            <v>Lippincott Williams &amp; Wilkins</v>
          </cell>
          <cell r="H612" t="str">
            <v>No requirement</v>
          </cell>
          <cell r="I612">
            <v>41645</v>
          </cell>
          <cell r="W612">
            <v>0</v>
          </cell>
        </row>
        <row r="613">
          <cell r="A613">
            <v>637</v>
          </cell>
          <cell r="B613">
            <v>2528</v>
          </cell>
          <cell r="C613">
            <v>41645</v>
          </cell>
          <cell r="D613" t="str">
            <v>Department of Genetics</v>
          </cell>
          <cell r="E613" t="str">
            <v>Senior</v>
          </cell>
          <cell r="F613" t="str">
            <v>RCUK, Other</v>
          </cell>
          <cell r="G613" t="str">
            <v>OUP</v>
          </cell>
          <cell r="H613" t="str">
            <v>Gold</v>
          </cell>
          <cell r="I613">
            <v>41645</v>
          </cell>
          <cell r="J613" t="str">
            <v>oa169908</v>
          </cell>
          <cell r="L613" t="str">
            <v>P &amp; C Invoice: E07784929</v>
          </cell>
          <cell r="N613" t="str">
            <v>E07772332</v>
          </cell>
          <cell r="O613">
            <v>852</v>
          </cell>
          <cell r="P613">
            <v>0</v>
          </cell>
          <cell r="R613">
            <v>852</v>
          </cell>
          <cell r="S613">
            <v>41654</v>
          </cell>
          <cell r="T613">
            <v>480</v>
          </cell>
          <cell r="W613">
            <v>1332</v>
          </cell>
        </row>
        <row r="614">
          <cell r="A614">
            <v>638</v>
          </cell>
          <cell r="B614">
            <v>2529</v>
          </cell>
          <cell r="C614">
            <v>41645</v>
          </cell>
          <cell r="D614" t="str">
            <v>Department of Chemistry</v>
          </cell>
          <cell r="E614" t="str">
            <v>Senior</v>
          </cell>
          <cell r="F614" t="str">
            <v>RCUK, Wellcome</v>
          </cell>
          <cell r="G614" t="str">
            <v>ACS</v>
          </cell>
          <cell r="H614" t="str">
            <v>Gold (other)</v>
          </cell>
          <cell r="I614">
            <v>41645</v>
          </cell>
          <cell r="W614">
            <v>0</v>
          </cell>
        </row>
        <row r="615">
          <cell r="A615">
            <v>639</v>
          </cell>
          <cell r="B615">
            <v>2530</v>
          </cell>
          <cell r="C615">
            <v>41645</v>
          </cell>
          <cell r="D615" t="str">
            <v>Department of Engineering</v>
          </cell>
          <cell r="E615" t="str">
            <v>Senior</v>
          </cell>
          <cell r="F615" t="str">
            <v>RCUK</v>
          </cell>
          <cell r="G615" t="str">
            <v>Elsevier</v>
          </cell>
          <cell r="H615" t="str">
            <v>Gold</v>
          </cell>
          <cell r="I615">
            <v>41645</v>
          </cell>
          <cell r="J615" t="str">
            <v>oa169907</v>
          </cell>
          <cell r="L615" t="str">
            <v>Reimbursed as other author was at instit with prepayment scheme</v>
          </cell>
          <cell r="M615">
            <v>1390.2438999999999</v>
          </cell>
          <cell r="N615" t="str">
            <v>W1214871</v>
          </cell>
          <cell r="S615">
            <v>41687</v>
          </cell>
          <cell r="W615">
            <v>0</v>
          </cell>
        </row>
        <row r="616">
          <cell r="A616">
            <v>640</v>
          </cell>
          <cell r="B616">
            <v>2531</v>
          </cell>
          <cell r="C616">
            <v>41645</v>
          </cell>
          <cell r="D616" t="str">
            <v>Department of Psychology</v>
          </cell>
          <cell r="E616" t="str">
            <v>Senior</v>
          </cell>
          <cell r="F616" t="str">
            <v>RCUK</v>
          </cell>
          <cell r="G616" t="str">
            <v>Society for Neuroscience</v>
          </cell>
          <cell r="H616" t="str">
            <v>Green</v>
          </cell>
          <cell r="I616">
            <v>41645</v>
          </cell>
          <cell r="W616">
            <v>0</v>
          </cell>
        </row>
        <row r="617">
          <cell r="A617">
            <v>641</v>
          </cell>
          <cell r="B617">
            <v>2533</v>
          </cell>
          <cell r="C617">
            <v>41645</v>
          </cell>
          <cell r="D617" t="str">
            <v>MRC Epidemiology Unit</v>
          </cell>
          <cell r="E617" t="str">
            <v>Administrator</v>
          </cell>
          <cell r="F617" t="str">
            <v>RCUK, Other</v>
          </cell>
          <cell r="G617" t="str">
            <v>PLoS</v>
          </cell>
          <cell r="H617" t="str">
            <v>Gold</v>
          </cell>
          <cell r="I617">
            <v>41645</v>
          </cell>
          <cell r="N617" t="str">
            <v>PAB98669</v>
          </cell>
          <cell r="O617">
            <v>823.17070000000001</v>
          </cell>
          <cell r="P617">
            <v>0</v>
          </cell>
          <cell r="R617">
            <v>823.17070000000001</v>
          </cell>
          <cell r="S617">
            <v>41634</v>
          </cell>
          <cell r="V617">
            <v>164.63414634146301</v>
          </cell>
          <cell r="W617">
            <v>987.80484634146296</v>
          </cell>
        </row>
        <row r="618">
          <cell r="A618">
            <v>642</v>
          </cell>
          <cell r="B618">
            <v>2537</v>
          </cell>
          <cell r="C618">
            <v>41645</v>
          </cell>
          <cell r="D618" t="str">
            <v>Department of Psychiatry</v>
          </cell>
          <cell r="E618" t="str">
            <v>Senior</v>
          </cell>
          <cell r="F618" t="str">
            <v>Wellcome</v>
          </cell>
          <cell r="G618" t="str">
            <v>Elsevier</v>
          </cell>
          <cell r="H618" t="str">
            <v>Gold (other)</v>
          </cell>
          <cell r="I618">
            <v>41646</v>
          </cell>
          <cell r="W618">
            <v>0</v>
          </cell>
        </row>
        <row r="619">
          <cell r="A619">
            <v>643</v>
          </cell>
          <cell r="B619">
            <v>2538</v>
          </cell>
          <cell r="C619">
            <v>41645</v>
          </cell>
          <cell r="D619" t="str">
            <v>Department of Psychiatry</v>
          </cell>
          <cell r="E619" t="str">
            <v>Senior</v>
          </cell>
          <cell r="F619" t="str">
            <v>Other</v>
          </cell>
          <cell r="G619" t="str">
            <v>Elsevier</v>
          </cell>
          <cell r="H619" t="str">
            <v>Green (other)</v>
          </cell>
          <cell r="I619">
            <v>41646</v>
          </cell>
          <cell r="W619">
            <v>0</v>
          </cell>
        </row>
        <row r="620">
          <cell r="A620">
            <v>644</v>
          </cell>
          <cell r="B620">
            <v>2539</v>
          </cell>
          <cell r="C620">
            <v>41646</v>
          </cell>
          <cell r="D620" t="str">
            <v>Department of Physiology, Development and Neuroscience</v>
          </cell>
          <cell r="E620" t="str">
            <v>Senior</v>
          </cell>
          <cell r="F620" t="str">
            <v>Other</v>
          </cell>
          <cell r="G620" t="str">
            <v>Frontiers</v>
          </cell>
          <cell r="H620" t="str">
            <v>Gold (other)</v>
          </cell>
          <cell r="I620">
            <v>41646</v>
          </cell>
          <cell r="W620">
            <v>0</v>
          </cell>
        </row>
        <row r="621">
          <cell r="A621">
            <v>645</v>
          </cell>
          <cell r="B621">
            <v>2540</v>
          </cell>
          <cell r="C621">
            <v>41646</v>
          </cell>
          <cell r="D621" t="str">
            <v>Department of Physiology, Development and Neuroscience</v>
          </cell>
          <cell r="E621" t="str">
            <v>Professor</v>
          </cell>
          <cell r="F621" t="str">
            <v>RCUK</v>
          </cell>
          <cell r="G621" t="str">
            <v>Frontiers</v>
          </cell>
          <cell r="H621" t="str">
            <v>Gold</v>
          </cell>
          <cell r="I621">
            <v>41646</v>
          </cell>
          <cell r="N621" t="str">
            <v>Reimbursement</v>
          </cell>
          <cell r="R621">
            <v>829.33</v>
          </cell>
          <cell r="S621">
            <v>41621</v>
          </cell>
          <cell r="W621">
            <v>829.33</v>
          </cell>
        </row>
        <row r="622">
          <cell r="A622">
            <v>646</v>
          </cell>
          <cell r="B622">
            <v>2542</v>
          </cell>
          <cell r="C622">
            <v>41646</v>
          </cell>
          <cell r="D622" t="str">
            <v>Department of Surgery</v>
          </cell>
          <cell r="E622" t="str">
            <v>Professor</v>
          </cell>
          <cell r="F622" t="str">
            <v>Other</v>
          </cell>
          <cell r="G622" t="str">
            <v>Lippincott Williams &amp; Wilkins</v>
          </cell>
          <cell r="H622" t="str">
            <v>Green (other)</v>
          </cell>
          <cell r="I622">
            <v>41647</v>
          </cell>
          <cell r="W622">
            <v>0</v>
          </cell>
        </row>
        <row r="623">
          <cell r="A623">
            <v>647</v>
          </cell>
          <cell r="B623">
            <v>2544</v>
          </cell>
          <cell r="C623">
            <v>41647</v>
          </cell>
          <cell r="D623" t="str">
            <v>Department of Chemistry</v>
          </cell>
          <cell r="E623" t="str">
            <v>Student</v>
          </cell>
          <cell r="F623" t="str">
            <v>RCUK, Other</v>
          </cell>
          <cell r="G623" t="str">
            <v>NPG</v>
          </cell>
          <cell r="H623" t="str">
            <v>Green</v>
          </cell>
          <cell r="I623">
            <v>41647</v>
          </cell>
          <cell r="W623">
            <v>0</v>
          </cell>
        </row>
        <row r="624">
          <cell r="B624">
            <v>2546</v>
          </cell>
          <cell r="C624">
            <v>41647</v>
          </cell>
          <cell r="D624" t="str">
            <v>Department of Pathology</v>
          </cell>
          <cell r="E624" t="str">
            <v>Senior</v>
          </cell>
          <cell r="F624" t="str">
            <v>RCUK, Other</v>
          </cell>
          <cell r="G624" t="str">
            <v>NPG</v>
          </cell>
          <cell r="H624" t="str">
            <v>Gold</v>
          </cell>
          <cell r="I624">
            <v>41648</v>
          </cell>
          <cell r="J624" t="str">
            <v>0002546</v>
          </cell>
          <cell r="N624" t="str">
            <v>157818OI</v>
          </cell>
          <cell r="O624">
            <v>3120</v>
          </cell>
          <cell r="P624">
            <v>0</v>
          </cell>
          <cell r="R624">
            <v>3120</v>
          </cell>
          <cell r="S624">
            <v>41656</v>
          </cell>
          <cell r="W624">
            <v>3120</v>
          </cell>
        </row>
        <row r="625">
          <cell r="A625">
            <v>648</v>
          </cell>
          <cell r="B625">
            <v>2547</v>
          </cell>
          <cell r="C625">
            <v>41648</v>
          </cell>
          <cell r="D625" t="str">
            <v>Department of Clinical Neurosciences</v>
          </cell>
          <cell r="E625" t="str">
            <v>Student</v>
          </cell>
          <cell r="F625" t="str">
            <v>RCUK</v>
          </cell>
          <cell r="G625" t="str">
            <v>NPG</v>
          </cell>
          <cell r="H625" t="str">
            <v>Green</v>
          </cell>
          <cell r="I625">
            <v>41648</v>
          </cell>
          <cell r="W625">
            <v>0</v>
          </cell>
        </row>
        <row r="626">
          <cell r="A626">
            <v>649</v>
          </cell>
          <cell r="B626">
            <v>2549</v>
          </cell>
          <cell r="C626">
            <v>41648</v>
          </cell>
          <cell r="D626" t="str">
            <v>Department of Applied Maths and Theoretical Physics</v>
          </cell>
          <cell r="E626" t="str">
            <v>Senior</v>
          </cell>
          <cell r="F626" t="str">
            <v>RCUK, Other</v>
          </cell>
          <cell r="G626" t="str">
            <v>OUP</v>
          </cell>
          <cell r="H626" t="str">
            <v>Gold</v>
          </cell>
          <cell r="I626">
            <v>41648</v>
          </cell>
          <cell r="N626" t="str">
            <v>E07763109</v>
          </cell>
          <cell r="O626">
            <v>852</v>
          </cell>
          <cell r="P626">
            <v>0</v>
          </cell>
          <cell r="R626">
            <v>852</v>
          </cell>
          <cell r="S626">
            <v>41654</v>
          </cell>
          <cell r="W626">
            <v>852</v>
          </cell>
        </row>
        <row r="627">
          <cell r="A627">
            <v>650</v>
          </cell>
          <cell r="B627">
            <v>2550</v>
          </cell>
          <cell r="C627">
            <v>41648</v>
          </cell>
          <cell r="D627" t="str">
            <v>Department of Physics</v>
          </cell>
          <cell r="E627" t="str">
            <v>Senior</v>
          </cell>
          <cell r="F627" t="str">
            <v>Wellcome</v>
          </cell>
          <cell r="G627" t="str">
            <v>APS</v>
          </cell>
          <cell r="H627" t="str">
            <v>Gold (other)</v>
          </cell>
          <cell r="I627">
            <v>41648</v>
          </cell>
          <cell r="W627">
            <v>0</v>
          </cell>
        </row>
        <row r="628">
          <cell r="A628">
            <v>651</v>
          </cell>
          <cell r="B628">
            <v>2553</v>
          </cell>
          <cell r="C628">
            <v>41648</v>
          </cell>
          <cell r="D628" t="str">
            <v>Department of Pathology</v>
          </cell>
          <cell r="E628" t="str">
            <v>Administrator</v>
          </cell>
          <cell r="F628" t="str">
            <v>Wellcome</v>
          </cell>
          <cell r="G628" t="str">
            <v>OUP</v>
          </cell>
          <cell r="H628" t="str">
            <v>Gold (other)</v>
          </cell>
          <cell r="I628">
            <v>41648</v>
          </cell>
          <cell r="W628">
            <v>0</v>
          </cell>
        </row>
        <row r="629">
          <cell r="A629">
            <v>652</v>
          </cell>
          <cell r="B629">
            <v>2555</v>
          </cell>
          <cell r="C629">
            <v>41648</v>
          </cell>
          <cell r="D629" t="str">
            <v>Department of Psychiatry</v>
          </cell>
          <cell r="E629" t="str">
            <v>Senior</v>
          </cell>
          <cell r="F629" t="str">
            <v>RCUK</v>
          </cell>
          <cell r="G629" t="str">
            <v>Wiley</v>
          </cell>
          <cell r="H629" t="str">
            <v>Gold</v>
          </cell>
          <cell r="I629">
            <v>41648</v>
          </cell>
          <cell r="J629">
            <v>6522555</v>
          </cell>
          <cell r="N629" t="str">
            <v>7855862</v>
          </cell>
          <cell r="R629">
            <v>1841</v>
          </cell>
          <cell r="S629">
            <v>41652</v>
          </cell>
          <cell r="V629">
            <v>369</v>
          </cell>
          <cell r="W629">
            <v>2210</v>
          </cell>
        </row>
        <row r="630">
          <cell r="A630">
            <v>653</v>
          </cell>
          <cell r="B630">
            <v>2558</v>
          </cell>
          <cell r="C630">
            <v>41649</v>
          </cell>
          <cell r="D630" t="str">
            <v>Department of Psychology</v>
          </cell>
          <cell r="E630" t="str">
            <v>Student</v>
          </cell>
          <cell r="F630" t="str">
            <v>RCUK</v>
          </cell>
          <cell r="G630" t="str">
            <v>Elsevier</v>
          </cell>
          <cell r="H630" t="str">
            <v>Gold</v>
          </cell>
          <cell r="I630">
            <v>41649</v>
          </cell>
          <cell r="J630">
            <v>6532558</v>
          </cell>
          <cell r="N630" t="str">
            <v>W1211191</v>
          </cell>
          <cell r="R630">
            <v>1338.27</v>
          </cell>
          <cell r="S630">
            <v>41654</v>
          </cell>
          <cell r="W630">
            <v>1338.27</v>
          </cell>
        </row>
        <row r="631">
          <cell r="A631">
            <v>654</v>
          </cell>
          <cell r="B631">
            <v>2559</v>
          </cell>
          <cell r="C631">
            <v>41649</v>
          </cell>
          <cell r="D631" t="str">
            <v>Department of Earth Sciences</v>
          </cell>
          <cell r="E631" t="str">
            <v>Senior</v>
          </cell>
          <cell r="F631" t="str">
            <v>RCUK</v>
          </cell>
          <cell r="G631" t="str">
            <v>APS</v>
          </cell>
          <cell r="H631" t="str">
            <v>Green</v>
          </cell>
          <cell r="I631">
            <v>41652</v>
          </cell>
          <cell r="W631">
            <v>0</v>
          </cell>
        </row>
        <row r="632">
          <cell r="A632">
            <v>655</v>
          </cell>
          <cell r="B632">
            <v>2572</v>
          </cell>
          <cell r="C632">
            <v>41652</v>
          </cell>
          <cell r="D632" t="str">
            <v>Department of Materials Science and Metallurgy</v>
          </cell>
          <cell r="E632" t="str">
            <v>Senior</v>
          </cell>
          <cell r="F632" t="str">
            <v>RCUK, Other</v>
          </cell>
          <cell r="G632" t="str">
            <v>Wiley</v>
          </cell>
          <cell r="H632" t="str">
            <v>Gold</v>
          </cell>
          <cell r="I632">
            <v>41652</v>
          </cell>
          <cell r="J632">
            <v>6552572</v>
          </cell>
          <cell r="N632" t="str">
            <v>9709728</v>
          </cell>
          <cell r="O632">
            <v>1840.2658690000001</v>
          </cell>
          <cell r="P632">
            <v>0</v>
          </cell>
          <cell r="R632">
            <v>1840.2658690000001</v>
          </cell>
          <cell r="V632">
            <v>368.05317380000002</v>
          </cell>
          <cell r="W632">
            <v>2208.3190428000003</v>
          </cell>
        </row>
        <row r="633">
          <cell r="A633">
            <v>656</v>
          </cell>
          <cell r="B633">
            <v>2573</v>
          </cell>
          <cell r="C633">
            <v>41652</v>
          </cell>
          <cell r="D633" t="str">
            <v>Department of Applied Maths and Theoretical Physics</v>
          </cell>
          <cell r="E633" t="str">
            <v>Senior</v>
          </cell>
          <cell r="F633" t="str">
            <v>Other</v>
          </cell>
          <cell r="G633" t="str">
            <v>NPG</v>
          </cell>
          <cell r="H633" t="str">
            <v>Gold (other)</v>
          </cell>
          <cell r="I633">
            <v>41653</v>
          </cell>
          <cell r="W633">
            <v>0</v>
          </cell>
        </row>
        <row r="634">
          <cell r="A634">
            <v>657</v>
          </cell>
          <cell r="B634">
            <v>2574</v>
          </cell>
          <cell r="C634">
            <v>41653</v>
          </cell>
          <cell r="D634" t="str">
            <v>MRC Epidemiology Unit</v>
          </cell>
          <cell r="E634" t="str">
            <v>Administrator</v>
          </cell>
          <cell r="F634" t="str">
            <v>RCUK</v>
          </cell>
          <cell r="G634" t="str">
            <v>Springer</v>
          </cell>
          <cell r="H634" t="str">
            <v>Gold</v>
          </cell>
          <cell r="I634">
            <v>41653</v>
          </cell>
          <cell r="J634">
            <v>6572574</v>
          </cell>
          <cell r="N634" t="str">
            <v>2936034661</v>
          </cell>
          <cell r="R634">
            <v>1807.2142329999999</v>
          </cell>
          <cell r="S634">
            <v>41680</v>
          </cell>
          <cell r="V634">
            <v>361.4428466</v>
          </cell>
          <cell r="W634">
            <v>2168.6570796000001</v>
          </cell>
        </row>
        <row r="635">
          <cell r="A635">
            <v>658</v>
          </cell>
          <cell r="B635">
            <v>2576</v>
          </cell>
          <cell r="C635">
            <v>41653</v>
          </cell>
          <cell r="D635" t="str">
            <v>Department of Earth Sciences</v>
          </cell>
          <cell r="E635" t="str">
            <v>Senior</v>
          </cell>
          <cell r="F635" t="str">
            <v>RCUK</v>
          </cell>
          <cell r="G635" t="str">
            <v>OUP</v>
          </cell>
          <cell r="H635" t="str">
            <v>Gold</v>
          </cell>
          <cell r="I635">
            <v>41653</v>
          </cell>
          <cell r="J635">
            <v>6582576</v>
          </cell>
          <cell r="N635" t="str">
            <v>E07762657</v>
          </cell>
          <cell r="R635">
            <v>1800</v>
          </cell>
          <cell r="S635">
            <v>41653</v>
          </cell>
          <cell r="W635">
            <v>1800</v>
          </cell>
        </row>
        <row r="636">
          <cell r="A636">
            <v>659</v>
          </cell>
          <cell r="B636">
            <v>2579</v>
          </cell>
          <cell r="C636">
            <v>41653</v>
          </cell>
          <cell r="D636" t="str">
            <v>Department of Engineering</v>
          </cell>
          <cell r="E636" t="str">
            <v>Senior</v>
          </cell>
          <cell r="F636" t="str">
            <v>RCUK</v>
          </cell>
          <cell r="G636" t="str">
            <v>ASCE</v>
          </cell>
          <cell r="H636" t="str">
            <v>Gold</v>
          </cell>
          <cell r="I636">
            <v>41653</v>
          </cell>
          <cell r="J636">
            <v>6592579</v>
          </cell>
          <cell r="L636" t="str">
            <v>PO: VE1808464</v>
          </cell>
          <cell r="N636" t="str">
            <v>BE-15151-0</v>
          </cell>
          <cell r="R636">
            <v>1067.919922</v>
          </cell>
          <cell r="S636">
            <v>41667</v>
          </cell>
          <cell r="V636">
            <v>213.58398439999999</v>
          </cell>
          <cell r="W636">
            <v>1281.5039064</v>
          </cell>
        </row>
        <row r="637">
          <cell r="A637">
            <v>660</v>
          </cell>
          <cell r="B637">
            <v>2583</v>
          </cell>
          <cell r="C637">
            <v>41653</v>
          </cell>
          <cell r="D637" t="str">
            <v>Department of Geography</v>
          </cell>
          <cell r="E637" t="str">
            <v>Professor</v>
          </cell>
          <cell r="F637" t="str">
            <v>Other</v>
          </cell>
          <cell r="G637" t="str">
            <v>Wiley</v>
          </cell>
          <cell r="H637" t="str">
            <v>Green (other)</v>
          </cell>
          <cell r="I637">
            <v>41656</v>
          </cell>
          <cell r="W637">
            <v>0</v>
          </cell>
        </row>
        <row r="638">
          <cell r="A638">
            <v>661</v>
          </cell>
          <cell r="B638">
            <v>2586</v>
          </cell>
          <cell r="C638">
            <v>41654</v>
          </cell>
          <cell r="D638" t="str">
            <v>Faculty of Divinity</v>
          </cell>
          <cell r="E638" t="str">
            <v>Senior</v>
          </cell>
          <cell r="F638" t="str">
            <v>Other</v>
          </cell>
          <cell r="G638" t="str">
            <v>CUP</v>
          </cell>
          <cell r="H638" t="str">
            <v>Green (other)</v>
          </cell>
          <cell r="I638">
            <v>41656</v>
          </cell>
          <cell r="W638">
            <v>0</v>
          </cell>
        </row>
        <row r="639">
          <cell r="A639">
            <v>662</v>
          </cell>
          <cell r="B639">
            <v>2587</v>
          </cell>
          <cell r="C639">
            <v>41654</v>
          </cell>
          <cell r="D639" t="str">
            <v>Institute of Metabolic Science</v>
          </cell>
          <cell r="E639" t="str">
            <v>Senior</v>
          </cell>
          <cell r="F639" t="str">
            <v>RCUK</v>
          </cell>
          <cell r="G639" t="str">
            <v>Elsevier</v>
          </cell>
          <cell r="H639" t="str">
            <v>Gold</v>
          </cell>
          <cell r="I639">
            <v>41656</v>
          </cell>
          <cell r="J639">
            <v>6622587</v>
          </cell>
          <cell r="K639">
            <v>1584</v>
          </cell>
          <cell r="W639">
            <v>0</v>
          </cell>
        </row>
        <row r="640">
          <cell r="B640">
            <v>2594</v>
          </cell>
          <cell r="C640">
            <v>41654</v>
          </cell>
          <cell r="D640" t="str">
            <v>Scott Polar Research Institute</v>
          </cell>
          <cell r="E640" t="str">
            <v>Professor</v>
          </cell>
          <cell r="F640" t="str">
            <v>RCUK</v>
          </cell>
          <cell r="G640" t="str">
            <v>Wiley</v>
          </cell>
          <cell r="H640" t="str">
            <v>Green</v>
          </cell>
          <cell r="I640">
            <v>41656</v>
          </cell>
          <cell r="W640">
            <v>0</v>
          </cell>
        </row>
        <row r="641">
          <cell r="A641">
            <v>663</v>
          </cell>
          <cell r="B641">
            <v>2591</v>
          </cell>
          <cell r="C641">
            <v>41654</v>
          </cell>
          <cell r="D641" t="str">
            <v>Department of Public Health and Primary Care</v>
          </cell>
          <cell r="E641" t="str">
            <v>Student</v>
          </cell>
          <cell r="F641" t="str">
            <v>RCUK, Other</v>
          </cell>
          <cell r="G641" t="str">
            <v>Elsevier</v>
          </cell>
          <cell r="H641" t="str">
            <v>Gold</v>
          </cell>
          <cell r="I641">
            <v>41656</v>
          </cell>
          <cell r="J641">
            <v>6632591</v>
          </cell>
          <cell r="N641" t="str">
            <v>W1212309</v>
          </cell>
          <cell r="O641">
            <v>1827.961182</v>
          </cell>
          <cell r="P641">
            <v>0</v>
          </cell>
          <cell r="R641">
            <v>1827.961182</v>
          </cell>
          <cell r="S641">
            <v>41662</v>
          </cell>
          <cell r="W641">
            <v>1827.961182</v>
          </cell>
        </row>
        <row r="642">
          <cell r="A642">
            <v>664</v>
          </cell>
          <cell r="B642">
            <v>2595</v>
          </cell>
          <cell r="C642">
            <v>41654</v>
          </cell>
          <cell r="D642" t="str">
            <v>Department of Earth Sciences</v>
          </cell>
          <cell r="E642" t="str">
            <v>Professor</v>
          </cell>
          <cell r="F642" t="str">
            <v>RCUK</v>
          </cell>
          <cell r="G642" t="str">
            <v>IOPScience</v>
          </cell>
          <cell r="H642" t="str">
            <v>Gold</v>
          </cell>
          <cell r="I642">
            <v>41656</v>
          </cell>
          <cell r="J642">
            <v>6642595</v>
          </cell>
          <cell r="M642">
            <v>2040</v>
          </cell>
          <cell r="N642" t="str">
            <v>7098099</v>
          </cell>
          <cell r="O642">
            <v>2040</v>
          </cell>
          <cell r="R642">
            <v>2040</v>
          </cell>
          <cell r="S642">
            <v>41744</v>
          </cell>
          <cell r="W642">
            <v>2040</v>
          </cell>
        </row>
        <row r="643">
          <cell r="A643">
            <v>665</v>
          </cell>
          <cell r="B643">
            <v>2596</v>
          </cell>
          <cell r="C643">
            <v>41655</v>
          </cell>
          <cell r="D643" t="str">
            <v>Department of Physics</v>
          </cell>
          <cell r="E643" t="str">
            <v>Student</v>
          </cell>
          <cell r="F643" t="str">
            <v>RCUK</v>
          </cell>
          <cell r="G643" t="str">
            <v>Wiley</v>
          </cell>
          <cell r="H643" t="str">
            <v>Gold</v>
          </cell>
          <cell r="I643">
            <v>41656</v>
          </cell>
          <cell r="J643">
            <v>6652596</v>
          </cell>
          <cell r="N643" t="str">
            <v>8719074</v>
          </cell>
          <cell r="R643">
            <v>1818.18</v>
          </cell>
          <cell r="V643">
            <v>369</v>
          </cell>
          <cell r="W643">
            <v>2187.1800000000003</v>
          </cell>
        </row>
        <row r="644">
          <cell r="A644">
            <v>666</v>
          </cell>
          <cell r="B644">
            <v>2599</v>
          </cell>
          <cell r="C644">
            <v>41655</v>
          </cell>
          <cell r="D644" t="str">
            <v>Department of Zoology</v>
          </cell>
          <cell r="E644" t="str">
            <v>Student</v>
          </cell>
          <cell r="F644" t="str">
            <v>RCUK, Other</v>
          </cell>
          <cell r="G644" t="str">
            <v>Royal Society Publishing</v>
          </cell>
          <cell r="H644" t="str">
            <v>Gold</v>
          </cell>
          <cell r="I644">
            <v>41656</v>
          </cell>
          <cell r="J644">
            <v>6662599</v>
          </cell>
          <cell r="N644" t="str">
            <v>735177</v>
          </cell>
          <cell r="O644">
            <v>1260</v>
          </cell>
          <cell r="P644">
            <v>0</v>
          </cell>
          <cell r="R644">
            <v>1260</v>
          </cell>
          <cell r="S644">
            <v>41649</v>
          </cell>
          <cell r="W644">
            <v>1260</v>
          </cell>
        </row>
        <row r="645">
          <cell r="A645">
            <v>667</v>
          </cell>
          <cell r="B645">
            <v>2601</v>
          </cell>
          <cell r="C645">
            <v>41655</v>
          </cell>
          <cell r="D645" t="str">
            <v>Department of Materials Science and Metallurgy</v>
          </cell>
          <cell r="E645" t="str">
            <v>Senior</v>
          </cell>
          <cell r="F645" t="str">
            <v>RCUK, Other</v>
          </cell>
          <cell r="G645" t="str">
            <v>Wiley</v>
          </cell>
          <cell r="H645" t="str">
            <v>Gold</v>
          </cell>
          <cell r="I645">
            <v>41656</v>
          </cell>
          <cell r="J645">
            <v>6672601</v>
          </cell>
          <cell r="N645" t="str">
            <v>9709729</v>
          </cell>
          <cell r="O645">
            <v>1840.2658690000001</v>
          </cell>
          <cell r="P645">
            <v>0</v>
          </cell>
          <cell r="R645">
            <v>1840.2658690000001</v>
          </cell>
          <cell r="V645">
            <v>368.05317380000002</v>
          </cell>
          <cell r="W645">
            <v>2208.3190428000003</v>
          </cell>
        </row>
        <row r="646">
          <cell r="B646">
            <v>2606</v>
          </cell>
          <cell r="C646">
            <v>41656</v>
          </cell>
          <cell r="D646" t="str">
            <v>Computer Laboratory</v>
          </cell>
          <cell r="E646" t="str">
            <v>Senior</v>
          </cell>
          <cell r="F646" t="str">
            <v>RCUK, Other</v>
          </cell>
          <cell r="G646" t="str">
            <v>Research Media</v>
          </cell>
          <cell r="H646" t="str">
            <v>No requirement</v>
          </cell>
          <cell r="I646">
            <v>41656</v>
          </cell>
          <cell r="W646">
            <v>0</v>
          </cell>
        </row>
        <row r="647">
          <cell r="A647">
            <v>668</v>
          </cell>
          <cell r="B647">
            <v>2607</v>
          </cell>
          <cell r="C647">
            <v>41656</v>
          </cell>
          <cell r="D647" t="str">
            <v>Department of Physics</v>
          </cell>
          <cell r="E647" t="str">
            <v>Student</v>
          </cell>
          <cell r="F647" t="str">
            <v>RCUK</v>
          </cell>
          <cell r="G647" t="str">
            <v>Wiley</v>
          </cell>
          <cell r="H647" t="str">
            <v>Continued on new ticket</v>
          </cell>
          <cell r="W647">
            <v>0</v>
          </cell>
        </row>
        <row r="648">
          <cell r="A648">
            <v>669</v>
          </cell>
          <cell r="B648">
            <v>2609</v>
          </cell>
          <cell r="C648">
            <v>41656</v>
          </cell>
          <cell r="D648" t="str">
            <v>Department of Zoology</v>
          </cell>
          <cell r="E648" t="str">
            <v>Student</v>
          </cell>
          <cell r="F648" t="str">
            <v>RCUK, Other</v>
          </cell>
          <cell r="G648" t="str">
            <v>Royal Society Publishing</v>
          </cell>
          <cell r="H648" t="str">
            <v>Continued on new ticket</v>
          </cell>
          <cell r="W648">
            <v>0</v>
          </cell>
        </row>
        <row r="649">
          <cell r="A649">
            <v>670</v>
          </cell>
          <cell r="B649">
            <v>2610</v>
          </cell>
          <cell r="C649">
            <v>41656</v>
          </cell>
          <cell r="D649" t="str">
            <v>MRC Epidemiology Unit</v>
          </cell>
          <cell r="E649" t="str">
            <v>Administrator</v>
          </cell>
          <cell r="F649" t="str">
            <v>RCUK</v>
          </cell>
          <cell r="G649" t="str">
            <v>Royal College of General Practitioners</v>
          </cell>
          <cell r="H649" t="str">
            <v>Gold</v>
          </cell>
          <cell r="I649">
            <v>41659</v>
          </cell>
          <cell r="J649">
            <v>6702610</v>
          </cell>
          <cell r="N649" t="str">
            <v>INVOTH-000634</v>
          </cell>
          <cell r="R649">
            <v>2040</v>
          </cell>
          <cell r="S649">
            <v>41669</v>
          </cell>
          <cell r="W649">
            <v>2040</v>
          </cell>
        </row>
        <row r="650">
          <cell r="A650">
            <v>671</v>
          </cell>
          <cell r="B650">
            <v>2613</v>
          </cell>
          <cell r="C650">
            <v>41656</v>
          </cell>
          <cell r="D650" t="str">
            <v>Department of Materials Science and Metallurgy</v>
          </cell>
          <cell r="E650" t="str">
            <v>Professor</v>
          </cell>
          <cell r="F650" t="str">
            <v>RCUK</v>
          </cell>
          <cell r="G650" t="str">
            <v>Wiley</v>
          </cell>
          <cell r="H650" t="str">
            <v>Green (other)</v>
          </cell>
          <cell r="I650">
            <v>41656</v>
          </cell>
          <cell r="W650">
            <v>0</v>
          </cell>
        </row>
        <row r="651">
          <cell r="A651">
            <v>672</v>
          </cell>
          <cell r="B651">
            <v>2614</v>
          </cell>
          <cell r="C651">
            <v>41656</v>
          </cell>
          <cell r="D651" t="str">
            <v>Department of Materials Science and Metallurgy</v>
          </cell>
          <cell r="E651" t="str">
            <v>Professor</v>
          </cell>
          <cell r="F651" t="str">
            <v>RCUK</v>
          </cell>
          <cell r="G651" t="str">
            <v>Wiley</v>
          </cell>
          <cell r="H651" t="str">
            <v>Green (other)</v>
          </cell>
          <cell r="I651">
            <v>41656</v>
          </cell>
          <cell r="W651">
            <v>0</v>
          </cell>
        </row>
        <row r="652">
          <cell r="A652">
            <v>673</v>
          </cell>
          <cell r="B652">
            <v>2615</v>
          </cell>
          <cell r="C652">
            <v>41656</v>
          </cell>
          <cell r="D652" t="str">
            <v>Institute of Metabolic Science</v>
          </cell>
          <cell r="E652" t="str">
            <v>Senior</v>
          </cell>
          <cell r="F652" t="str">
            <v>RCUK</v>
          </cell>
          <cell r="G652" t="str">
            <v>FASEB</v>
          </cell>
          <cell r="H652" t="str">
            <v>Gold</v>
          </cell>
          <cell r="I652">
            <v>41659</v>
          </cell>
          <cell r="J652">
            <v>6732615</v>
          </cell>
          <cell r="M652">
            <v>1980</v>
          </cell>
          <cell r="N652" t="str">
            <v>FJ 2014-2013-242727</v>
          </cell>
          <cell r="R652">
            <v>1494.142578</v>
          </cell>
          <cell r="S652">
            <v>41661</v>
          </cell>
          <cell r="T652">
            <v>1268.2872072</v>
          </cell>
          <cell r="V652">
            <v>298.8285156</v>
          </cell>
          <cell r="W652">
            <v>3061.2583008000001</v>
          </cell>
        </row>
        <row r="653">
          <cell r="A653">
            <v>674</v>
          </cell>
          <cell r="B653">
            <v>2617</v>
          </cell>
          <cell r="C653">
            <v>41656</v>
          </cell>
          <cell r="D653" t="str">
            <v>Department of Biochemistry</v>
          </cell>
          <cell r="E653" t="str">
            <v>Senior</v>
          </cell>
          <cell r="F653" t="str">
            <v>RCUK</v>
          </cell>
          <cell r="G653" t="str">
            <v>Elsevier</v>
          </cell>
          <cell r="H653" t="str">
            <v>Gold</v>
          </cell>
          <cell r="I653">
            <v>41656</v>
          </cell>
          <cell r="J653">
            <v>6742617</v>
          </cell>
          <cell r="N653" t="str">
            <v>W1212515</v>
          </cell>
          <cell r="R653">
            <v>2180.6098630000001</v>
          </cell>
          <cell r="S653">
            <v>41666</v>
          </cell>
          <cell r="W653">
            <v>2180.6098630000001</v>
          </cell>
        </row>
        <row r="654">
          <cell r="A654">
            <v>675</v>
          </cell>
          <cell r="B654">
            <v>2618</v>
          </cell>
          <cell r="C654">
            <v>41656</v>
          </cell>
          <cell r="D654" t="str">
            <v>Department of Biochemistry</v>
          </cell>
          <cell r="E654" t="str">
            <v>Senior</v>
          </cell>
          <cell r="F654" t="str">
            <v>RCUK</v>
          </cell>
          <cell r="G654" t="str">
            <v>ACS</v>
          </cell>
          <cell r="H654" t="str">
            <v>Gold</v>
          </cell>
          <cell r="I654">
            <v>41656</v>
          </cell>
          <cell r="J654">
            <v>6752618</v>
          </cell>
          <cell r="N654" t="str">
            <v>16122105</v>
          </cell>
          <cell r="R654">
            <v>1198.7539059999999</v>
          </cell>
          <cell r="S654">
            <v>41677</v>
          </cell>
          <cell r="V654">
            <v>239.75078120000001</v>
          </cell>
          <cell r="W654">
            <v>1438.5046871999998</v>
          </cell>
        </row>
        <row r="655">
          <cell r="A655">
            <v>676</v>
          </cell>
          <cell r="B655">
            <v>2619</v>
          </cell>
          <cell r="C655">
            <v>41656</v>
          </cell>
          <cell r="D655" t="str">
            <v>Department of Physiology, Development and Neuroscience</v>
          </cell>
          <cell r="E655" t="str">
            <v>Senior</v>
          </cell>
          <cell r="F655" t="str">
            <v>RCUK, Other</v>
          </cell>
          <cell r="G655" t="str">
            <v>Mary Ann Liebert, Inc. publishers</v>
          </cell>
          <cell r="H655" t="str">
            <v>Gold</v>
          </cell>
          <cell r="I655">
            <v>41656</v>
          </cell>
          <cell r="J655">
            <v>6762619</v>
          </cell>
          <cell r="K655">
            <v>2560</v>
          </cell>
          <cell r="N655" t="str">
            <v>039121</v>
          </cell>
          <cell r="O655">
            <v>1932.6015620000001</v>
          </cell>
          <cell r="P655">
            <v>0</v>
          </cell>
          <cell r="R655">
            <v>1932.6015620000001</v>
          </cell>
          <cell r="S655">
            <v>41670</v>
          </cell>
          <cell r="V655">
            <v>386.52031240000002</v>
          </cell>
          <cell r="W655">
            <v>2319.1218744000003</v>
          </cell>
        </row>
        <row r="656">
          <cell r="A656">
            <v>677</v>
          </cell>
          <cell r="B656">
            <v>2621</v>
          </cell>
          <cell r="C656">
            <v>41656</v>
          </cell>
          <cell r="D656" t="str">
            <v>Department of Earth Sciences</v>
          </cell>
          <cell r="E656" t="str">
            <v>Senior</v>
          </cell>
          <cell r="F656" t="str">
            <v>RCUK, Other</v>
          </cell>
          <cell r="G656" t="str">
            <v>Wiley</v>
          </cell>
          <cell r="H656" t="str">
            <v>Gold</v>
          </cell>
          <cell r="I656">
            <v>41656</v>
          </cell>
          <cell r="J656">
            <v>6772621</v>
          </cell>
          <cell r="N656" t="str">
            <v>8719077</v>
          </cell>
          <cell r="O656">
            <v>2181.3200000000002</v>
          </cell>
          <cell r="P656">
            <v>0</v>
          </cell>
          <cell r="R656">
            <v>2181.3200000000002</v>
          </cell>
          <cell r="T656">
            <v>1208.0078616000001</v>
          </cell>
          <cell r="W656">
            <v>3389.3278616000002</v>
          </cell>
        </row>
        <row r="657">
          <cell r="A657">
            <v>678</v>
          </cell>
          <cell r="B657">
            <v>2624</v>
          </cell>
          <cell r="C657">
            <v>41659</v>
          </cell>
          <cell r="D657" t="str">
            <v>MRC Epidemiology Unit</v>
          </cell>
          <cell r="E657" t="str">
            <v>Administrator</v>
          </cell>
          <cell r="F657" t="str">
            <v>RCUK, Wellcome, Other</v>
          </cell>
          <cell r="G657" t="str">
            <v>Elsevier</v>
          </cell>
          <cell r="H657" t="str">
            <v>Gold</v>
          </cell>
          <cell r="I657">
            <v>41659</v>
          </cell>
          <cell r="J657">
            <v>6782624</v>
          </cell>
          <cell r="M657">
            <v>2400</v>
          </cell>
          <cell r="N657" t="str">
            <v>W1237690</v>
          </cell>
          <cell r="O657">
            <v>2125.8876949999999</v>
          </cell>
          <cell r="R657">
            <v>2125.8876949999999</v>
          </cell>
          <cell r="S657">
            <v>41891</v>
          </cell>
          <cell r="W657">
            <v>2125.8876949999999</v>
          </cell>
        </row>
        <row r="658">
          <cell r="A658">
            <v>679</v>
          </cell>
          <cell r="B658">
            <v>2625</v>
          </cell>
          <cell r="C658">
            <v>41659</v>
          </cell>
          <cell r="D658" t="str">
            <v>Department of Psychology</v>
          </cell>
          <cell r="E658" t="str">
            <v>Senior</v>
          </cell>
          <cell r="F658" t="str">
            <v>RCUK</v>
          </cell>
          <cell r="G658" t="str">
            <v>NPG</v>
          </cell>
          <cell r="H658" t="str">
            <v>Green</v>
          </cell>
          <cell r="I658">
            <v>41659</v>
          </cell>
          <cell r="W658">
            <v>0</v>
          </cell>
        </row>
        <row r="659">
          <cell r="A659">
            <v>680</v>
          </cell>
          <cell r="B659">
            <v>2626</v>
          </cell>
          <cell r="C659">
            <v>41659</v>
          </cell>
          <cell r="D659" t="str">
            <v>Department of Pathology</v>
          </cell>
          <cell r="E659" t="str">
            <v>Administrator</v>
          </cell>
          <cell r="F659" t="str">
            <v>RCUK, Other</v>
          </cell>
          <cell r="G659" t="str">
            <v>BioMed Central</v>
          </cell>
          <cell r="H659" t="str">
            <v>Gold</v>
          </cell>
          <cell r="I659">
            <v>41659</v>
          </cell>
          <cell r="J659">
            <v>6802626</v>
          </cell>
          <cell r="N659" t="str">
            <v>6106007000</v>
          </cell>
          <cell r="O659">
            <v>1375.8</v>
          </cell>
          <cell r="P659">
            <v>0</v>
          </cell>
          <cell r="R659">
            <v>1375.8</v>
          </cell>
          <cell r="S659">
            <v>41660</v>
          </cell>
          <cell r="W659">
            <v>1375.8</v>
          </cell>
        </row>
        <row r="660">
          <cell r="A660" t="str">
            <v>672a</v>
          </cell>
          <cell r="B660" t="str">
            <v>2614a</v>
          </cell>
          <cell r="C660">
            <v>41659</v>
          </cell>
          <cell r="D660" t="str">
            <v>Department of Materials Science and Metallurgy</v>
          </cell>
          <cell r="E660" t="str">
            <v>Professor</v>
          </cell>
          <cell r="F660" t="str">
            <v>Other</v>
          </cell>
          <cell r="G660" t="str">
            <v>Elsevier</v>
          </cell>
          <cell r="H660" t="str">
            <v>Green (other)</v>
          </cell>
          <cell r="I660">
            <v>41660</v>
          </cell>
          <cell r="W660">
            <v>0</v>
          </cell>
        </row>
        <row r="661">
          <cell r="A661" t="str">
            <v>672b</v>
          </cell>
          <cell r="B661" t="str">
            <v>2614b</v>
          </cell>
          <cell r="C661">
            <v>41659</v>
          </cell>
          <cell r="D661" t="str">
            <v>Department of Materials Science and Metallurgy</v>
          </cell>
          <cell r="E661" t="str">
            <v>Professor</v>
          </cell>
          <cell r="F661" t="str">
            <v>Other</v>
          </cell>
          <cell r="G661" t="str">
            <v>CUP</v>
          </cell>
          <cell r="H661" t="str">
            <v>Green (other)</v>
          </cell>
          <cell r="I661">
            <v>41660</v>
          </cell>
          <cell r="W661">
            <v>0</v>
          </cell>
        </row>
        <row r="662">
          <cell r="A662" t="str">
            <v>672c</v>
          </cell>
          <cell r="B662" t="str">
            <v>2614c</v>
          </cell>
          <cell r="C662">
            <v>41659</v>
          </cell>
          <cell r="D662" t="str">
            <v>Department of Materials Science and Metallurgy</v>
          </cell>
          <cell r="E662" t="str">
            <v>Professor</v>
          </cell>
          <cell r="F662" t="str">
            <v>Other</v>
          </cell>
          <cell r="G662" t="str">
            <v>IOPScience</v>
          </cell>
          <cell r="H662" t="str">
            <v>Green (other)</v>
          </cell>
          <cell r="I662">
            <v>41660</v>
          </cell>
          <cell r="W662">
            <v>0</v>
          </cell>
        </row>
        <row r="663">
          <cell r="A663" t="str">
            <v>672e</v>
          </cell>
          <cell r="B663" t="str">
            <v>2614e</v>
          </cell>
          <cell r="C663">
            <v>41659</v>
          </cell>
          <cell r="D663" t="str">
            <v>Department of Materials Science and Metallurgy</v>
          </cell>
          <cell r="E663" t="str">
            <v>Professor</v>
          </cell>
          <cell r="F663" t="str">
            <v>Other</v>
          </cell>
          <cell r="G663" t="str">
            <v>ACS</v>
          </cell>
          <cell r="H663" t="str">
            <v>Green (other)</v>
          </cell>
          <cell r="I663">
            <v>41660</v>
          </cell>
          <cell r="W663">
            <v>0</v>
          </cell>
        </row>
        <row r="664">
          <cell r="A664" t="str">
            <v>672f</v>
          </cell>
          <cell r="B664" t="str">
            <v>2614f</v>
          </cell>
          <cell r="C664">
            <v>41659</v>
          </cell>
          <cell r="D664" t="str">
            <v>Department of Materials Science and Metallurgy</v>
          </cell>
          <cell r="E664" t="str">
            <v>Professor</v>
          </cell>
          <cell r="F664" t="str">
            <v>Other</v>
          </cell>
          <cell r="G664" t="str">
            <v>Elsevier</v>
          </cell>
          <cell r="H664" t="str">
            <v>Green (other)</v>
          </cell>
          <cell r="I664">
            <v>41660</v>
          </cell>
          <cell r="W664">
            <v>0</v>
          </cell>
        </row>
        <row r="665">
          <cell r="A665" t="str">
            <v>672h</v>
          </cell>
          <cell r="B665" t="str">
            <v>2614h</v>
          </cell>
          <cell r="C665">
            <v>41659</v>
          </cell>
          <cell r="D665" t="str">
            <v>Department of Materials Science and Metallurgy</v>
          </cell>
          <cell r="E665" t="str">
            <v>Professor</v>
          </cell>
          <cell r="F665" t="str">
            <v>RCUK, Other</v>
          </cell>
          <cell r="G665" t="str">
            <v>Springer</v>
          </cell>
          <cell r="H665" t="str">
            <v>Gold (other)</v>
          </cell>
          <cell r="I665">
            <v>41660</v>
          </cell>
          <cell r="W665">
            <v>0</v>
          </cell>
        </row>
        <row r="666">
          <cell r="A666" t="str">
            <v>672i</v>
          </cell>
          <cell r="B666" t="str">
            <v>2614i</v>
          </cell>
          <cell r="C666">
            <v>41659</v>
          </cell>
          <cell r="D666" t="str">
            <v>Department of Materials Science and Metallurgy</v>
          </cell>
          <cell r="E666" t="str">
            <v>Professor</v>
          </cell>
          <cell r="F666" t="str">
            <v>Other</v>
          </cell>
          <cell r="G666" t="str">
            <v>Wiley</v>
          </cell>
          <cell r="H666" t="str">
            <v>Gold (other)</v>
          </cell>
          <cell r="I666">
            <v>41660</v>
          </cell>
          <cell r="W666">
            <v>0</v>
          </cell>
        </row>
        <row r="667">
          <cell r="A667" t="str">
            <v>672j</v>
          </cell>
          <cell r="B667" t="str">
            <v>2614j</v>
          </cell>
          <cell r="C667">
            <v>41659</v>
          </cell>
          <cell r="D667" t="str">
            <v>Department of Materials Science and Metallurgy</v>
          </cell>
          <cell r="E667" t="str">
            <v>Professor</v>
          </cell>
          <cell r="F667" t="str">
            <v>Other</v>
          </cell>
          <cell r="G667" t="str">
            <v>AIP</v>
          </cell>
          <cell r="H667" t="str">
            <v>Green (other)</v>
          </cell>
          <cell r="I667">
            <v>41660</v>
          </cell>
          <cell r="W667">
            <v>0</v>
          </cell>
        </row>
        <row r="668">
          <cell r="A668" t="str">
            <v>672k</v>
          </cell>
          <cell r="B668" t="str">
            <v>2614k</v>
          </cell>
          <cell r="C668">
            <v>41659</v>
          </cell>
          <cell r="D668" t="str">
            <v>Department of Materials Science and Metallurgy</v>
          </cell>
          <cell r="E668" t="str">
            <v>Professor</v>
          </cell>
          <cell r="F668" t="str">
            <v>RCUK, Other</v>
          </cell>
          <cell r="G668" t="str">
            <v>IOPScience</v>
          </cell>
          <cell r="H668" t="str">
            <v>Green (other)</v>
          </cell>
          <cell r="I668">
            <v>41660</v>
          </cell>
          <cell r="W668">
            <v>0</v>
          </cell>
        </row>
        <row r="669">
          <cell r="A669" t="str">
            <v>672l</v>
          </cell>
          <cell r="B669" t="str">
            <v>2614l</v>
          </cell>
          <cell r="C669">
            <v>41659</v>
          </cell>
          <cell r="D669" t="str">
            <v>Department of Materials Science and Metallurgy</v>
          </cell>
          <cell r="E669" t="str">
            <v>Professor</v>
          </cell>
          <cell r="F669" t="str">
            <v>Other</v>
          </cell>
          <cell r="G669" t="str">
            <v>Elsevier</v>
          </cell>
          <cell r="H669" t="str">
            <v>Green (other)</v>
          </cell>
          <cell r="I669">
            <v>41660</v>
          </cell>
          <cell r="W669">
            <v>0</v>
          </cell>
        </row>
        <row r="670">
          <cell r="A670">
            <v>681</v>
          </cell>
          <cell r="B670">
            <v>2628</v>
          </cell>
          <cell r="C670">
            <v>41659</v>
          </cell>
          <cell r="D670" t="str">
            <v>Department of Engineering</v>
          </cell>
          <cell r="E670" t="str">
            <v>Senior</v>
          </cell>
          <cell r="F670" t="str">
            <v>RCUK</v>
          </cell>
          <cell r="G670" t="str">
            <v>Elsevier</v>
          </cell>
          <cell r="H670" t="str">
            <v>Gold</v>
          </cell>
          <cell r="I670">
            <v>41660</v>
          </cell>
          <cell r="J670">
            <v>6182628</v>
          </cell>
          <cell r="N670" t="str">
            <v>W1212514</v>
          </cell>
          <cell r="R670">
            <v>1816.0482179999999</v>
          </cell>
          <cell r="S670">
            <v>41666</v>
          </cell>
          <cell r="W670">
            <v>1816.0482179999999</v>
          </cell>
        </row>
        <row r="671">
          <cell r="A671">
            <v>682</v>
          </cell>
          <cell r="B671">
            <v>2633</v>
          </cell>
          <cell r="C671">
            <v>41660</v>
          </cell>
          <cell r="D671" t="str">
            <v>Scott Polar Research Institute</v>
          </cell>
          <cell r="E671" t="str">
            <v>Senior</v>
          </cell>
          <cell r="F671" t="str">
            <v>RCUK</v>
          </cell>
          <cell r="G671" t="str">
            <v>International Glaciological Society</v>
          </cell>
          <cell r="H671" t="str">
            <v>Green</v>
          </cell>
          <cell r="I671">
            <v>41730</v>
          </cell>
          <cell r="W671">
            <v>0</v>
          </cell>
        </row>
        <row r="672">
          <cell r="A672">
            <v>683</v>
          </cell>
          <cell r="B672">
            <v>2634</v>
          </cell>
          <cell r="C672">
            <v>41660</v>
          </cell>
          <cell r="D672" t="str">
            <v>Department of Earth Sciences</v>
          </cell>
          <cell r="E672" t="str">
            <v>Senior</v>
          </cell>
          <cell r="F672" t="str">
            <v>RCUK</v>
          </cell>
          <cell r="G672" t="str">
            <v>OUP</v>
          </cell>
          <cell r="H672" t="str">
            <v>Gold</v>
          </cell>
          <cell r="I672">
            <v>41660</v>
          </cell>
          <cell r="J672">
            <v>6832634</v>
          </cell>
          <cell r="N672" t="str">
            <v>E07774864</v>
          </cell>
          <cell r="R672">
            <v>1800</v>
          </cell>
          <cell r="S672">
            <v>41660</v>
          </cell>
          <cell r="W672">
            <v>1800</v>
          </cell>
        </row>
        <row r="673">
          <cell r="A673">
            <v>684</v>
          </cell>
          <cell r="B673">
            <v>2636</v>
          </cell>
          <cell r="C673">
            <v>41660</v>
          </cell>
          <cell r="D673" t="str">
            <v>MRC Epidemiology Unit</v>
          </cell>
          <cell r="E673" t="str">
            <v>Administrator</v>
          </cell>
          <cell r="F673" t="str">
            <v>RCUK, Wellcome, Other</v>
          </cell>
          <cell r="G673" t="str">
            <v>BMJ Group</v>
          </cell>
          <cell r="H673" t="str">
            <v>Gold</v>
          </cell>
          <cell r="I673">
            <v>41660</v>
          </cell>
          <cell r="J673">
            <v>6842636</v>
          </cell>
          <cell r="L673" t="str">
            <v>Withdrawn - has money in grant</v>
          </cell>
          <cell r="M673">
            <v>2160</v>
          </cell>
          <cell r="W673">
            <v>0</v>
          </cell>
        </row>
        <row r="674">
          <cell r="A674">
            <v>685</v>
          </cell>
          <cell r="B674">
            <v>2639</v>
          </cell>
          <cell r="C674">
            <v>41660</v>
          </cell>
          <cell r="D674" t="str">
            <v>Department of Materials Science and Metallurgy</v>
          </cell>
          <cell r="E674" t="str">
            <v>Student</v>
          </cell>
          <cell r="F674" t="str">
            <v>Other</v>
          </cell>
          <cell r="G674" t="str">
            <v>Royal Society Publishing</v>
          </cell>
          <cell r="H674" t="str">
            <v>Green (other)</v>
          </cell>
          <cell r="I674">
            <v>41660</v>
          </cell>
          <cell r="W674">
            <v>0</v>
          </cell>
        </row>
        <row r="675">
          <cell r="A675">
            <v>686</v>
          </cell>
          <cell r="B675">
            <v>2643</v>
          </cell>
          <cell r="C675">
            <v>41660</v>
          </cell>
          <cell r="D675" t="str">
            <v>Department of Chemistry</v>
          </cell>
          <cell r="E675" t="str">
            <v>Senior</v>
          </cell>
          <cell r="F675" t="str">
            <v>RCUK</v>
          </cell>
          <cell r="G675" t="str">
            <v>EGU</v>
          </cell>
          <cell r="H675" t="str">
            <v>Gold</v>
          </cell>
          <cell r="I675">
            <v>41660</v>
          </cell>
          <cell r="J675">
            <v>6862643</v>
          </cell>
          <cell r="L675" t="str">
            <v>Variable cost</v>
          </cell>
          <cell r="W675">
            <v>0</v>
          </cell>
        </row>
        <row r="676">
          <cell r="A676">
            <v>687</v>
          </cell>
          <cell r="B676">
            <v>2649</v>
          </cell>
          <cell r="C676">
            <v>41661</v>
          </cell>
          <cell r="D676" t="str">
            <v>Department of Materials Science and Metallurgy</v>
          </cell>
          <cell r="E676" t="str">
            <v>Senior</v>
          </cell>
          <cell r="F676" t="str">
            <v>RCUK, Other</v>
          </cell>
          <cell r="G676" t="str">
            <v>NPG</v>
          </cell>
          <cell r="H676" t="str">
            <v>Green</v>
          </cell>
          <cell r="I676">
            <v>41661</v>
          </cell>
          <cell r="W676">
            <v>0</v>
          </cell>
        </row>
        <row r="677">
          <cell r="A677">
            <v>688</v>
          </cell>
          <cell r="B677">
            <v>2650</v>
          </cell>
          <cell r="C677">
            <v>41661</v>
          </cell>
          <cell r="D677" t="str">
            <v>Department of Materials Science and Metallurgy</v>
          </cell>
          <cell r="E677" t="str">
            <v>Student</v>
          </cell>
          <cell r="F677" t="str">
            <v>Other</v>
          </cell>
          <cell r="G677" t="str">
            <v>NPG</v>
          </cell>
          <cell r="H677" t="str">
            <v>Green (other)</v>
          </cell>
          <cell r="I677">
            <v>41661</v>
          </cell>
          <cell r="W677">
            <v>0</v>
          </cell>
        </row>
        <row r="678">
          <cell r="A678">
            <v>689</v>
          </cell>
          <cell r="B678">
            <v>2653</v>
          </cell>
          <cell r="C678">
            <v>41661</v>
          </cell>
          <cell r="D678" t="str">
            <v>MRC Epidemiology Unit</v>
          </cell>
          <cell r="E678" t="str">
            <v>Administrator</v>
          </cell>
          <cell r="F678" t="str">
            <v>RCUK, Wellcome, Other</v>
          </cell>
          <cell r="G678" t="str">
            <v>PLoS</v>
          </cell>
          <cell r="H678" t="str">
            <v>Gold</v>
          </cell>
          <cell r="I678">
            <v>41661</v>
          </cell>
          <cell r="J678">
            <v>6892653</v>
          </cell>
          <cell r="L678" t="str">
            <v>1080 with 40% Wellcome</v>
          </cell>
          <cell r="N678">
            <v>648</v>
          </cell>
          <cell r="O678">
            <v>485.08791480000002</v>
          </cell>
          <cell r="P678">
            <v>0</v>
          </cell>
          <cell r="R678">
            <v>485.08791480000002</v>
          </cell>
          <cell r="S678">
            <v>41698</v>
          </cell>
          <cell r="V678">
            <v>97.017582959999999</v>
          </cell>
          <cell r="W678">
            <v>582.10549776000005</v>
          </cell>
        </row>
        <row r="679">
          <cell r="A679">
            <v>690</v>
          </cell>
          <cell r="B679">
            <v>2656</v>
          </cell>
          <cell r="C679">
            <v>41661</v>
          </cell>
          <cell r="D679" t="str">
            <v>Department of Psychiatry</v>
          </cell>
          <cell r="E679" t="str">
            <v>Senior</v>
          </cell>
          <cell r="F679" t="str">
            <v>RCUK</v>
          </cell>
          <cell r="G679" t="str">
            <v>CUP</v>
          </cell>
          <cell r="H679" t="str">
            <v>Green</v>
          </cell>
          <cell r="I679">
            <v>41661</v>
          </cell>
          <cell r="W679">
            <v>0</v>
          </cell>
        </row>
        <row r="680">
          <cell r="A680">
            <v>691</v>
          </cell>
          <cell r="B680">
            <v>2660</v>
          </cell>
          <cell r="C680">
            <v>41662</v>
          </cell>
          <cell r="D680" t="str">
            <v>Department of Physics</v>
          </cell>
          <cell r="E680" t="str">
            <v>Administrator</v>
          </cell>
          <cell r="F680" t="str">
            <v>RCUK</v>
          </cell>
          <cell r="G680" t="str">
            <v>NPG</v>
          </cell>
          <cell r="H680" t="str">
            <v>Green</v>
          </cell>
          <cell r="I680">
            <v>41662</v>
          </cell>
          <cell r="W680">
            <v>0</v>
          </cell>
        </row>
        <row r="681">
          <cell r="A681">
            <v>692</v>
          </cell>
          <cell r="B681">
            <v>2661</v>
          </cell>
          <cell r="C681">
            <v>41662</v>
          </cell>
          <cell r="D681" t="str">
            <v>Department of Physics</v>
          </cell>
          <cell r="E681" t="str">
            <v>Professor</v>
          </cell>
          <cell r="F681" t="str">
            <v>RCUK</v>
          </cell>
          <cell r="G681" t="str">
            <v>AIP</v>
          </cell>
          <cell r="H681" t="str">
            <v>Gold</v>
          </cell>
          <cell r="I681">
            <v>41662</v>
          </cell>
          <cell r="J681">
            <v>6922661</v>
          </cell>
          <cell r="K681">
            <v>1760</v>
          </cell>
          <cell r="W681">
            <v>0</v>
          </cell>
        </row>
        <row r="682">
          <cell r="A682">
            <v>693</v>
          </cell>
          <cell r="B682">
            <v>2662</v>
          </cell>
          <cell r="C682">
            <v>41662</v>
          </cell>
          <cell r="D682" t="str">
            <v>Department of Physics</v>
          </cell>
          <cell r="E682" t="str">
            <v>Professor</v>
          </cell>
          <cell r="F682" t="str">
            <v>RCUK</v>
          </cell>
          <cell r="G682" t="str">
            <v>ACS</v>
          </cell>
          <cell r="H682" t="str">
            <v>Gold</v>
          </cell>
          <cell r="I682">
            <v>41662</v>
          </cell>
          <cell r="J682">
            <v>6932662</v>
          </cell>
          <cell r="N682" t="str">
            <v>16121678</v>
          </cell>
          <cell r="R682">
            <v>1227.5219729999999</v>
          </cell>
          <cell r="U682">
            <v>93.9</v>
          </cell>
          <cell r="V682">
            <v>122.752205</v>
          </cell>
          <cell r="W682">
            <v>1444.174178</v>
          </cell>
        </row>
        <row r="683">
          <cell r="A683">
            <v>694</v>
          </cell>
          <cell r="B683">
            <v>2663</v>
          </cell>
          <cell r="C683">
            <v>41662</v>
          </cell>
          <cell r="D683" t="str">
            <v>Department of Materials Science and Metallurgy</v>
          </cell>
          <cell r="E683" t="str">
            <v>Professor</v>
          </cell>
          <cell r="F683" t="str">
            <v>RCUK</v>
          </cell>
          <cell r="G683" t="str">
            <v>Maney</v>
          </cell>
          <cell r="H683" t="str">
            <v>Gold</v>
          </cell>
          <cell r="I683">
            <v>41662</v>
          </cell>
          <cell r="J683">
            <v>6942663</v>
          </cell>
          <cell r="M683">
            <v>1500</v>
          </cell>
          <cell r="N683" t="str">
            <v>140303115656-8649</v>
          </cell>
          <cell r="R683">
            <v>1500</v>
          </cell>
          <cell r="S683">
            <v>41701</v>
          </cell>
          <cell r="W683">
            <v>1500</v>
          </cell>
        </row>
        <row r="684">
          <cell r="A684">
            <v>695</v>
          </cell>
          <cell r="B684">
            <v>2664</v>
          </cell>
          <cell r="C684">
            <v>41662</v>
          </cell>
          <cell r="D684" t="str">
            <v>Department of Materials Science and Metallurgy</v>
          </cell>
          <cell r="E684" t="str">
            <v>Professor</v>
          </cell>
          <cell r="F684" t="str">
            <v>RCUK</v>
          </cell>
          <cell r="G684" t="str">
            <v>Elsevier</v>
          </cell>
          <cell r="H684" t="str">
            <v>Gold</v>
          </cell>
          <cell r="I684">
            <v>41662</v>
          </cell>
          <cell r="J684">
            <v>6952664</v>
          </cell>
          <cell r="N684" t="str">
            <v>W1213239</v>
          </cell>
          <cell r="R684">
            <v>2198.1911620000001</v>
          </cell>
          <cell r="S684">
            <v>41670</v>
          </cell>
          <cell r="W684">
            <v>2198.1911620000001</v>
          </cell>
        </row>
        <row r="685">
          <cell r="A685">
            <v>696</v>
          </cell>
          <cell r="B685">
            <v>2668</v>
          </cell>
          <cell r="C685">
            <v>41662</v>
          </cell>
          <cell r="D685" t="str">
            <v>Department of Physics</v>
          </cell>
          <cell r="E685" t="str">
            <v>Student</v>
          </cell>
          <cell r="F685" t="str">
            <v>RCUK, Other</v>
          </cell>
          <cell r="G685" t="str">
            <v>AIP</v>
          </cell>
          <cell r="H685" t="str">
            <v>Gold</v>
          </cell>
          <cell r="I685">
            <v>41662</v>
          </cell>
          <cell r="J685">
            <v>6962668</v>
          </cell>
          <cell r="K685">
            <v>1760</v>
          </cell>
          <cell r="W685">
            <v>0</v>
          </cell>
        </row>
        <row r="686">
          <cell r="A686">
            <v>697</v>
          </cell>
          <cell r="B686">
            <v>2670</v>
          </cell>
          <cell r="C686">
            <v>41662</v>
          </cell>
          <cell r="D686" t="str">
            <v>Department of Plant Sciences</v>
          </cell>
          <cell r="E686" t="str">
            <v>Senior</v>
          </cell>
          <cell r="F686" t="str">
            <v>RCUK</v>
          </cell>
          <cell r="G686" t="str">
            <v>American Society of Plant Biologists</v>
          </cell>
          <cell r="H686" t="str">
            <v>No compliant option</v>
          </cell>
          <cell r="I686">
            <v>41666</v>
          </cell>
          <cell r="W686">
            <v>0</v>
          </cell>
        </row>
        <row r="687">
          <cell r="A687">
            <v>698</v>
          </cell>
          <cell r="B687">
            <v>2673</v>
          </cell>
          <cell r="C687">
            <v>41663</v>
          </cell>
          <cell r="D687" t="str">
            <v>Department of Archaeology and Anthropology</v>
          </cell>
          <cell r="E687" t="str">
            <v>Senior</v>
          </cell>
          <cell r="F687" t="str">
            <v>RCUK</v>
          </cell>
          <cell r="G687" t="str">
            <v>Geological Society of America</v>
          </cell>
          <cell r="H687" t="str">
            <v>Gold</v>
          </cell>
          <cell r="I687">
            <v>41663</v>
          </cell>
          <cell r="J687">
            <v>6982673</v>
          </cell>
          <cell r="N687" t="str">
            <v>430479</v>
          </cell>
          <cell r="R687">
            <v>1515.15</v>
          </cell>
          <cell r="S687">
            <v>41663</v>
          </cell>
          <cell r="V687">
            <v>303.02999999999997</v>
          </cell>
          <cell r="W687">
            <v>1818.18</v>
          </cell>
        </row>
        <row r="688">
          <cell r="A688">
            <v>699</v>
          </cell>
          <cell r="B688">
            <v>2674</v>
          </cell>
          <cell r="C688">
            <v>41663</v>
          </cell>
          <cell r="D688" t="str">
            <v>Department of Pathology</v>
          </cell>
          <cell r="E688" t="str">
            <v>Administrator</v>
          </cell>
          <cell r="F688" t="str">
            <v>Wellcome, other</v>
          </cell>
          <cell r="G688" t="str">
            <v>Wiley</v>
          </cell>
          <cell r="H688" t="str">
            <v>Gold (other)</v>
          </cell>
          <cell r="I688">
            <v>41663</v>
          </cell>
          <cell r="W688">
            <v>0</v>
          </cell>
        </row>
        <row r="689">
          <cell r="A689">
            <v>700</v>
          </cell>
          <cell r="B689">
            <v>2675</v>
          </cell>
          <cell r="C689">
            <v>41663</v>
          </cell>
          <cell r="D689" t="str">
            <v>Faculty of Education</v>
          </cell>
          <cell r="E689" t="str">
            <v>Senior</v>
          </cell>
          <cell r="F689" t="str">
            <v>Other</v>
          </cell>
          <cell r="G689" t="str">
            <v>Taylor &amp; Francis</v>
          </cell>
          <cell r="H689" t="str">
            <v>No requirement</v>
          </cell>
          <cell r="I689">
            <v>41663</v>
          </cell>
          <cell r="W689">
            <v>0</v>
          </cell>
        </row>
        <row r="690">
          <cell r="A690">
            <v>701</v>
          </cell>
          <cell r="B690">
            <v>2678</v>
          </cell>
          <cell r="C690">
            <v>41663</v>
          </cell>
          <cell r="D690" t="str">
            <v>Computer Laboratory</v>
          </cell>
          <cell r="E690" t="str">
            <v>Professor</v>
          </cell>
          <cell r="F690" t="str">
            <v>RCUK, Other</v>
          </cell>
          <cell r="G690" t="str">
            <v>ACM</v>
          </cell>
          <cell r="H690" t="str">
            <v>Gold</v>
          </cell>
          <cell r="I690">
            <v>41666</v>
          </cell>
          <cell r="J690">
            <v>7012678</v>
          </cell>
          <cell r="M690">
            <v>1360</v>
          </cell>
          <cell r="N690" t="str">
            <v>10419473</v>
          </cell>
          <cell r="O690">
            <v>780.35876499999995</v>
          </cell>
          <cell r="P690">
            <v>0</v>
          </cell>
          <cell r="R690">
            <v>780.35876499999995</v>
          </cell>
          <cell r="S690">
            <v>41710</v>
          </cell>
          <cell r="V690">
            <v>156.071753</v>
          </cell>
          <cell r="W690">
            <v>936.43051799999989</v>
          </cell>
        </row>
        <row r="691">
          <cell r="A691">
            <v>702</v>
          </cell>
          <cell r="B691">
            <v>2680</v>
          </cell>
          <cell r="C691">
            <v>41663</v>
          </cell>
          <cell r="D691" t="str">
            <v>Department of Pathology</v>
          </cell>
          <cell r="E691" t="str">
            <v>Administrator</v>
          </cell>
          <cell r="F691" t="str">
            <v>Wellcome</v>
          </cell>
          <cell r="G691" t="str">
            <v>ASM</v>
          </cell>
          <cell r="H691" t="str">
            <v>Gold (other)</v>
          </cell>
          <cell r="I691">
            <v>41666</v>
          </cell>
          <cell r="W691">
            <v>0</v>
          </cell>
        </row>
        <row r="692">
          <cell r="A692">
            <v>703</v>
          </cell>
          <cell r="B692">
            <v>2681</v>
          </cell>
          <cell r="C692">
            <v>41663</v>
          </cell>
          <cell r="D692" t="str">
            <v>Department of Zoology</v>
          </cell>
          <cell r="E692" t="str">
            <v>Student</v>
          </cell>
          <cell r="F692" t="str">
            <v>RCUK, Other</v>
          </cell>
          <cell r="G692" t="str">
            <v>Wiley</v>
          </cell>
          <cell r="H692" t="str">
            <v>Gold</v>
          </cell>
          <cell r="I692">
            <v>41663</v>
          </cell>
          <cell r="J692">
            <v>7032681</v>
          </cell>
          <cell r="K692">
            <v>1554</v>
          </cell>
          <cell r="W692">
            <v>0</v>
          </cell>
        </row>
        <row r="693">
          <cell r="A693">
            <v>704</v>
          </cell>
          <cell r="B693">
            <v>2685</v>
          </cell>
          <cell r="C693">
            <v>41664</v>
          </cell>
          <cell r="D693" t="str">
            <v>Department of Engineering</v>
          </cell>
          <cell r="E693" t="str">
            <v>Senior</v>
          </cell>
          <cell r="F693" t="str">
            <v>Other</v>
          </cell>
          <cell r="G693" t="str">
            <v>Taylor &amp; Francis</v>
          </cell>
          <cell r="H693" t="str">
            <v>Green (other)</v>
          </cell>
          <cell r="I693">
            <v>41666</v>
          </cell>
          <cell r="W693">
            <v>0</v>
          </cell>
        </row>
        <row r="694">
          <cell r="A694">
            <v>705</v>
          </cell>
          <cell r="B694">
            <v>2687</v>
          </cell>
          <cell r="C694">
            <v>41665</v>
          </cell>
          <cell r="D694" t="str">
            <v>Department of Physics</v>
          </cell>
          <cell r="E694" t="str">
            <v>Professor</v>
          </cell>
          <cell r="F694" t="str">
            <v>RCUK, Other</v>
          </cell>
          <cell r="G694" t="str">
            <v>ACS</v>
          </cell>
          <cell r="H694" t="str">
            <v>Green (other)</v>
          </cell>
          <cell r="I694">
            <v>41666</v>
          </cell>
          <cell r="W694">
            <v>0</v>
          </cell>
        </row>
        <row r="695">
          <cell r="A695">
            <v>706</v>
          </cell>
          <cell r="B695">
            <v>2688</v>
          </cell>
          <cell r="C695">
            <v>41665</v>
          </cell>
          <cell r="D695" t="str">
            <v>Department of Chemical Engineering and Biotechnology</v>
          </cell>
          <cell r="E695" t="str">
            <v>Senior</v>
          </cell>
          <cell r="F695" t="str">
            <v>Other</v>
          </cell>
          <cell r="G695" t="str">
            <v>AIP</v>
          </cell>
          <cell r="H695" t="str">
            <v>Green (other)</v>
          </cell>
          <cell r="I695">
            <v>41666</v>
          </cell>
          <cell r="W695">
            <v>0</v>
          </cell>
        </row>
        <row r="696">
          <cell r="B696">
            <v>2699</v>
          </cell>
          <cell r="C696">
            <v>41666</v>
          </cell>
          <cell r="D696" t="str">
            <v>Department of Archaeology and Anthropology</v>
          </cell>
          <cell r="E696" t="str">
            <v>Senior</v>
          </cell>
          <cell r="F696" t="str">
            <v>RCUK</v>
          </cell>
          <cell r="G696" t="str">
            <v>Elsevier</v>
          </cell>
          <cell r="H696" t="str">
            <v>Gold</v>
          </cell>
          <cell r="I696">
            <v>41666</v>
          </cell>
          <cell r="J696" t="str">
            <v>0002699</v>
          </cell>
          <cell r="M696">
            <v>1920</v>
          </cell>
          <cell r="N696" t="str">
            <v>W1220720</v>
          </cell>
          <cell r="O696">
            <v>1757.719971</v>
          </cell>
          <cell r="R696">
            <v>1757.719971</v>
          </cell>
          <cell r="S696">
            <v>41745</v>
          </cell>
          <cell r="W696">
            <v>1757.719971</v>
          </cell>
        </row>
        <row r="697">
          <cell r="A697">
            <v>707</v>
          </cell>
          <cell r="B697">
            <v>2713</v>
          </cell>
          <cell r="C697">
            <v>41667</v>
          </cell>
          <cell r="D697" t="str">
            <v>Faculty of Classics</v>
          </cell>
          <cell r="E697" t="str">
            <v>Student</v>
          </cell>
          <cell r="F697" t="str">
            <v>RCUK</v>
          </cell>
          <cell r="G697" t="str">
            <v>De Gruyter</v>
          </cell>
          <cell r="H697" t="str">
            <v>No compliant option</v>
          </cell>
          <cell r="I697">
            <v>41667</v>
          </cell>
          <cell r="W697">
            <v>0</v>
          </cell>
        </row>
        <row r="698">
          <cell r="A698">
            <v>708</v>
          </cell>
          <cell r="B698">
            <v>2718</v>
          </cell>
          <cell r="C698">
            <v>41667</v>
          </cell>
          <cell r="D698" t="str">
            <v>Department of Chemistry</v>
          </cell>
          <cell r="E698" t="str">
            <v>Senior</v>
          </cell>
          <cell r="F698" t="str">
            <v>Other</v>
          </cell>
          <cell r="G698" t="str">
            <v>AIP</v>
          </cell>
          <cell r="H698" t="str">
            <v>Green (other)</v>
          </cell>
          <cell r="I698">
            <v>41667</v>
          </cell>
          <cell r="W698">
            <v>0</v>
          </cell>
        </row>
        <row r="699">
          <cell r="A699">
            <v>709</v>
          </cell>
          <cell r="B699">
            <v>2720</v>
          </cell>
          <cell r="C699">
            <v>41667</v>
          </cell>
          <cell r="D699" t="str">
            <v>Department of Chemistry</v>
          </cell>
          <cell r="E699" t="str">
            <v>Administrator</v>
          </cell>
          <cell r="F699" t="str">
            <v>Other</v>
          </cell>
          <cell r="G699" t="str">
            <v>NPG</v>
          </cell>
          <cell r="H699" t="str">
            <v>Green (other)</v>
          </cell>
          <cell r="I699">
            <v>41667</v>
          </cell>
          <cell r="W699">
            <v>0</v>
          </cell>
        </row>
        <row r="700">
          <cell r="A700">
            <v>710</v>
          </cell>
          <cell r="B700">
            <v>2721</v>
          </cell>
          <cell r="C700">
            <v>41667</v>
          </cell>
          <cell r="D700" t="str">
            <v>Department of Chemistry</v>
          </cell>
          <cell r="E700" t="str">
            <v>Administrator</v>
          </cell>
          <cell r="F700" t="str">
            <v>Other</v>
          </cell>
          <cell r="G700" t="str">
            <v>ACS</v>
          </cell>
          <cell r="H700" t="str">
            <v>Gold (other)</v>
          </cell>
          <cell r="I700">
            <v>41667</v>
          </cell>
          <cell r="W700">
            <v>0</v>
          </cell>
        </row>
        <row r="701">
          <cell r="A701">
            <v>711</v>
          </cell>
          <cell r="B701">
            <v>2725</v>
          </cell>
          <cell r="C701">
            <v>41667</v>
          </cell>
          <cell r="D701" t="str">
            <v>Department of Psychology</v>
          </cell>
          <cell r="E701" t="str">
            <v>Student</v>
          </cell>
          <cell r="F701" t="str">
            <v>RCUK</v>
          </cell>
          <cell r="G701" t="str">
            <v>CUP</v>
          </cell>
          <cell r="H701" t="str">
            <v>Green</v>
          </cell>
          <cell r="I701">
            <v>41668</v>
          </cell>
          <cell r="W701">
            <v>0</v>
          </cell>
        </row>
        <row r="702">
          <cell r="A702">
            <v>712</v>
          </cell>
          <cell r="B702">
            <v>2730</v>
          </cell>
          <cell r="C702">
            <v>41668</v>
          </cell>
          <cell r="D702" t="str">
            <v>Department of Public Health and Primary Care</v>
          </cell>
          <cell r="E702" t="str">
            <v>Professor</v>
          </cell>
          <cell r="F702" t="str">
            <v>RCUK</v>
          </cell>
          <cell r="G702" t="str">
            <v>Springer</v>
          </cell>
          <cell r="H702" t="str">
            <v>Gold</v>
          </cell>
          <cell r="I702">
            <v>41668</v>
          </cell>
          <cell r="J702">
            <v>7122730</v>
          </cell>
          <cell r="L702" t="str">
            <v>Received pre-collection letter on 13/5/2014, with claim for 23.74 EUR interest.</v>
          </cell>
          <cell r="M702">
            <v>2400</v>
          </cell>
          <cell r="N702" t="str">
            <v>2936039280</v>
          </cell>
          <cell r="R702">
            <v>1840.0447999999999</v>
          </cell>
          <cell r="S702">
            <v>41703</v>
          </cell>
          <cell r="V702">
            <v>368.00896</v>
          </cell>
          <cell r="W702">
            <v>2208.0537599999998</v>
          </cell>
        </row>
        <row r="703">
          <cell r="A703">
            <v>713</v>
          </cell>
          <cell r="B703">
            <v>2732</v>
          </cell>
          <cell r="C703">
            <v>41668</v>
          </cell>
          <cell r="D703" t="str">
            <v>Department of Materials Science and Metallurgy</v>
          </cell>
          <cell r="E703" t="str">
            <v>Professor</v>
          </cell>
          <cell r="F703" t="str">
            <v>RCUK</v>
          </cell>
          <cell r="G703" t="str">
            <v>AIP</v>
          </cell>
          <cell r="H703" t="str">
            <v>Green</v>
          </cell>
          <cell r="I703">
            <v>41668</v>
          </cell>
          <cell r="W703">
            <v>0</v>
          </cell>
        </row>
        <row r="704">
          <cell r="A704">
            <v>714</v>
          </cell>
          <cell r="B704">
            <v>2736</v>
          </cell>
          <cell r="C704">
            <v>41668</v>
          </cell>
          <cell r="D704" t="str">
            <v>Department of Earth Sciences</v>
          </cell>
          <cell r="E704" t="str">
            <v>Professor</v>
          </cell>
          <cell r="F704" t="str">
            <v>RCUK</v>
          </cell>
          <cell r="G704" t="str">
            <v>IOPScience</v>
          </cell>
          <cell r="H704" t="str">
            <v>Continued on new ticket</v>
          </cell>
          <cell r="W704">
            <v>0</v>
          </cell>
        </row>
        <row r="705">
          <cell r="A705">
            <v>715</v>
          </cell>
          <cell r="B705">
            <v>2737</v>
          </cell>
          <cell r="C705">
            <v>41669</v>
          </cell>
          <cell r="D705" t="str">
            <v>Department of Physics</v>
          </cell>
          <cell r="E705" t="str">
            <v>Senior</v>
          </cell>
          <cell r="F705" t="str">
            <v>RCUK, Other</v>
          </cell>
          <cell r="G705" t="str">
            <v>NPG</v>
          </cell>
          <cell r="H705" t="str">
            <v>Green</v>
          </cell>
          <cell r="I705">
            <v>41669</v>
          </cell>
          <cell r="W705">
            <v>0</v>
          </cell>
        </row>
        <row r="706">
          <cell r="A706">
            <v>716</v>
          </cell>
          <cell r="B706">
            <v>2738</v>
          </cell>
          <cell r="C706">
            <v>41669</v>
          </cell>
          <cell r="D706" t="str">
            <v>Department of Earth Sciences</v>
          </cell>
          <cell r="E706" t="str">
            <v>Student</v>
          </cell>
          <cell r="F706" t="str">
            <v>Other</v>
          </cell>
          <cell r="G706" t="str">
            <v>Wiley</v>
          </cell>
          <cell r="H706" t="str">
            <v>Green (other)</v>
          </cell>
          <cell r="I706">
            <v>41669</v>
          </cell>
          <cell r="W706">
            <v>0</v>
          </cell>
        </row>
        <row r="707">
          <cell r="A707">
            <v>717</v>
          </cell>
          <cell r="B707">
            <v>2744</v>
          </cell>
          <cell r="C707">
            <v>41669</v>
          </cell>
          <cell r="D707" t="str">
            <v>Department of Pharmacology</v>
          </cell>
          <cell r="E707" t="str">
            <v>Senior</v>
          </cell>
          <cell r="F707" t="str">
            <v>RCUK</v>
          </cell>
          <cell r="G707" t="str">
            <v>Elsevier</v>
          </cell>
          <cell r="H707" t="str">
            <v>Gold</v>
          </cell>
          <cell r="I707">
            <v>41670</v>
          </cell>
          <cell r="J707">
            <v>7172744</v>
          </cell>
          <cell r="K707">
            <v>4000</v>
          </cell>
          <cell r="W707">
            <v>0</v>
          </cell>
        </row>
        <row r="708">
          <cell r="A708">
            <v>718</v>
          </cell>
          <cell r="B708">
            <v>2746</v>
          </cell>
          <cell r="C708">
            <v>41670</v>
          </cell>
          <cell r="D708" t="str">
            <v>Department of Earth Sciences</v>
          </cell>
          <cell r="E708" t="str">
            <v>Senior</v>
          </cell>
          <cell r="F708" t="str">
            <v>RCUK</v>
          </cell>
          <cell r="G708" t="str">
            <v>Wiley</v>
          </cell>
          <cell r="H708" t="str">
            <v>Gold</v>
          </cell>
          <cell r="I708">
            <v>41670</v>
          </cell>
          <cell r="J708">
            <v>7182746</v>
          </cell>
          <cell r="M708">
            <v>2400</v>
          </cell>
          <cell r="N708" t="str">
            <v>2517349</v>
          </cell>
          <cell r="R708">
            <v>1806.575928</v>
          </cell>
          <cell r="S708">
            <v>41709</v>
          </cell>
          <cell r="V708">
            <v>361.31518560000001</v>
          </cell>
          <cell r="W708">
            <v>2167.8911136000002</v>
          </cell>
        </row>
        <row r="709">
          <cell r="A709">
            <v>719</v>
          </cell>
          <cell r="B709">
            <v>2755</v>
          </cell>
          <cell r="C709">
            <v>41673</v>
          </cell>
          <cell r="D709" t="str">
            <v>Computer Laboratory</v>
          </cell>
          <cell r="E709" t="str">
            <v>Professor</v>
          </cell>
          <cell r="F709" t="str">
            <v>RCUK</v>
          </cell>
          <cell r="G709" t="str">
            <v>ACM</v>
          </cell>
          <cell r="H709" t="str">
            <v>Gold</v>
          </cell>
          <cell r="I709">
            <v>41673</v>
          </cell>
          <cell r="J709">
            <v>7192755</v>
          </cell>
          <cell r="N709" t="str">
            <v>10382213</v>
          </cell>
          <cell r="R709">
            <v>675.26141399999995</v>
          </cell>
          <cell r="S709">
            <v>41674</v>
          </cell>
          <cell r="V709">
            <v>135.06878699999999</v>
          </cell>
          <cell r="W709">
            <v>810.33020099999999</v>
          </cell>
        </row>
        <row r="710">
          <cell r="A710">
            <v>720</v>
          </cell>
          <cell r="B710">
            <v>2758</v>
          </cell>
          <cell r="C710">
            <v>41673</v>
          </cell>
          <cell r="D710" t="str">
            <v>Gurdon Institute</v>
          </cell>
          <cell r="E710" t="str">
            <v>Senior</v>
          </cell>
          <cell r="F710" t="str">
            <v>Other</v>
          </cell>
          <cell r="G710" t="str">
            <v>Elsevier</v>
          </cell>
          <cell r="H710" t="str">
            <v>Gold (other)</v>
          </cell>
          <cell r="I710">
            <v>41673</v>
          </cell>
          <cell r="W710">
            <v>0</v>
          </cell>
        </row>
        <row r="711">
          <cell r="A711">
            <v>721</v>
          </cell>
          <cell r="B711">
            <v>2776</v>
          </cell>
          <cell r="C711">
            <v>41675</v>
          </cell>
          <cell r="D711" t="str">
            <v>MRC Epidemiology Unit</v>
          </cell>
          <cell r="E711" t="str">
            <v>Senior</v>
          </cell>
          <cell r="F711" t="str">
            <v>RCUK</v>
          </cell>
          <cell r="G711" t="str">
            <v>Elsevier</v>
          </cell>
          <cell r="H711" t="str">
            <v>Gold</v>
          </cell>
          <cell r="I711">
            <v>41675</v>
          </cell>
          <cell r="J711">
            <v>7212776</v>
          </cell>
          <cell r="M711">
            <v>2400</v>
          </cell>
          <cell r="N711" t="str">
            <v>10745CV6</v>
          </cell>
          <cell r="O711">
            <v>1786.4580080000001</v>
          </cell>
          <cell r="R711">
            <v>1786.4580080000001</v>
          </cell>
          <cell r="S711">
            <v>41789</v>
          </cell>
          <cell r="V711">
            <v>357.29160159999998</v>
          </cell>
          <cell r="W711">
            <v>2143.7496096</v>
          </cell>
        </row>
        <row r="712">
          <cell r="A712">
            <v>722</v>
          </cell>
          <cell r="B712">
            <v>2777</v>
          </cell>
          <cell r="C712">
            <v>41675</v>
          </cell>
          <cell r="D712" t="str">
            <v>MRC Epidemiology Unit</v>
          </cell>
          <cell r="E712" t="str">
            <v>Senior</v>
          </cell>
          <cell r="F712" t="str">
            <v>RCUK</v>
          </cell>
          <cell r="G712" t="str">
            <v>CUP</v>
          </cell>
          <cell r="H712" t="str">
            <v>Green</v>
          </cell>
          <cell r="I712">
            <v>41675</v>
          </cell>
          <cell r="W712">
            <v>0</v>
          </cell>
        </row>
        <row r="713">
          <cell r="A713">
            <v>723</v>
          </cell>
          <cell r="B713">
            <v>2778</v>
          </cell>
          <cell r="C713">
            <v>41675</v>
          </cell>
          <cell r="D713" t="str">
            <v>Department of Psychiatry</v>
          </cell>
          <cell r="E713" t="str">
            <v>Senior</v>
          </cell>
          <cell r="F713" t="str">
            <v>RCUK</v>
          </cell>
          <cell r="G713" t="str">
            <v>OUP</v>
          </cell>
          <cell r="H713" t="str">
            <v>Gold</v>
          </cell>
          <cell r="I713">
            <v>41675</v>
          </cell>
          <cell r="J713">
            <v>7232778</v>
          </cell>
          <cell r="M713">
            <v>2550</v>
          </cell>
          <cell r="N713" t="str">
            <v>E07986025</v>
          </cell>
          <cell r="O713">
            <v>2550</v>
          </cell>
          <cell r="R713">
            <v>2550</v>
          </cell>
          <cell r="S713">
            <v>41733</v>
          </cell>
          <cell r="W713">
            <v>2550</v>
          </cell>
        </row>
        <row r="714">
          <cell r="A714">
            <v>724</v>
          </cell>
          <cell r="B714">
            <v>2795</v>
          </cell>
          <cell r="C714">
            <v>41677</v>
          </cell>
          <cell r="D714" t="str">
            <v>CEDAR</v>
          </cell>
          <cell r="E714" t="str">
            <v>Administrator</v>
          </cell>
          <cell r="F714" t="str">
            <v>RCUK, Wellcome, Other</v>
          </cell>
          <cell r="G714" t="str">
            <v>BioMed Central</v>
          </cell>
          <cell r="H714" t="str">
            <v>Gold</v>
          </cell>
          <cell r="I714">
            <v>41680</v>
          </cell>
          <cell r="J714">
            <v>7242795</v>
          </cell>
          <cell r="L714" t="str">
            <v>1197.3, with 40% Wellcome</v>
          </cell>
          <cell r="N714" t="str">
            <v>6106009589</v>
          </cell>
          <cell r="O714">
            <v>1197.3</v>
          </cell>
          <cell r="P714">
            <v>0</v>
          </cell>
          <cell r="R714">
            <v>718.38</v>
          </cell>
          <cell r="S714">
            <v>41684</v>
          </cell>
          <cell r="W714">
            <v>718.38</v>
          </cell>
        </row>
        <row r="715">
          <cell r="A715">
            <v>725</v>
          </cell>
          <cell r="B715">
            <v>2800</v>
          </cell>
          <cell r="C715">
            <v>41677</v>
          </cell>
          <cell r="D715" t="str">
            <v>Faculty of Law</v>
          </cell>
          <cell r="E715" t="str">
            <v>Senior</v>
          </cell>
          <cell r="F715" t="str">
            <v>Other</v>
          </cell>
          <cell r="G715" t="str">
            <v>Wiley</v>
          </cell>
          <cell r="H715" t="str">
            <v>Gold (other)</v>
          </cell>
          <cell r="I715">
            <v>41677</v>
          </cell>
          <cell r="W715">
            <v>0</v>
          </cell>
        </row>
        <row r="716">
          <cell r="A716">
            <v>726</v>
          </cell>
          <cell r="B716">
            <v>2803</v>
          </cell>
          <cell r="C716">
            <v>41678</v>
          </cell>
          <cell r="D716" t="str">
            <v>Department of Psychology</v>
          </cell>
          <cell r="E716" t="str">
            <v>Senior</v>
          </cell>
          <cell r="F716" t="str">
            <v>RCUK</v>
          </cell>
          <cell r="G716" t="str">
            <v>Frontiers</v>
          </cell>
          <cell r="H716" t="str">
            <v>Gold</v>
          </cell>
          <cell r="I716">
            <v>41680</v>
          </cell>
          <cell r="J716">
            <v>7262803</v>
          </cell>
          <cell r="N716" t="str">
            <v>2013-00181517-2</v>
          </cell>
          <cell r="R716">
            <v>799.12127699999996</v>
          </cell>
          <cell r="S716">
            <v>41678</v>
          </cell>
          <cell r="V716">
            <v>159.8242554</v>
          </cell>
          <cell r="W716">
            <v>958.94553239999993</v>
          </cell>
        </row>
        <row r="717">
          <cell r="A717">
            <v>727</v>
          </cell>
          <cell r="B717">
            <v>2804</v>
          </cell>
          <cell r="C717">
            <v>41679</v>
          </cell>
          <cell r="D717" t="str">
            <v>Department of Archaeology and Anthropology</v>
          </cell>
          <cell r="E717" t="str">
            <v>Senior</v>
          </cell>
          <cell r="F717" t="str">
            <v>Other</v>
          </cell>
          <cell r="G717" t="str">
            <v>PLoS</v>
          </cell>
          <cell r="W717">
            <v>0</v>
          </cell>
        </row>
        <row r="718">
          <cell r="A718">
            <v>728</v>
          </cell>
          <cell r="B718">
            <v>2805</v>
          </cell>
          <cell r="C718">
            <v>41679</v>
          </cell>
          <cell r="D718" t="str">
            <v>Department of Archaeology and Anthropology</v>
          </cell>
          <cell r="E718" t="str">
            <v>Senior</v>
          </cell>
          <cell r="F718" t="str">
            <v>Other</v>
          </cell>
          <cell r="G718" t="str">
            <v>PNAS</v>
          </cell>
          <cell r="W718">
            <v>0</v>
          </cell>
        </row>
        <row r="719">
          <cell r="A719">
            <v>729</v>
          </cell>
          <cell r="B719">
            <v>2806</v>
          </cell>
          <cell r="C719">
            <v>41680</v>
          </cell>
          <cell r="D719" t="str">
            <v>MRC Epidemiology Unit</v>
          </cell>
          <cell r="E719" t="str">
            <v>Administrator</v>
          </cell>
          <cell r="F719" t="str">
            <v>RCUK, Wellcome, Other</v>
          </cell>
          <cell r="G719" t="str">
            <v>BMJ Group</v>
          </cell>
          <cell r="H719" t="str">
            <v>Gold</v>
          </cell>
          <cell r="I719">
            <v>41680</v>
          </cell>
          <cell r="J719">
            <v>7292806</v>
          </cell>
          <cell r="L719" t="str">
            <v>3600 with 40% Wellcome</v>
          </cell>
          <cell r="M719">
            <v>2160</v>
          </cell>
          <cell r="N719" t="str">
            <v>I0059391</v>
          </cell>
          <cell r="O719">
            <v>3600</v>
          </cell>
          <cell r="P719">
            <v>0</v>
          </cell>
          <cell r="R719">
            <v>2160</v>
          </cell>
          <cell r="S719">
            <v>41696</v>
          </cell>
          <cell r="W719">
            <v>2160</v>
          </cell>
        </row>
        <row r="720">
          <cell r="A720">
            <v>730</v>
          </cell>
          <cell r="B720">
            <v>2807</v>
          </cell>
          <cell r="C720">
            <v>41680</v>
          </cell>
          <cell r="D720" t="str">
            <v>Department of Earth Sciences</v>
          </cell>
          <cell r="E720" t="str">
            <v>Senior</v>
          </cell>
          <cell r="F720" t="str">
            <v>RCUK</v>
          </cell>
          <cell r="G720" t="str">
            <v>Elsevier</v>
          </cell>
          <cell r="H720" t="str">
            <v>Gold</v>
          </cell>
          <cell r="I720">
            <v>41680</v>
          </cell>
          <cell r="J720">
            <v>7302807</v>
          </cell>
          <cell r="M720">
            <v>1920</v>
          </cell>
          <cell r="N720" t="str">
            <v>W1215305</v>
          </cell>
          <cell r="R720">
            <v>1744.6416019999999</v>
          </cell>
          <cell r="S720">
            <v>41691</v>
          </cell>
          <cell r="W720">
            <v>1744.6416019999999</v>
          </cell>
        </row>
        <row r="721">
          <cell r="A721" t="str">
            <v>672m</v>
          </cell>
          <cell r="B721" t="str">
            <v>2614m</v>
          </cell>
          <cell r="C721">
            <v>41680</v>
          </cell>
          <cell r="D721" t="str">
            <v>Department of Materials Science and Metallurgy</v>
          </cell>
          <cell r="E721" t="str">
            <v>Professor</v>
          </cell>
          <cell r="F721" t="str">
            <v>Other</v>
          </cell>
          <cell r="G721" t="str">
            <v>RSC</v>
          </cell>
          <cell r="H721" t="str">
            <v>Gold (other)</v>
          </cell>
          <cell r="I721">
            <v>41680</v>
          </cell>
          <cell r="W721">
            <v>0</v>
          </cell>
        </row>
        <row r="722">
          <cell r="A722" t="str">
            <v>672n</v>
          </cell>
          <cell r="B722" t="str">
            <v>2614n</v>
          </cell>
          <cell r="C722">
            <v>41680</v>
          </cell>
          <cell r="D722" t="str">
            <v>Department of Materials Science and Metallurgy</v>
          </cell>
          <cell r="E722" t="str">
            <v>Professor</v>
          </cell>
          <cell r="F722" t="str">
            <v>Other</v>
          </cell>
          <cell r="G722" t="str">
            <v>AIP</v>
          </cell>
          <cell r="H722" t="str">
            <v>Green (other)</v>
          </cell>
          <cell r="I722">
            <v>41681</v>
          </cell>
          <cell r="W722">
            <v>0</v>
          </cell>
        </row>
        <row r="723">
          <cell r="A723">
            <v>731</v>
          </cell>
          <cell r="B723">
            <v>2814</v>
          </cell>
          <cell r="C723">
            <v>41680</v>
          </cell>
          <cell r="D723" t="str">
            <v>Department of Earth Sciences</v>
          </cell>
          <cell r="E723" t="str">
            <v>Senior</v>
          </cell>
          <cell r="F723" t="str">
            <v>RCUK</v>
          </cell>
          <cell r="G723" t="str">
            <v>IOPScience</v>
          </cell>
          <cell r="H723" t="str">
            <v>Gold</v>
          </cell>
          <cell r="I723">
            <v>41681</v>
          </cell>
          <cell r="J723">
            <v>7312814</v>
          </cell>
          <cell r="L723" t="str">
            <v>Purchase order VE 1813546</v>
          </cell>
          <cell r="M723">
            <v>2040</v>
          </cell>
          <cell r="N723" t="str">
            <v>7098098</v>
          </cell>
          <cell r="O723">
            <v>2040</v>
          </cell>
          <cell r="R723">
            <v>2040</v>
          </cell>
          <cell r="S723">
            <v>41744</v>
          </cell>
          <cell r="W723">
            <v>2040</v>
          </cell>
        </row>
        <row r="724">
          <cell r="A724">
            <v>732</v>
          </cell>
          <cell r="B724">
            <v>2815</v>
          </cell>
          <cell r="C724">
            <v>41681</v>
          </cell>
          <cell r="D724" t="str">
            <v>Computer Laboratory</v>
          </cell>
          <cell r="E724" t="str">
            <v>Professor</v>
          </cell>
          <cell r="F724" t="str">
            <v>RCUK</v>
          </cell>
          <cell r="G724" t="str">
            <v>Elsevier</v>
          </cell>
          <cell r="H724" t="str">
            <v>Gold</v>
          </cell>
          <cell r="I724">
            <v>41681</v>
          </cell>
          <cell r="J724">
            <v>7322815</v>
          </cell>
          <cell r="M724">
            <v>1753.7443356000001</v>
          </cell>
          <cell r="N724" t="str">
            <v>10578CV5</v>
          </cell>
          <cell r="O724">
            <v>1463.9624020000001</v>
          </cell>
          <cell r="R724">
            <v>1463.9624020000001</v>
          </cell>
          <cell r="S724">
            <v>41730</v>
          </cell>
          <cell r="V724">
            <v>292.79248039999999</v>
          </cell>
          <cell r="W724">
            <v>1756.7548824</v>
          </cell>
        </row>
        <row r="725">
          <cell r="A725">
            <v>733</v>
          </cell>
          <cell r="B725">
            <v>2818</v>
          </cell>
          <cell r="C725">
            <v>41681</v>
          </cell>
          <cell r="D725" t="str">
            <v>Scott Polar Research Institute</v>
          </cell>
          <cell r="E725" t="str">
            <v>Senior</v>
          </cell>
          <cell r="F725" t="str">
            <v>Other</v>
          </cell>
          <cell r="G725" t="str">
            <v>Wiley</v>
          </cell>
          <cell r="H725" t="str">
            <v>No requirement</v>
          </cell>
          <cell r="W725">
            <v>0</v>
          </cell>
        </row>
        <row r="726">
          <cell r="A726">
            <v>734</v>
          </cell>
          <cell r="B726">
            <v>2819</v>
          </cell>
          <cell r="C726">
            <v>41681</v>
          </cell>
          <cell r="D726" t="str">
            <v>Department of Public Health and Primary Care</v>
          </cell>
          <cell r="E726" t="str">
            <v>Senior</v>
          </cell>
          <cell r="F726" t="str">
            <v>RCUK, Other</v>
          </cell>
          <cell r="G726" t="str">
            <v>Elsevier</v>
          </cell>
          <cell r="H726" t="str">
            <v>No requirement</v>
          </cell>
          <cell r="I726">
            <v>41695</v>
          </cell>
          <cell r="L726" t="str">
            <v>Withdrawn - Bristol paid</v>
          </cell>
          <cell r="W726">
            <v>0</v>
          </cell>
        </row>
        <row r="727">
          <cell r="A727">
            <v>735</v>
          </cell>
          <cell r="B727">
            <v>2825</v>
          </cell>
          <cell r="C727">
            <v>41682</v>
          </cell>
          <cell r="D727" t="str">
            <v>Department of Earth Sciences</v>
          </cell>
          <cell r="E727" t="str">
            <v>Senior</v>
          </cell>
          <cell r="F727" t="str">
            <v>RCUK</v>
          </cell>
          <cell r="G727" t="str">
            <v>Elsevier</v>
          </cell>
          <cell r="H727" t="str">
            <v>Gold</v>
          </cell>
          <cell r="I727">
            <v>41682</v>
          </cell>
          <cell r="J727">
            <v>7352825</v>
          </cell>
          <cell r="M727">
            <v>1750.2278315999999</v>
          </cell>
          <cell r="N727" t="str">
            <v>W1215221</v>
          </cell>
          <cell r="R727">
            <v>1750.7021480000001</v>
          </cell>
          <cell r="S727">
            <v>41690</v>
          </cell>
          <cell r="W727">
            <v>1750.7021480000001</v>
          </cell>
        </row>
        <row r="728">
          <cell r="A728">
            <v>736</v>
          </cell>
          <cell r="B728">
            <v>2826</v>
          </cell>
          <cell r="C728">
            <v>41682</v>
          </cell>
          <cell r="D728" t="str">
            <v>Department of Engineering</v>
          </cell>
          <cell r="E728" t="str">
            <v>Senior</v>
          </cell>
          <cell r="F728" t="str">
            <v>RCUK</v>
          </cell>
          <cell r="G728" t="str">
            <v>Inderscience</v>
          </cell>
          <cell r="H728" t="str">
            <v>Green</v>
          </cell>
          <cell r="W728">
            <v>0</v>
          </cell>
        </row>
        <row r="729">
          <cell r="A729">
            <v>737</v>
          </cell>
          <cell r="B729">
            <v>2830</v>
          </cell>
          <cell r="C729">
            <v>41682</v>
          </cell>
          <cell r="D729" t="str">
            <v>Department of Chemistry</v>
          </cell>
          <cell r="E729" t="str">
            <v>Senior</v>
          </cell>
          <cell r="F729" t="str">
            <v>RCUK, Other</v>
          </cell>
          <cell r="G729" t="str">
            <v>RSC</v>
          </cell>
          <cell r="H729" t="str">
            <v>Gold</v>
          </cell>
          <cell r="I729">
            <v>41682</v>
          </cell>
          <cell r="J729">
            <v>7372830</v>
          </cell>
          <cell r="L729" t="str">
            <v>APC varies depending on article type.</v>
          </cell>
          <cell r="N729" t="str">
            <v>C04001</v>
          </cell>
          <cell r="O729">
            <v>1632</v>
          </cell>
          <cell r="P729">
            <v>0</v>
          </cell>
          <cell r="R729">
            <v>1632</v>
          </cell>
          <cell r="S729">
            <v>41724</v>
          </cell>
          <cell r="W729">
            <v>1632</v>
          </cell>
        </row>
        <row r="730">
          <cell r="A730">
            <v>738</v>
          </cell>
          <cell r="B730">
            <v>2835</v>
          </cell>
          <cell r="C730">
            <v>41682</v>
          </cell>
          <cell r="D730" t="str">
            <v>Department of Chemistry</v>
          </cell>
          <cell r="E730" t="str">
            <v>Professor</v>
          </cell>
          <cell r="F730" t="str">
            <v>RCUK</v>
          </cell>
          <cell r="G730" t="str">
            <v>APS</v>
          </cell>
          <cell r="H730" t="str">
            <v>Green</v>
          </cell>
          <cell r="I730">
            <v>41683</v>
          </cell>
          <cell r="W730">
            <v>0</v>
          </cell>
        </row>
        <row r="731">
          <cell r="A731">
            <v>739</v>
          </cell>
          <cell r="B731">
            <v>2837</v>
          </cell>
          <cell r="C731">
            <v>41683</v>
          </cell>
          <cell r="D731" t="str">
            <v>Department of Biochemistry</v>
          </cell>
          <cell r="E731" t="str">
            <v>Senior</v>
          </cell>
          <cell r="F731" t="str">
            <v>RCUK</v>
          </cell>
          <cell r="G731" t="str">
            <v>BioMed Central</v>
          </cell>
          <cell r="H731" t="str">
            <v>Gold</v>
          </cell>
          <cell r="I731">
            <v>41683</v>
          </cell>
          <cell r="J731">
            <v>7392837</v>
          </cell>
          <cell r="K731">
            <v>1351.5</v>
          </cell>
          <cell r="L731" t="str">
            <v>15% Supporter member discount</v>
          </cell>
          <cell r="W731">
            <v>0</v>
          </cell>
        </row>
        <row r="732">
          <cell r="A732">
            <v>740</v>
          </cell>
          <cell r="B732">
            <v>2838</v>
          </cell>
          <cell r="C732">
            <v>41683</v>
          </cell>
          <cell r="D732" t="str">
            <v>Department of Surgery</v>
          </cell>
          <cell r="E732" t="str">
            <v>Senior</v>
          </cell>
          <cell r="F732" t="str">
            <v>Other</v>
          </cell>
          <cell r="G732" t="str">
            <v>Elsevier</v>
          </cell>
          <cell r="H732" t="str">
            <v>Green (other)</v>
          </cell>
          <cell r="I732">
            <v>41683</v>
          </cell>
          <cell r="W732">
            <v>0</v>
          </cell>
        </row>
        <row r="733">
          <cell r="A733">
            <v>741</v>
          </cell>
          <cell r="B733">
            <v>2853</v>
          </cell>
          <cell r="C733">
            <v>41684</v>
          </cell>
          <cell r="D733" t="str">
            <v>John van Geest Centre for Brain Repair</v>
          </cell>
          <cell r="E733" t="str">
            <v>Senior</v>
          </cell>
          <cell r="F733" t="str">
            <v>Other</v>
          </cell>
          <cell r="G733" t="str">
            <v>Elsevier</v>
          </cell>
          <cell r="H733" t="str">
            <v>Green (other)</v>
          </cell>
          <cell r="I733">
            <v>41687</v>
          </cell>
          <cell r="W733">
            <v>0</v>
          </cell>
        </row>
        <row r="734">
          <cell r="A734">
            <v>742</v>
          </cell>
          <cell r="B734">
            <v>2854</v>
          </cell>
          <cell r="C734">
            <v>41685</v>
          </cell>
          <cell r="D734" t="str">
            <v>Department of Public Health and Primary Care</v>
          </cell>
          <cell r="E734" t="str">
            <v>Student</v>
          </cell>
          <cell r="F734" t="str">
            <v>RCUK, Other</v>
          </cell>
          <cell r="G734" t="str">
            <v>OUP</v>
          </cell>
          <cell r="H734" t="str">
            <v>Gold</v>
          </cell>
          <cell r="I734">
            <v>41687</v>
          </cell>
          <cell r="J734">
            <v>7422854</v>
          </cell>
          <cell r="M734">
            <v>2040</v>
          </cell>
          <cell r="N734" t="str">
            <v>E07859593</v>
          </cell>
          <cell r="O734">
            <v>2550</v>
          </cell>
          <cell r="P734">
            <v>0</v>
          </cell>
          <cell r="R734">
            <v>2550</v>
          </cell>
          <cell r="S734">
            <v>41688</v>
          </cell>
          <cell r="W734">
            <v>2550</v>
          </cell>
        </row>
        <row r="735">
          <cell r="A735">
            <v>743</v>
          </cell>
          <cell r="B735">
            <v>2855</v>
          </cell>
          <cell r="C735">
            <v>41685</v>
          </cell>
          <cell r="D735" t="str">
            <v>Department of Earth Sciences</v>
          </cell>
          <cell r="E735" t="str">
            <v>Senior</v>
          </cell>
          <cell r="F735" t="str">
            <v>RCUK</v>
          </cell>
          <cell r="G735" t="str">
            <v>Elsevier</v>
          </cell>
          <cell r="H735" t="str">
            <v>Gold</v>
          </cell>
          <cell r="I735">
            <v>41687</v>
          </cell>
          <cell r="J735">
            <v>7432855</v>
          </cell>
          <cell r="M735">
            <v>1728.3801264000001</v>
          </cell>
          <cell r="N735" t="str">
            <v>W1215323</v>
          </cell>
          <cell r="R735">
            <v>1740.459106</v>
          </cell>
          <cell r="S735">
            <v>41691</v>
          </cell>
          <cell r="W735">
            <v>1740.459106</v>
          </cell>
        </row>
        <row r="736">
          <cell r="A736">
            <v>744</v>
          </cell>
          <cell r="B736">
            <v>2858</v>
          </cell>
          <cell r="C736">
            <v>41687</v>
          </cell>
          <cell r="D736" t="str">
            <v>Department of Applied Maths and Theoretical Physics</v>
          </cell>
          <cell r="E736" t="str">
            <v>Professor</v>
          </cell>
          <cell r="F736" t="str">
            <v>RCUK, Wellcome</v>
          </cell>
          <cell r="G736" t="str">
            <v>Royal Society Publishing</v>
          </cell>
          <cell r="H736" t="str">
            <v>Gold (other)</v>
          </cell>
          <cell r="I736">
            <v>41687</v>
          </cell>
          <cell r="L736" t="str">
            <v>Withdrawn</v>
          </cell>
          <cell r="W736">
            <v>0</v>
          </cell>
        </row>
        <row r="737">
          <cell r="A737">
            <v>745</v>
          </cell>
          <cell r="B737">
            <v>2859</v>
          </cell>
          <cell r="C737">
            <v>41687</v>
          </cell>
          <cell r="D737" t="str">
            <v>Department of Earth Sciences</v>
          </cell>
          <cell r="E737" t="str">
            <v>Senior</v>
          </cell>
          <cell r="F737" t="str">
            <v>RCUK</v>
          </cell>
          <cell r="G737" t="str">
            <v>NPG</v>
          </cell>
          <cell r="H737" t="str">
            <v>Green</v>
          </cell>
          <cell r="I737">
            <v>41687</v>
          </cell>
          <cell r="J737">
            <v>7452859</v>
          </cell>
          <cell r="L737" t="str">
            <v>Page and colour charges only</v>
          </cell>
          <cell r="M737">
            <v>1046.2821527999999</v>
          </cell>
          <cell r="N737" t="str">
            <v>AD1041889</v>
          </cell>
          <cell r="O737">
            <v>1046.9000000000001</v>
          </cell>
          <cell r="R737">
            <v>1046.9000000000001</v>
          </cell>
          <cell r="S737">
            <v>41814</v>
          </cell>
          <cell r="W737">
            <v>1046.9000000000001</v>
          </cell>
        </row>
        <row r="738">
          <cell r="A738">
            <v>746</v>
          </cell>
          <cell r="B738">
            <v>2861</v>
          </cell>
          <cell r="C738">
            <v>41687</v>
          </cell>
          <cell r="D738" t="str">
            <v>Department of Earth Sciences</v>
          </cell>
          <cell r="E738" t="str">
            <v>Professor</v>
          </cell>
          <cell r="F738" t="str">
            <v>RCUK</v>
          </cell>
          <cell r="G738" t="str">
            <v>ACS</v>
          </cell>
          <cell r="H738" t="str">
            <v>Gold</v>
          </cell>
          <cell r="I738">
            <v>41687</v>
          </cell>
          <cell r="J738">
            <v>7462861</v>
          </cell>
          <cell r="M738">
            <v>1434.5496095999999</v>
          </cell>
          <cell r="N738" t="str">
            <v>16123992</v>
          </cell>
          <cell r="R738">
            <v>1198.3220209999999</v>
          </cell>
          <cell r="S738">
            <v>41690</v>
          </cell>
          <cell r="U738">
            <v>92.06</v>
          </cell>
          <cell r="V738">
            <v>239.66440420000001</v>
          </cell>
          <cell r="W738">
            <v>1530.0464251999999</v>
          </cell>
        </row>
        <row r="739">
          <cell r="A739">
            <v>747</v>
          </cell>
          <cell r="B739">
            <v>2862</v>
          </cell>
          <cell r="C739">
            <v>41687</v>
          </cell>
          <cell r="D739" t="str">
            <v>Department of Biochemistry</v>
          </cell>
          <cell r="E739" t="str">
            <v>Administrator</v>
          </cell>
          <cell r="F739" t="str">
            <v>RCUK, Wellcome, Other</v>
          </cell>
          <cell r="G739" t="str">
            <v>ASBMB</v>
          </cell>
          <cell r="H739" t="str">
            <v>Gold</v>
          </cell>
          <cell r="I739">
            <v>41687</v>
          </cell>
          <cell r="J739">
            <v>7472862</v>
          </cell>
          <cell r="L739" t="str">
            <v>1,435.835938, with 80% Wellcome</v>
          </cell>
          <cell r="M739">
            <v>287.16718759999998</v>
          </cell>
          <cell r="N739" t="str">
            <v>132990</v>
          </cell>
          <cell r="O739">
            <v>1175.158081</v>
          </cell>
          <cell r="P739">
            <v>940.12646480000001</v>
          </cell>
          <cell r="R739">
            <v>235.0316162</v>
          </cell>
          <cell r="S739">
            <v>41813</v>
          </cell>
          <cell r="T739">
            <v>752.01281700000004</v>
          </cell>
          <cell r="V739">
            <v>197.40888663999999</v>
          </cell>
          <cell r="W739">
            <v>1184.4533198399999</v>
          </cell>
        </row>
        <row r="740">
          <cell r="B740">
            <v>2863</v>
          </cell>
          <cell r="C740">
            <v>41681</v>
          </cell>
          <cell r="D740" t="str">
            <v>Centre for Business Research</v>
          </cell>
          <cell r="E740" t="str">
            <v>Professor</v>
          </cell>
          <cell r="F740" t="str">
            <v>RCUK</v>
          </cell>
          <cell r="G740" t="str">
            <v>CUP</v>
          </cell>
          <cell r="H740" t="str">
            <v>Gold</v>
          </cell>
          <cell r="I740">
            <v>41687</v>
          </cell>
          <cell r="J740" t="str">
            <v>0002863</v>
          </cell>
          <cell r="N740" t="str">
            <v>XF 809735</v>
          </cell>
          <cell r="R740">
            <v>1997.53</v>
          </cell>
          <cell r="S740">
            <v>41670</v>
          </cell>
          <cell r="W740">
            <v>1997.53</v>
          </cell>
        </row>
        <row r="741">
          <cell r="B741" t="str">
            <v>2863a</v>
          </cell>
          <cell r="C741">
            <v>41681</v>
          </cell>
          <cell r="D741" t="str">
            <v>Centre for Business Research</v>
          </cell>
          <cell r="E741" t="str">
            <v>Professor</v>
          </cell>
          <cell r="F741" t="str">
            <v>RCUK</v>
          </cell>
          <cell r="G741" t="str">
            <v>Wiley</v>
          </cell>
          <cell r="H741" t="str">
            <v>Gold</v>
          </cell>
          <cell r="I741">
            <v>41687</v>
          </cell>
          <cell r="J741" t="str">
            <v>0002863a</v>
          </cell>
          <cell r="N741" t="str">
            <v>XF 809735</v>
          </cell>
          <cell r="R741">
            <v>1872.19</v>
          </cell>
          <cell r="S741">
            <v>41670</v>
          </cell>
          <cell r="W741">
            <v>1872.19</v>
          </cell>
        </row>
        <row r="742">
          <cell r="A742">
            <v>748</v>
          </cell>
          <cell r="B742">
            <v>2865</v>
          </cell>
          <cell r="C742">
            <v>41688</v>
          </cell>
          <cell r="D742" t="str">
            <v>Department of Medicine</v>
          </cell>
          <cell r="E742" t="str">
            <v>Senior</v>
          </cell>
          <cell r="F742" t="str">
            <v>Wellcome, other</v>
          </cell>
          <cell r="G742" t="str">
            <v>PLoS</v>
          </cell>
          <cell r="H742" t="str">
            <v>Gold (other)</v>
          </cell>
          <cell r="I742">
            <v>41688</v>
          </cell>
          <cell r="W742">
            <v>0</v>
          </cell>
        </row>
        <row r="743">
          <cell r="A743">
            <v>749</v>
          </cell>
          <cell r="B743">
            <v>2866</v>
          </cell>
          <cell r="C743">
            <v>41688</v>
          </cell>
          <cell r="D743" t="str">
            <v>Department of Biochemistry</v>
          </cell>
          <cell r="E743" t="str">
            <v>Senior</v>
          </cell>
          <cell r="F743" t="str">
            <v>RCUK</v>
          </cell>
          <cell r="G743" t="str">
            <v>Scientific Research Publishing</v>
          </cell>
          <cell r="H743" t="str">
            <v>Gold</v>
          </cell>
          <cell r="I743">
            <v>41688</v>
          </cell>
          <cell r="L743" t="str">
            <v>Withdrawn</v>
          </cell>
          <cell r="W743">
            <v>0</v>
          </cell>
        </row>
        <row r="744">
          <cell r="A744">
            <v>750</v>
          </cell>
          <cell r="B744">
            <v>2867</v>
          </cell>
          <cell r="C744">
            <v>41688</v>
          </cell>
          <cell r="D744" t="str">
            <v>Department of Earth Sciences</v>
          </cell>
          <cell r="E744" t="str">
            <v>Senior</v>
          </cell>
          <cell r="F744" t="str">
            <v>RCUK</v>
          </cell>
          <cell r="G744" t="str">
            <v>AIP</v>
          </cell>
          <cell r="H744" t="str">
            <v>Gold</v>
          </cell>
          <cell r="I744">
            <v>41688</v>
          </cell>
          <cell r="J744" t="str">
            <v>VE 1817064</v>
          </cell>
          <cell r="L744" t="str">
            <v>Page and colour charges may apply</v>
          </cell>
          <cell r="M744">
            <v>1580.0822748000001</v>
          </cell>
          <cell r="N744" t="str">
            <v>RLNK501229332</v>
          </cell>
          <cell r="O744">
            <v>1306.802246</v>
          </cell>
          <cell r="R744">
            <v>1306.802246</v>
          </cell>
          <cell r="S744">
            <v>41688</v>
          </cell>
          <cell r="V744">
            <v>261.36044920000001</v>
          </cell>
          <cell r="W744">
            <v>1568.1626951999999</v>
          </cell>
        </row>
        <row r="745">
          <cell r="A745">
            <v>751</v>
          </cell>
          <cell r="B745">
            <v>2882</v>
          </cell>
          <cell r="C745">
            <v>41689</v>
          </cell>
          <cell r="D745" t="str">
            <v>MRC Epidemiology Unit</v>
          </cell>
          <cell r="E745" t="str">
            <v>Administrator</v>
          </cell>
          <cell r="F745" t="str">
            <v>RCUK</v>
          </cell>
          <cell r="G745" t="str">
            <v>BioMed Central</v>
          </cell>
          <cell r="H745" t="str">
            <v>Gold</v>
          </cell>
          <cell r="I745">
            <v>41689</v>
          </cell>
          <cell r="J745" t="str">
            <v>VE 1817546</v>
          </cell>
          <cell r="L745" t="str">
            <v>15% Supporter member discount</v>
          </cell>
          <cell r="M745">
            <v>1524.9</v>
          </cell>
          <cell r="N745" t="str">
            <v>6106011859</v>
          </cell>
          <cell r="R745">
            <v>1559.4</v>
          </cell>
          <cell r="S745">
            <v>41708</v>
          </cell>
          <cell r="W745">
            <v>1559.4</v>
          </cell>
        </row>
        <row r="746">
          <cell r="A746">
            <v>752</v>
          </cell>
          <cell r="B746">
            <v>2883</v>
          </cell>
          <cell r="C746">
            <v>41689</v>
          </cell>
          <cell r="D746" t="str">
            <v>MRC Epidemiology Unit</v>
          </cell>
          <cell r="E746" t="str">
            <v>Administrator</v>
          </cell>
          <cell r="F746" t="str">
            <v>RCUK</v>
          </cell>
          <cell r="G746" t="str">
            <v>Springer</v>
          </cell>
          <cell r="H746" t="str">
            <v>Gold</v>
          </cell>
          <cell r="I746">
            <v>41689</v>
          </cell>
          <cell r="J746" t="str">
            <v>VE 1817904</v>
          </cell>
          <cell r="K746">
            <v>2157.368262</v>
          </cell>
          <cell r="W746">
            <v>0</v>
          </cell>
        </row>
        <row r="747">
          <cell r="A747">
            <v>753</v>
          </cell>
          <cell r="B747">
            <v>2884</v>
          </cell>
          <cell r="C747">
            <v>41689</v>
          </cell>
          <cell r="D747" t="str">
            <v>MRC Epidemiology Unit</v>
          </cell>
          <cell r="E747" t="str">
            <v>Administrator</v>
          </cell>
          <cell r="F747" t="str">
            <v>RCUK</v>
          </cell>
          <cell r="G747" t="str">
            <v>BioMed Central</v>
          </cell>
          <cell r="H747" t="str">
            <v>Gold</v>
          </cell>
          <cell r="I747">
            <v>41689</v>
          </cell>
          <cell r="J747" t="str">
            <v>VE 1817812</v>
          </cell>
          <cell r="L747" t="str">
            <v>15% Supporter member discount</v>
          </cell>
          <cell r="M747">
            <v>1524.9</v>
          </cell>
          <cell r="N747" t="str">
            <v>6106010376</v>
          </cell>
          <cell r="R747">
            <v>1559.4</v>
          </cell>
          <cell r="S747">
            <v>41694</v>
          </cell>
          <cell r="W747">
            <v>1559.4</v>
          </cell>
        </row>
        <row r="748">
          <cell r="A748">
            <v>754</v>
          </cell>
          <cell r="B748">
            <v>2885</v>
          </cell>
          <cell r="C748">
            <v>41689</v>
          </cell>
          <cell r="D748" t="str">
            <v>Department of Psychology</v>
          </cell>
          <cell r="E748" t="str">
            <v>Administrator</v>
          </cell>
          <cell r="F748" t="str">
            <v>Other</v>
          </cell>
          <cell r="G748" t="str">
            <v>Society for Neuroscience</v>
          </cell>
          <cell r="H748" t="str">
            <v>Green (other)</v>
          </cell>
          <cell r="I748">
            <v>41689</v>
          </cell>
          <cell r="W748">
            <v>0</v>
          </cell>
        </row>
        <row r="749">
          <cell r="A749">
            <v>755</v>
          </cell>
          <cell r="B749">
            <v>2888</v>
          </cell>
          <cell r="C749">
            <v>41689</v>
          </cell>
          <cell r="D749" t="str">
            <v>Department of Chemistry</v>
          </cell>
          <cell r="E749" t="str">
            <v>Administrator</v>
          </cell>
          <cell r="F749" t="str">
            <v>RCUK</v>
          </cell>
          <cell r="G749" t="str">
            <v>RSC</v>
          </cell>
          <cell r="H749" t="str">
            <v>Gold</v>
          </cell>
          <cell r="I749">
            <v>41689</v>
          </cell>
          <cell r="J749" t="str">
            <v>VE 1822930</v>
          </cell>
          <cell r="L749" t="str">
            <v>15% Discount</v>
          </cell>
          <cell r="M749">
            <v>1632</v>
          </cell>
          <cell r="N749" t="str">
            <v>SL10154</v>
          </cell>
          <cell r="O749">
            <v>1632</v>
          </cell>
          <cell r="P749">
            <v>0</v>
          </cell>
          <cell r="R749">
            <v>1632</v>
          </cell>
          <cell r="S749">
            <v>41724</v>
          </cell>
          <cell r="W749">
            <v>1632</v>
          </cell>
        </row>
        <row r="750">
          <cell r="A750">
            <v>756</v>
          </cell>
          <cell r="B750">
            <v>2891</v>
          </cell>
          <cell r="C750">
            <v>41690</v>
          </cell>
          <cell r="D750" t="str">
            <v>Department of Physics</v>
          </cell>
          <cell r="E750" t="str">
            <v>Senior</v>
          </cell>
          <cell r="F750" t="str">
            <v>RCUK</v>
          </cell>
          <cell r="G750" t="str">
            <v>ACS</v>
          </cell>
          <cell r="H750" t="str">
            <v>Gold</v>
          </cell>
          <cell r="I750">
            <v>41690</v>
          </cell>
          <cell r="J750" t="str">
            <v>VE 1821137</v>
          </cell>
          <cell r="L750" t="str">
            <v>Also membership fee</v>
          </cell>
          <cell r="M750">
            <v>1437.8137211999999</v>
          </cell>
          <cell r="N750" t="str">
            <v>16132097</v>
          </cell>
          <cell r="O750">
            <v>1244.864014</v>
          </cell>
          <cell r="R750">
            <v>1244.864014</v>
          </cell>
          <cell r="S750">
            <v>41712</v>
          </cell>
          <cell r="U750">
            <v>93</v>
          </cell>
          <cell r="V750">
            <v>248.97280280000001</v>
          </cell>
          <cell r="W750">
            <v>1586.8368168</v>
          </cell>
        </row>
        <row r="751">
          <cell r="A751">
            <v>757</v>
          </cell>
          <cell r="B751">
            <v>2892</v>
          </cell>
          <cell r="C751">
            <v>41690</v>
          </cell>
          <cell r="D751" t="str">
            <v>Department of Physics</v>
          </cell>
          <cell r="E751" t="str">
            <v>Administrator</v>
          </cell>
          <cell r="F751" t="str">
            <v>RCUK</v>
          </cell>
          <cell r="G751" t="str">
            <v>AIP</v>
          </cell>
          <cell r="H751" t="str">
            <v>Gold</v>
          </cell>
          <cell r="I751">
            <v>41690</v>
          </cell>
          <cell r="L751" t="str">
            <v>APC Waived</v>
          </cell>
          <cell r="W751">
            <v>0</v>
          </cell>
        </row>
        <row r="752">
          <cell r="A752">
            <v>758</v>
          </cell>
          <cell r="B752">
            <v>2893</v>
          </cell>
          <cell r="C752">
            <v>41690</v>
          </cell>
          <cell r="D752" t="str">
            <v>Centre for Business Research</v>
          </cell>
          <cell r="E752" t="str">
            <v>Professor</v>
          </cell>
          <cell r="F752" t="str">
            <v>RCUK</v>
          </cell>
          <cell r="G752" t="str">
            <v>Wiley</v>
          </cell>
          <cell r="H752" t="str">
            <v>Gold</v>
          </cell>
          <cell r="I752">
            <v>41691</v>
          </cell>
          <cell r="J752" t="str">
            <v>VE 1819082</v>
          </cell>
          <cell r="K752">
            <v>2159.4383784000001</v>
          </cell>
          <cell r="W752">
            <v>0</v>
          </cell>
        </row>
        <row r="753">
          <cell r="B753">
            <v>2894</v>
          </cell>
          <cell r="C753">
            <v>41691</v>
          </cell>
          <cell r="D753" t="str">
            <v>Department of Psychology</v>
          </cell>
          <cell r="E753" t="str">
            <v>Senior</v>
          </cell>
          <cell r="F753" t="str">
            <v>RCUK, Wellcome</v>
          </cell>
          <cell r="G753" t="str">
            <v>FASEB</v>
          </cell>
          <cell r="H753" t="str">
            <v>Gold</v>
          </cell>
          <cell r="I753">
            <v>41691</v>
          </cell>
          <cell r="N753" t="str">
            <v>2014-13-231084</v>
          </cell>
          <cell r="O753">
            <v>1517.605225</v>
          </cell>
          <cell r="P753">
            <v>0</v>
          </cell>
          <cell r="R753">
            <v>1517.605225</v>
          </cell>
          <cell r="S753">
            <v>41694</v>
          </cell>
          <cell r="V753">
            <v>303.52104500000002</v>
          </cell>
          <cell r="W753">
            <v>1821.12627</v>
          </cell>
        </row>
        <row r="754">
          <cell r="A754">
            <v>759</v>
          </cell>
          <cell r="B754">
            <v>2895</v>
          </cell>
          <cell r="C754">
            <v>41691</v>
          </cell>
          <cell r="D754" t="str">
            <v>Department of Materials Science and Metallurgy</v>
          </cell>
          <cell r="E754" t="str">
            <v>Professor</v>
          </cell>
          <cell r="F754" t="str">
            <v>Other</v>
          </cell>
          <cell r="G754" t="str">
            <v>AIP</v>
          </cell>
          <cell r="H754" t="str">
            <v>Green (other)</v>
          </cell>
          <cell r="I754">
            <v>41691</v>
          </cell>
          <cell r="W754">
            <v>0</v>
          </cell>
        </row>
        <row r="755">
          <cell r="A755">
            <v>760</v>
          </cell>
          <cell r="B755">
            <v>2896</v>
          </cell>
          <cell r="C755">
            <v>41691</v>
          </cell>
          <cell r="D755" t="str">
            <v>Department of Plant Sciences</v>
          </cell>
          <cell r="E755" t="str">
            <v>Senior</v>
          </cell>
          <cell r="F755" t="str">
            <v>RCUK</v>
          </cell>
          <cell r="G755" t="str">
            <v>ASM</v>
          </cell>
          <cell r="H755" t="str">
            <v>Gold</v>
          </cell>
          <cell r="I755">
            <v>41691</v>
          </cell>
          <cell r="N755" t="str">
            <v>91298475</v>
          </cell>
          <cell r="R755">
            <v>1200.5520019999999</v>
          </cell>
          <cell r="S755">
            <v>41709</v>
          </cell>
          <cell r="V755">
            <v>240.1104004</v>
          </cell>
          <cell r="W755">
            <v>1440.6624023999998</v>
          </cell>
        </row>
        <row r="756">
          <cell r="A756">
            <v>761</v>
          </cell>
          <cell r="B756">
            <v>2897</v>
          </cell>
          <cell r="C756">
            <v>41691</v>
          </cell>
          <cell r="D756" t="str">
            <v>Department of Sociology</v>
          </cell>
          <cell r="E756" t="str">
            <v>Senior</v>
          </cell>
          <cell r="F756" t="str">
            <v>Other</v>
          </cell>
          <cell r="G756" t="str">
            <v>BioMed Central</v>
          </cell>
          <cell r="H756" t="str">
            <v>Gold (other)</v>
          </cell>
          <cell r="I756">
            <v>41691</v>
          </cell>
          <cell r="W756">
            <v>0</v>
          </cell>
        </row>
        <row r="757">
          <cell r="A757">
            <v>762</v>
          </cell>
          <cell r="B757">
            <v>2900</v>
          </cell>
          <cell r="C757">
            <v>41691</v>
          </cell>
          <cell r="D757" t="str">
            <v>Department of Earth Sciences</v>
          </cell>
          <cell r="E757" t="str">
            <v>Senior</v>
          </cell>
          <cell r="F757" t="str">
            <v>RCUK</v>
          </cell>
          <cell r="G757" t="str">
            <v>CUP</v>
          </cell>
          <cell r="H757" t="str">
            <v>Green</v>
          </cell>
          <cell r="I757">
            <v>41694</v>
          </cell>
          <cell r="W757">
            <v>0</v>
          </cell>
        </row>
        <row r="758">
          <cell r="A758">
            <v>763</v>
          </cell>
          <cell r="B758">
            <v>2903</v>
          </cell>
          <cell r="C758">
            <v>41692</v>
          </cell>
          <cell r="D758" t="str">
            <v>Department of Physics</v>
          </cell>
          <cell r="E758" t="str">
            <v>Student</v>
          </cell>
          <cell r="F758" t="str">
            <v>RCUK</v>
          </cell>
          <cell r="G758" t="str">
            <v>ACS</v>
          </cell>
          <cell r="H758" t="str">
            <v>Gold</v>
          </cell>
          <cell r="I758">
            <v>41694</v>
          </cell>
          <cell r="W758">
            <v>0</v>
          </cell>
        </row>
        <row r="759">
          <cell r="A759">
            <v>764</v>
          </cell>
          <cell r="B759">
            <v>2906</v>
          </cell>
          <cell r="C759">
            <v>41694</v>
          </cell>
          <cell r="D759" t="str">
            <v>Department of Earth Sciences</v>
          </cell>
          <cell r="E759" t="str">
            <v>Senior</v>
          </cell>
          <cell r="F759" t="str">
            <v>RCUK</v>
          </cell>
          <cell r="G759" t="str">
            <v>Wiley</v>
          </cell>
          <cell r="H759" t="str">
            <v>Green</v>
          </cell>
          <cell r="I759">
            <v>41694</v>
          </cell>
          <cell r="W759">
            <v>0</v>
          </cell>
        </row>
        <row r="760">
          <cell r="A760">
            <v>765</v>
          </cell>
          <cell r="B760">
            <v>2909</v>
          </cell>
          <cell r="C760">
            <v>41694</v>
          </cell>
          <cell r="D760" t="str">
            <v>Department of Chemistry</v>
          </cell>
          <cell r="E760" t="str">
            <v>Senior</v>
          </cell>
          <cell r="F760" t="str">
            <v>RCUK</v>
          </cell>
          <cell r="G760" t="str">
            <v>Wiley</v>
          </cell>
          <cell r="H760" t="str">
            <v>Gold</v>
          </cell>
          <cell r="I760">
            <v>41694</v>
          </cell>
          <cell r="J760" t="str">
            <v>VE 1820861</v>
          </cell>
          <cell r="K760">
            <v>2165.1517091999999</v>
          </cell>
          <cell r="W760">
            <v>0</v>
          </cell>
        </row>
        <row r="761">
          <cell r="A761">
            <v>766</v>
          </cell>
          <cell r="B761">
            <v>2910</v>
          </cell>
          <cell r="C761">
            <v>41694</v>
          </cell>
          <cell r="D761" t="str">
            <v>Department of Psychology</v>
          </cell>
          <cell r="E761" t="str">
            <v>Senior</v>
          </cell>
          <cell r="F761" t="str">
            <v>RCUK</v>
          </cell>
          <cell r="G761" t="str">
            <v>Royal Society Publishing</v>
          </cell>
          <cell r="H761" t="str">
            <v>Gold</v>
          </cell>
          <cell r="I761">
            <v>41695</v>
          </cell>
          <cell r="J761" t="str">
            <v>VE 1820830</v>
          </cell>
          <cell r="L761" t="str">
            <v>25% Discount</v>
          </cell>
          <cell r="M761">
            <v>1260</v>
          </cell>
          <cell r="N761" t="str">
            <v>735261</v>
          </cell>
          <cell r="R761">
            <v>1260</v>
          </cell>
          <cell r="S761">
            <v>41703</v>
          </cell>
          <cell r="W761">
            <v>1260</v>
          </cell>
        </row>
        <row r="762">
          <cell r="A762">
            <v>767</v>
          </cell>
          <cell r="B762">
            <v>2918</v>
          </cell>
          <cell r="C762">
            <v>41695</v>
          </cell>
          <cell r="D762" t="str">
            <v>Department of Zoology</v>
          </cell>
          <cell r="E762" t="str">
            <v>Senior</v>
          </cell>
          <cell r="F762" t="str">
            <v>Other</v>
          </cell>
          <cell r="G762" t="str">
            <v>Royal Society Publishing</v>
          </cell>
          <cell r="H762" t="str">
            <v>No requirement</v>
          </cell>
          <cell r="W762">
            <v>0</v>
          </cell>
        </row>
        <row r="763">
          <cell r="A763">
            <v>768</v>
          </cell>
          <cell r="B763">
            <v>2919</v>
          </cell>
          <cell r="C763">
            <v>41695</v>
          </cell>
          <cell r="D763" t="str">
            <v>Department of Chemistry</v>
          </cell>
          <cell r="E763" t="str">
            <v>Senior</v>
          </cell>
          <cell r="F763" t="str">
            <v>Other</v>
          </cell>
          <cell r="G763" t="str">
            <v>NPG</v>
          </cell>
          <cell r="H763" t="str">
            <v>Green (other)</v>
          </cell>
          <cell r="I763">
            <v>41696</v>
          </cell>
          <cell r="W763">
            <v>0</v>
          </cell>
        </row>
        <row r="764">
          <cell r="A764">
            <v>769</v>
          </cell>
          <cell r="B764">
            <v>2924</v>
          </cell>
          <cell r="C764">
            <v>41696</v>
          </cell>
          <cell r="D764" t="str">
            <v>Department of Public Health and Primary Care</v>
          </cell>
          <cell r="E764" t="str">
            <v>Administrator</v>
          </cell>
          <cell r="F764" t="str">
            <v>RCUK</v>
          </cell>
          <cell r="G764" t="str">
            <v>American Society for Nutrition</v>
          </cell>
          <cell r="H764" t="str">
            <v>Gold</v>
          </cell>
          <cell r="I764">
            <v>41696</v>
          </cell>
          <cell r="J764" t="str">
            <v>VE 1935056</v>
          </cell>
          <cell r="N764" t="str">
            <v>AJCN-3923-0</v>
          </cell>
          <cell r="O764">
            <v>3179.6499020000001</v>
          </cell>
          <cell r="R764">
            <v>3179.6499020000001</v>
          </cell>
          <cell r="S764">
            <v>41943</v>
          </cell>
          <cell r="V764">
            <v>635.92998039999998</v>
          </cell>
          <cell r="W764">
            <v>3815.5798824000003</v>
          </cell>
        </row>
        <row r="765">
          <cell r="A765">
            <v>770</v>
          </cell>
          <cell r="B765">
            <v>2929</v>
          </cell>
          <cell r="C765">
            <v>41696</v>
          </cell>
          <cell r="D765" t="str">
            <v>Department of Pathology</v>
          </cell>
          <cell r="E765" t="str">
            <v>Administrator</v>
          </cell>
          <cell r="F765" t="str">
            <v>Wellcome</v>
          </cell>
          <cell r="G765" t="str">
            <v>ASM</v>
          </cell>
          <cell r="H765" t="str">
            <v>Gold (other)</v>
          </cell>
          <cell r="I765">
            <v>41696</v>
          </cell>
          <cell r="W765">
            <v>0</v>
          </cell>
        </row>
        <row r="766">
          <cell r="A766">
            <v>771</v>
          </cell>
          <cell r="B766">
            <v>2936</v>
          </cell>
          <cell r="C766">
            <v>41697</v>
          </cell>
          <cell r="D766" t="str">
            <v>MRC Epidemiology Unit</v>
          </cell>
          <cell r="E766" t="str">
            <v>Administrator</v>
          </cell>
          <cell r="F766" t="str">
            <v>RCUK</v>
          </cell>
          <cell r="G766" t="str">
            <v>Wiley</v>
          </cell>
          <cell r="H766" t="str">
            <v>Gold</v>
          </cell>
          <cell r="I766">
            <v>41697</v>
          </cell>
          <cell r="J766" t="str">
            <v>VE 1823200</v>
          </cell>
          <cell r="M766">
            <v>2164.7627928000002</v>
          </cell>
          <cell r="N766" t="str">
            <v>816269</v>
          </cell>
          <cell r="R766">
            <v>2226.34</v>
          </cell>
          <cell r="S766">
            <v>41725</v>
          </cell>
          <cell r="W766">
            <v>2226.34</v>
          </cell>
        </row>
        <row r="767">
          <cell r="A767">
            <v>772</v>
          </cell>
          <cell r="B767">
            <v>2937</v>
          </cell>
          <cell r="C767">
            <v>41697</v>
          </cell>
          <cell r="D767" t="str">
            <v>MRC Epidemiology Unit</v>
          </cell>
          <cell r="E767" t="str">
            <v>Administrator</v>
          </cell>
          <cell r="F767" t="str">
            <v>RCUK</v>
          </cell>
          <cell r="G767" t="str">
            <v>BioMed Central</v>
          </cell>
          <cell r="H767" t="str">
            <v>Gold</v>
          </cell>
          <cell r="I767">
            <v>41697</v>
          </cell>
          <cell r="J767" t="str">
            <v>VE 1823001</v>
          </cell>
          <cell r="K767">
            <v>1524.9</v>
          </cell>
          <cell r="L767" t="str">
            <v>15% Supporter member discount</v>
          </cell>
          <cell r="W767">
            <v>0</v>
          </cell>
        </row>
        <row r="768">
          <cell r="A768">
            <v>773</v>
          </cell>
          <cell r="B768">
            <v>2940</v>
          </cell>
          <cell r="C768">
            <v>41697</v>
          </cell>
          <cell r="D768" t="str">
            <v>Department of Geography</v>
          </cell>
          <cell r="E768" t="str">
            <v>Professor</v>
          </cell>
          <cell r="F768" t="str">
            <v>Other</v>
          </cell>
          <cell r="G768" t="str">
            <v>Springer</v>
          </cell>
          <cell r="H768" t="str">
            <v>Green (other)</v>
          </cell>
          <cell r="I768">
            <v>41697</v>
          </cell>
          <cell r="W768">
            <v>0</v>
          </cell>
        </row>
        <row r="769">
          <cell r="A769">
            <v>774</v>
          </cell>
          <cell r="B769">
            <v>2944</v>
          </cell>
          <cell r="C769">
            <v>41697</v>
          </cell>
          <cell r="D769" t="str">
            <v>Department of Physiology, Development and Neuroscience</v>
          </cell>
          <cell r="E769" t="str">
            <v>Professor</v>
          </cell>
          <cell r="F769" t="str">
            <v>RCUK, Other</v>
          </cell>
          <cell r="G769" t="str">
            <v>Wiley</v>
          </cell>
          <cell r="H769" t="str">
            <v>Gold</v>
          </cell>
          <cell r="I769">
            <v>41698</v>
          </cell>
          <cell r="J769" t="str">
            <v>VE 1824300</v>
          </cell>
          <cell r="N769" t="str">
            <v>1680058</v>
          </cell>
          <cell r="O769">
            <v>965</v>
          </cell>
          <cell r="R769">
            <v>965</v>
          </cell>
          <cell r="S769">
            <v>41701</v>
          </cell>
          <cell r="V769">
            <v>193</v>
          </cell>
          <cell r="W769">
            <v>1158</v>
          </cell>
        </row>
        <row r="770">
          <cell r="A770">
            <v>775</v>
          </cell>
          <cell r="B770">
            <v>2948</v>
          </cell>
          <cell r="C770">
            <v>41699</v>
          </cell>
          <cell r="D770" t="str">
            <v>Department of Biochemistry</v>
          </cell>
          <cell r="E770" t="str">
            <v>Senior</v>
          </cell>
          <cell r="F770" t="str">
            <v>Other</v>
          </cell>
          <cell r="G770" t="str">
            <v>Elsevier</v>
          </cell>
          <cell r="H770" t="str">
            <v>Green (other)</v>
          </cell>
          <cell r="I770">
            <v>41753</v>
          </cell>
          <cell r="W770">
            <v>0</v>
          </cell>
        </row>
        <row r="771">
          <cell r="A771">
            <v>776</v>
          </cell>
          <cell r="B771">
            <v>2949</v>
          </cell>
          <cell r="C771">
            <v>41699</v>
          </cell>
          <cell r="D771" t="str">
            <v>Department of Geography</v>
          </cell>
          <cell r="E771" t="str">
            <v>Senior</v>
          </cell>
          <cell r="F771" t="str">
            <v>RCUK</v>
          </cell>
          <cell r="G771" t="str">
            <v>Wiley</v>
          </cell>
          <cell r="H771" t="str">
            <v>Green</v>
          </cell>
          <cell r="I771">
            <v>41701</v>
          </cell>
          <cell r="W771">
            <v>0</v>
          </cell>
        </row>
        <row r="772">
          <cell r="A772">
            <v>777</v>
          </cell>
          <cell r="B772">
            <v>2951</v>
          </cell>
          <cell r="C772">
            <v>41701</v>
          </cell>
          <cell r="D772" t="str">
            <v>Department of Physics</v>
          </cell>
          <cell r="E772" t="str">
            <v>Professor</v>
          </cell>
          <cell r="F772" t="str">
            <v>RCUK</v>
          </cell>
          <cell r="G772" t="str">
            <v>ACS</v>
          </cell>
          <cell r="H772" t="str">
            <v>Gold</v>
          </cell>
          <cell r="I772">
            <v>41701</v>
          </cell>
          <cell r="J772" t="str">
            <v>VE 1826102</v>
          </cell>
          <cell r="M772">
            <v>1434.2904779999999</v>
          </cell>
          <cell r="N772" t="str">
            <v>16134551</v>
          </cell>
          <cell r="O772">
            <v>1244.864014</v>
          </cell>
          <cell r="R772">
            <v>1244.864014</v>
          </cell>
          <cell r="S772">
            <v>41723</v>
          </cell>
          <cell r="V772">
            <v>248.97280280000001</v>
          </cell>
          <cell r="W772">
            <v>1493.8368168</v>
          </cell>
        </row>
        <row r="773">
          <cell r="A773">
            <v>778</v>
          </cell>
          <cell r="B773">
            <v>2952</v>
          </cell>
          <cell r="C773">
            <v>41701</v>
          </cell>
          <cell r="D773" t="str">
            <v>Department of Chemistry</v>
          </cell>
          <cell r="E773" t="str">
            <v>Administrator</v>
          </cell>
          <cell r="F773" t="str">
            <v>Wellcome, other</v>
          </cell>
          <cell r="G773" t="str">
            <v>NPG</v>
          </cell>
          <cell r="H773" t="str">
            <v>Gold (other)</v>
          </cell>
          <cell r="I773">
            <v>41701</v>
          </cell>
          <cell r="W773">
            <v>0</v>
          </cell>
        </row>
        <row r="774">
          <cell r="A774">
            <v>779</v>
          </cell>
          <cell r="B774">
            <v>2956</v>
          </cell>
          <cell r="C774">
            <v>41701</v>
          </cell>
          <cell r="D774" t="str">
            <v>Department of Chemistry</v>
          </cell>
          <cell r="E774" t="str">
            <v>Administrator</v>
          </cell>
          <cell r="F774" t="str">
            <v>Other</v>
          </cell>
          <cell r="G774" t="str">
            <v>RSC</v>
          </cell>
          <cell r="H774" t="str">
            <v>Gold (other)</v>
          </cell>
          <cell r="I774">
            <v>41701</v>
          </cell>
          <cell r="W774">
            <v>0</v>
          </cell>
        </row>
        <row r="775">
          <cell r="A775">
            <v>780</v>
          </cell>
          <cell r="B775">
            <v>2957</v>
          </cell>
          <cell r="C775">
            <v>41701</v>
          </cell>
          <cell r="D775" t="str">
            <v>Department of Engineering</v>
          </cell>
          <cell r="E775" t="str">
            <v>Student</v>
          </cell>
          <cell r="F775" t="str">
            <v>RCUK, Other</v>
          </cell>
          <cell r="G775" t="str">
            <v>Elsevier</v>
          </cell>
          <cell r="H775" t="str">
            <v>Gold</v>
          </cell>
          <cell r="I775">
            <v>41701</v>
          </cell>
          <cell r="J775" t="str">
            <v>VE 1826116</v>
          </cell>
          <cell r="M775">
            <v>2366.5792968000001</v>
          </cell>
          <cell r="N775" t="str">
            <v>W1216886</v>
          </cell>
          <cell r="O775">
            <v>2453.4423830000001</v>
          </cell>
          <cell r="P775">
            <v>0</v>
          </cell>
          <cell r="R775">
            <v>2453.4423830000001</v>
          </cell>
          <cell r="S775">
            <v>41710</v>
          </cell>
          <cell r="W775">
            <v>2453.4423830000001</v>
          </cell>
        </row>
        <row r="776">
          <cell r="A776">
            <v>781</v>
          </cell>
          <cell r="B776">
            <v>2958</v>
          </cell>
          <cell r="C776">
            <v>41701</v>
          </cell>
          <cell r="D776" t="str">
            <v>Department of Psychology</v>
          </cell>
          <cell r="E776" t="str">
            <v>Student</v>
          </cell>
          <cell r="F776" t="str">
            <v>RCUK, Other</v>
          </cell>
          <cell r="G776" t="str">
            <v>Springer</v>
          </cell>
          <cell r="H776" t="str">
            <v>Gold</v>
          </cell>
          <cell r="I776">
            <v>41701</v>
          </cell>
          <cell r="J776" t="str">
            <v>VE 1826123</v>
          </cell>
          <cell r="M776">
            <v>2151.8245608000002</v>
          </cell>
          <cell r="N776" t="str">
            <v>2936042138</v>
          </cell>
          <cell r="O776">
            <v>1832.2039789999999</v>
          </cell>
          <cell r="P776">
            <v>0</v>
          </cell>
          <cell r="R776">
            <v>1832.2039789999999</v>
          </cell>
          <cell r="S776">
            <v>41717</v>
          </cell>
          <cell r="V776">
            <v>366.44079579999999</v>
          </cell>
          <cell r="W776">
            <v>2198.6447748000001</v>
          </cell>
        </row>
        <row r="777">
          <cell r="A777">
            <v>782</v>
          </cell>
          <cell r="B777">
            <v>2960</v>
          </cell>
          <cell r="C777">
            <v>41701</v>
          </cell>
          <cell r="D777" t="str">
            <v>Department of Earth Sciences</v>
          </cell>
          <cell r="E777" t="str">
            <v>Senior</v>
          </cell>
          <cell r="F777" t="str">
            <v>Other</v>
          </cell>
          <cell r="G777" t="str">
            <v>Elsevier</v>
          </cell>
          <cell r="H777" t="str">
            <v>Green (other)</v>
          </cell>
          <cell r="I777">
            <v>41701</v>
          </cell>
          <cell r="W777">
            <v>0</v>
          </cell>
        </row>
        <row r="778">
          <cell r="A778">
            <v>783</v>
          </cell>
          <cell r="B778">
            <v>2962</v>
          </cell>
          <cell r="C778">
            <v>41701</v>
          </cell>
          <cell r="D778" t="str">
            <v>Department of Psychiatry</v>
          </cell>
          <cell r="E778" t="str">
            <v>Professor</v>
          </cell>
          <cell r="F778" t="str">
            <v>Wellcome</v>
          </cell>
          <cell r="G778" t="str">
            <v>PNAS</v>
          </cell>
          <cell r="H778" t="str">
            <v>Gold (other)</v>
          </cell>
          <cell r="I778">
            <v>41701</v>
          </cell>
          <cell r="W778">
            <v>0</v>
          </cell>
        </row>
        <row r="779">
          <cell r="A779">
            <v>784</v>
          </cell>
          <cell r="B779">
            <v>2964</v>
          </cell>
          <cell r="C779">
            <v>41701</v>
          </cell>
          <cell r="D779" t="str">
            <v>Department of Zoology</v>
          </cell>
          <cell r="E779" t="str">
            <v>Senior</v>
          </cell>
          <cell r="F779" t="str">
            <v>RCUK</v>
          </cell>
          <cell r="G779" t="str">
            <v>OUP</v>
          </cell>
          <cell r="H779" t="str">
            <v>Gold</v>
          </cell>
          <cell r="I779">
            <v>41337</v>
          </cell>
          <cell r="J779" t="str">
            <v>VE 1826135</v>
          </cell>
          <cell r="M779">
            <v>1740</v>
          </cell>
          <cell r="N779" t="str">
            <v>E07962511</v>
          </cell>
          <cell r="O779">
            <v>1740</v>
          </cell>
          <cell r="R779">
            <v>1740</v>
          </cell>
          <cell r="S779">
            <v>41710</v>
          </cell>
          <cell r="W779">
            <v>1740</v>
          </cell>
        </row>
        <row r="780">
          <cell r="A780">
            <v>785</v>
          </cell>
          <cell r="B780">
            <v>2966</v>
          </cell>
          <cell r="C780">
            <v>41701</v>
          </cell>
          <cell r="D780" t="str">
            <v>Department of Engineering</v>
          </cell>
          <cell r="E780" t="str">
            <v>Senior</v>
          </cell>
          <cell r="F780" t="str">
            <v>RCUK</v>
          </cell>
          <cell r="G780" t="str">
            <v>Taylor &amp; Francis</v>
          </cell>
          <cell r="H780" t="str">
            <v>Gold</v>
          </cell>
          <cell r="I780">
            <v>41702</v>
          </cell>
          <cell r="J780" t="str">
            <v>VE 1826137</v>
          </cell>
          <cell r="K780">
            <v>2145.6</v>
          </cell>
          <cell r="W780">
            <v>0</v>
          </cell>
        </row>
        <row r="781">
          <cell r="A781">
            <v>786</v>
          </cell>
          <cell r="B781">
            <v>2972</v>
          </cell>
          <cell r="C781">
            <v>41702</v>
          </cell>
          <cell r="D781" t="str">
            <v>Department of Earth Sciences</v>
          </cell>
          <cell r="E781" t="str">
            <v>Senior</v>
          </cell>
          <cell r="F781" t="str">
            <v>RCUK</v>
          </cell>
          <cell r="G781" t="str">
            <v>Wiley</v>
          </cell>
          <cell r="H781" t="str">
            <v>Green</v>
          </cell>
          <cell r="I781">
            <v>41703</v>
          </cell>
          <cell r="L781" t="str">
            <v>Page and colour charges</v>
          </cell>
          <cell r="M781">
            <v>536.09761920000005</v>
          </cell>
          <cell r="N781" t="str">
            <v>LB 820774</v>
          </cell>
          <cell r="T781">
            <v>446</v>
          </cell>
          <cell r="W781">
            <v>446</v>
          </cell>
        </row>
        <row r="782">
          <cell r="A782">
            <v>787</v>
          </cell>
          <cell r="B782">
            <v>2973</v>
          </cell>
          <cell r="C782">
            <v>41702</v>
          </cell>
          <cell r="D782" t="str">
            <v>Department of Chemical Engineering and Biotechnology</v>
          </cell>
          <cell r="E782" t="str">
            <v>Senior</v>
          </cell>
          <cell r="F782" t="str">
            <v>RCUK</v>
          </cell>
          <cell r="G782" t="str">
            <v>ACS</v>
          </cell>
          <cell r="H782" t="str">
            <v>Gold</v>
          </cell>
          <cell r="I782">
            <v>41703</v>
          </cell>
          <cell r="J782" t="str">
            <v>VE 1826339</v>
          </cell>
          <cell r="M782">
            <v>1436.6087399999999</v>
          </cell>
          <cell r="N782" t="str">
            <v>16130929</v>
          </cell>
          <cell r="R782">
            <v>1197.533936</v>
          </cell>
          <cell r="S782">
            <v>41705</v>
          </cell>
          <cell r="U782">
            <v>92.15</v>
          </cell>
          <cell r="V782">
            <v>239.50678719999999</v>
          </cell>
          <cell r="W782">
            <v>1529.1907232000001</v>
          </cell>
        </row>
        <row r="783">
          <cell r="A783">
            <v>788</v>
          </cell>
          <cell r="B783">
            <v>2974</v>
          </cell>
          <cell r="C783">
            <v>41703</v>
          </cell>
          <cell r="D783" t="str">
            <v>Department of Genetics</v>
          </cell>
          <cell r="E783" t="str">
            <v>Senior</v>
          </cell>
          <cell r="F783" t="str">
            <v>RCUK</v>
          </cell>
          <cell r="G783" t="str">
            <v>PLoS</v>
          </cell>
          <cell r="H783" t="str">
            <v>Gold</v>
          </cell>
          <cell r="I783">
            <v>41703</v>
          </cell>
          <cell r="J783" t="str">
            <v>VE 1826909</v>
          </cell>
          <cell r="M783">
            <v>970.05922799999996</v>
          </cell>
          <cell r="N783" t="str">
            <v>PAB105146</v>
          </cell>
          <cell r="R783">
            <v>811.93188499999997</v>
          </cell>
          <cell r="S783">
            <v>41701</v>
          </cell>
          <cell r="V783">
            <v>162.38637700000001</v>
          </cell>
          <cell r="W783">
            <v>974.318262</v>
          </cell>
        </row>
        <row r="784">
          <cell r="A784">
            <v>789</v>
          </cell>
          <cell r="B784">
            <v>2977</v>
          </cell>
          <cell r="C784">
            <v>41703</v>
          </cell>
          <cell r="D784" t="str">
            <v>Department of Materials Science and Metallurgy</v>
          </cell>
          <cell r="E784" t="str">
            <v>Senior</v>
          </cell>
          <cell r="F784" t="str">
            <v>Other</v>
          </cell>
          <cell r="G784" t="str">
            <v>APS</v>
          </cell>
          <cell r="H784" t="str">
            <v>Green (other)</v>
          </cell>
          <cell r="I784">
            <v>41704</v>
          </cell>
          <cell r="W784">
            <v>0</v>
          </cell>
        </row>
        <row r="785">
          <cell r="A785">
            <v>790</v>
          </cell>
          <cell r="B785">
            <v>2978</v>
          </cell>
          <cell r="C785">
            <v>41703</v>
          </cell>
          <cell r="D785" t="str">
            <v>Department of Chemical Engineering and Biotechnology</v>
          </cell>
          <cell r="E785" t="str">
            <v>Student</v>
          </cell>
          <cell r="F785" t="str">
            <v>RCUK, Other</v>
          </cell>
          <cell r="G785" t="str">
            <v>Elsevier</v>
          </cell>
          <cell r="H785" t="str">
            <v>Gold</v>
          </cell>
          <cell r="I785">
            <v>41704</v>
          </cell>
          <cell r="J785" t="str">
            <v>VE 1829042</v>
          </cell>
          <cell r="M785">
            <v>1799.856006</v>
          </cell>
          <cell r="N785" t="str">
            <v>W1241431</v>
          </cell>
          <cell r="O785">
            <v>1767.345703</v>
          </cell>
          <cell r="R785">
            <v>1767.345703</v>
          </cell>
          <cell r="S785">
            <v>41928</v>
          </cell>
          <cell r="W785">
            <v>1767.345703</v>
          </cell>
        </row>
        <row r="786">
          <cell r="A786">
            <v>791</v>
          </cell>
          <cell r="B786">
            <v>2980</v>
          </cell>
          <cell r="C786">
            <v>41704</v>
          </cell>
          <cell r="D786" t="str">
            <v>Department of Engineering</v>
          </cell>
          <cell r="E786" t="str">
            <v>Student</v>
          </cell>
          <cell r="F786" t="str">
            <v>Other</v>
          </cell>
          <cell r="G786" t="str">
            <v>Elsevier</v>
          </cell>
          <cell r="H786" t="str">
            <v>Green (other)</v>
          </cell>
          <cell r="I786">
            <v>41704</v>
          </cell>
          <cell r="W786">
            <v>0</v>
          </cell>
        </row>
        <row r="787">
          <cell r="A787">
            <v>792</v>
          </cell>
          <cell r="B787">
            <v>2982</v>
          </cell>
          <cell r="C787">
            <v>41704</v>
          </cell>
          <cell r="D787" t="str">
            <v>Department of Pathology</v>
          </cell>
          <cell r="E787" t="str">
            <v>Administrator</v>
          </cell>
          <cell r="F787" t="str">
            <v>RCUK</v>
          </cell>
          <cell r="G787" t="str">
            <v>NPG</v>
          </cell>
          <cell r="H787" t="str">
            <v>Green</v>
          </cell>
          <cell r="I787">
            <v>41704</v>
          </cell>
          <cell r="W787">
            <v>0</v>
          </cell>
        </row>
        <row r="788">
          <cell r="A788">
            <v>793</v>
          </cell>
          <cell r="B788">
            <v>2983</v>
          </cell>
          <cell r="C788">
            <v>41704</v>
          </cell>
          <cell r="D788" t="str">
            <v>Department of Materials Science and Metallurgy</v>
          </cell>
          <cell r="E788" t="str">
            <v>Senior</v>
          </cell>
          <cell r="F788" t="str">
            <v>RCUK, Other</v>
          </cell>
          <cell r="G788" t="str">
            <v>NPG</v>
          </cell>
          <cell r="H788" t="str">
            <v>Green</v>
          </cell>
          <cell r="I788">
            <v>41704</v>
          </cell>
          <cell r="W788">
            <v>0</v>
          </cell>
        </row>
        <row r="789">
          <cell r="A789">
            <v>794</v>
          </cell>
          <cell r="B789">
            <v>2987</v>
          </cell>
          <cell r="C789">
            <v>41704</v>
          </cell>
          <cell r="D789" t="str">
            <v>Department of Engineering</v>
          </cell>
          <cell r="E789" t="str">
            <v>Student</v>
          </cell>
          <cell r="F789" t="str">
            <v>RCUK</v>
          </cell>
          <cell r="G789" t="str">
            <v>IEEE</v>
          </cell>
          <cell r="H789" t="str">
            <v>Green</v>
          </cell>
          <cell r="I789">
            <v>41704</v>
          </cell>
          <cell r="W789">
            <v>0</v>
          </cell>
        </row>
        <row r="790">
          <cell r="A790">
            <v>795</v>
          </cell>
          <cell r="B790">
            <v>2988</v>
          </cell>
          <cell r="C790">
            <v>41704</v>
          </cell>
          <cell r="D790" t="str">
            <v>Department of Chemistry</v>
          </cell>
          <cell r="E790" t="str">
            <v>Senior</v>
          </cell>
          <cell r="F790" t="str">
            <v>RCUK</v>
          </cell>
          <cell r="G790" t="str">
            <v>RSC</v>
          </cell>
          <cell r="H790" t="str">
            <v>Gold</v>
          </cell>
          <cell r="I790">
            <v>41704</v>
          </cell>
          <cell r="J790" t="str">
            <v>VE 1828218</v>
          </cell>
          <cell r="M790">
            <v>1632</v>
          </cell>
          <cell r="N790" t="str">
            <v>SL10153</v>
          </cell>
          <cell r="R790">
            <v>1632</v>
          </cell>
          <cell r="S790">
            <v>41724</v>
          </cell>
          <cell r="W790">
            <v>1632</v>
          </cell>
        </row>
        <row r="791">
          <cell r="A791">
            <v>796</v>
          </cell>
          <cell r="B791">
            <v>2992</v>
          </cell>
          <cell r="C791">
            <v>41704</v>
          </cell>
          <cell r="D791" t="str">
            <v>Department of Biochemistry</v>
          </cell>
          <cell r="E791" t="str">
            <v>Professor</v>
          </cell>
          <cell r="F791" t="str">
            <v>RCUK</v>
          </cell>
          <cell r="G791" t="str">
            <v>PLoS</v>
          </cell>
          <cell r="H791" t="str">
            <v>Gold</v>
          </cell>
          <cell r="I791">
            <v>41705</v>
          </cell>
          <cell r="J791" t="str">
            <v>VE 1828243</v>
          </cell>
          <cell r="M791">
            <v>967.27932120000003</v>
          </cell>
          <cell r="N791" t="str">
            <v>PAB105317</v>
          </cell>
          <cell r="R791">
            <v>810.12957800000004</v>
          </cell>
          <cell r="S791">
            <v>41703</v>
          </cell>
          <cell r="V791">
            <v>162.02591559999999</v>
          </cell>
          <cell r="W791">
            <v>972.1554936</v>
          </cell>
        </row>
        <row r="792">
          <cell r="A792">
            <v>797</v>
          </cell>
          <cell r="B792">
            <v>2993</v>
          </cell>
          <cell r="C792">
            <v>41705</v>
          </cell>
          <cell r="D792" t="str">
            <v>Department of Materials Science and Metallurgy</v>
          </cell>
          <cell r="E792" t="str">
            <v>Senior</v>
          </cell>
          <cell r="F792" t="str">
            <v>Other</v>
          </cell>
          <cell r="G792" t="str">
            <v>APS</v>
          </cell>
          <cell r="H792" t="str">
            <v>Green (other)</v>
          </cell>
          <cell r="I792">
            <v>41705</v>
          </cell>
          <cell r="W792">
            <v>0</v>
          </cell>
        </row>
        <row r="793">
          <cell r="A793">
            <v>798</v>
          </cell>
          <cell r="B793">
            <v>3007</v>
          </cell>
          <cell r="C793">
            <v>41708</v>
          </cell>
          <cell r="D793" t="str">
            <v>Department of Psychology</v>
          </cell>
          <cell r="E793" t="str">
            <v>Senior</v>
          </cell>
          <cell r="F793" t="str">
            <v>RCUK</v>
          </cell>
          <cell r="G793" t="str">
            <v>OUP</v>
          </cell>
          <cell r="H793" t="str">
            <v>Gold</v>
          </cell>
          <cell r="I793">
            <v>41708</v>
          </cell>
          <cell r="J793" t="str">
            <v>VE 1829934</v>
          </cell>
          <cell r="L793" t="str">
            <v>P &amp; C Invoice E07985577</v>
          </cell>
          <cell r="M793">
            <v>2550</v>
          </cell>
          <cell r="N793" t="str">
            <v>E07992686</v>
          </cell>
          <cell r="O793">
            <v>2125</v>
          </cell>
          <cell r="R793">
            <v>2125</v>
          </cell>
          <cell r="S793">
            <v>41740</v>
          </cell>
          <cell r="T793">
            <v>792</v>
          </cell>
          <cell r="V793">
            <v>425</v>
          </cell>
          <cell r="W793">
            <v>3342</v>
          </cell>
        </row>
        <row r="794">
          <cell r="A794">
            <v>799</v>
          </cell>
          <cell r="B794">
            <v>3012</v>
          </cell>
          <cell r="C794">
            <v>41708</v>
          </cell>
          <cell r="D794" t="str">
            <v>Department of Materials Science and Metallurgy</v>
          </cell>
          <cell r="E794" t="str">
            <v>Senior</v>
          </cell>
          <cell r="F794" t="str">
            <v>Other</v>
          </cell>
          <cell r="G794" t="str">
            <v>NPG</v>
          </cell>
          <cell r="H794" t="str">
            <v>Green (other)</v>
          </cell>
          <cell r="I794">
            <v>41708</v>
          </cell>
          <cell r="W794">
            <v>0</v>
          </cell>
        </row>
        <row r="795">
          <cell r="A795">
            <v>800</v>
          </cell>
          <cell r="B795">
            <v>3013</v>
          </cell>
          <cell r="C795">
            <v>41708</v>
          </cell>
          <cell r="D795" t="str">
            <v>Department of Engineering</v>
          </cell>
          <cell r="E795" t="str">
            <v>Senior</v>
          </cell>
          <cell r="F795" t="str">
            <v>Other</v>
          </cell>
          <cell r="G795" t="str">
            <v>IEEE</v>
          </cell>
          <cell r="H795" t="str">
            <v>Green (other)</v>
          </cell>
          <cell r="I795">
            <v>41709</v>
          </cell>
          <cell r="W795">
            <v>0</v>
          </cell>
        </row>
        <row r="796">
          <cell r="B796" t="str">
            <v>2917a</v>
          </cell>
          <cell r="C796">
            <v>41708</v>
          </cell>
          <cell r="D796" t="str">
            <v>Department of Biochemistry</v>
          </cell>
          <cell r="E796" t="str">
            <v>Administrator</v>
          </cell>
          <cell r="F796" t="str">
            <v>RCUK, Other</v>
          </cell>
          <cell r="G796" t="str">
            <v>Wiley</v>
          </cell>
          <cell r="H796" t="str">
            <v>Gold</v>
          </cell>
          <cell r="I796">
            <v>41709</v>
          </cell>
          <cell r="J796" t="str">
            <v>0002917a</v>
          </cell>
          <cell r="N796" t="str">
            <v>PH 819559</v>
          </cell>
          <cell r="O796">
            <v>2256.1999999999998</v>
          </cell>
          <cell r="R796">
            <v>2256.1999999999998</v>
          </cell>
          <cell r="S796">
            <v>41754</v>
          </cell>
          <cell r="W796">
            <v>2256.1999999999998</v>
          </cell>
        </row>
        <row r="797">
          <cell r="B797" t="str">
            <v>2917b</v>
          </cell>
          <cell r="C797">
            <v>41708</v>
          </cell>
          <cell r="D797" t="str">
            <v>Department of Biochemistry</v>
          </cell>
          <cell r="E797" t="str">
            <v>Administrator</v>
          </cell>
          <cell r="F797" t="str">
            <v>RCUK, Other</v>
          </cell>
          <cell r="G797" t="str">
            <v>Springer</v>
          </cell>
          <cell r="H797" t="str">
            <v>Gold</v>
          </cell>
          <cell r="I797">
            <v>41709</v>
          </cell>
          <cell r="J797" t="str">
            <v>0002917b</v>
          </cell>
          <cell r="L797" t="str">
            <v>Includes colour charge</v>
          </cell>
          <cell r="M797">
            <v>3252.02</v>
          </cell>
          <cell r="N797" t="str">
            <v>PH 814166</v>
          </cell>
          <cell r="O797">
            <v>3252.02</v>
          </cell>
          <cell r="P797">
            <v>0</v>
          </cell>
          <cell r="R797">
            <v>2265.08</v>
          </cell>
          <cell r="S797">
            <v>41711</v>
          </cell>
          <cell r="T797">
            <v>986.94</v>
          </cell>
          <cell r="W797">
            <v>3252.02</v>
          </cell>
        </row>
        <row r="798">
          <cell r="B798" t="str">
            <v>2917c</v>
          </cell>
          <cell r="C798">
            <v>41708</v>
          </cell>
          <cell r="D798" t="str">
            <v>Department of Biochemistry</v>
          </cell>
          <cell r="E798" t="str">
            <v>Administrator</v>
          </cell>
          <cell r="F798" t="str">
            <v>RCUK, Other</v>
          </cell>
          <cell r="G798" t="str">
            <v>BioMed Central</v>
          </cell>
          <cell r="H798" t="str">
            <v>Gold</v>
          </cell>
          <cell r="I798">
            <v>41709</v>
          </cell>
          <cell r="J798" t="str">
            <v>0002917c</v>
          </cell>
          <cell r="M798">
            <v>1548</v>
          </cell>
          <cell r="N798" t="str">
            <v>PH 814133</v>
          </cell>
          <cell r="O798">
            <v>1548</v>
          </cell>
          <cell r="P798">
            <v>0</v>
          </cell>
          <cell r="R798">
            <v>1548</v>
          </cell>
          <cell r="S798">
            <v>41711</v>
          </cell>
          <cell r="W798">
            <v>1548</v>
          </cell>
        </row>
        <row r="799">
          <cell r="B799" t="str">
            <v>2917d</v>
          </cell>
          <cell r="C799">
            <v>41708</v>
          </cell>
          <cell r="D799" t="str">
            <v>Department of Biochemistry</v>
          </cell>
          <cell r="E799" t="str">
            <v>Administrator</v>
          </cell>
          <cell r="F799" t="str">
            <v>RCUK</v>
          </cell>
          <cell r="G799" t="str">
            <v>Wiley</v>
          </cell>
          <cell r="H799" t="str">
            <v>Gold</v>
          </cell>
          <cell r="I799">
            <v>41709</v>
          </cell>
          <cell r="J799" t="str">
            <v>0002917d</v>
          </cell>
          <cell r="M799">
            <v>2167.498779</v>
          </cell>
          <cell r="N799" t="str">
            <v>PH 814136</v>
          </cell>
          <cell r="R799">
            <v>2160.09</v>
          </cell>
          <cell r="S799">
            <v>41711</v>
          </cell>
          <cell r="W799">
            <v>2160.09</v>
          </cell>
        </row>
        <row r="800">
          <cell r="A800">
            <v>801</v>
          </cell>
          <cell r="B800">
            <v>3016</v>
          </cell>
          <cell r="C800">
            <v>41709</v>
          </cell>
          <cell r="D800" t="str">
            <v>Gurdon Institute</v>
          </cell>
          <cell r="E800" t="str">
            <v>Administrator</v>
          </cell>
          <cell r="F800" t="str">
            <v>Wellcome, other</v>
          </cell>
          <cell r="G800" t="str">
            <v>ASM</v>
          </cell>
          <cell r="H800" t="str">
            <v>Gold (other)</v>
          </cell>
          <cell r="I800">
            <v>41709</v>
          </cell>
          <cell r="W800">
            <v>0</v>
          </cell>
        </row>
        <row r="801">
          <cell r="B801">
            <v>3017</v>
          </cell>
          <cell r="C801">
            <v>41709</v>
          </cell>
          <cell r="D801" t="str">
            <v>Department of Materials Science and Metallurgy</v>
          </cell>
          <cell r="E801" t="str">
            <v>Senior</v>
          </cell>
          <cell r="F801" t="str">
            <v>RCUK, Other</v>
          </cell>
          <cell r="G801" t="str">
            <v>Elsevier</v>
          </cell>
          <cell r="H801" t="str">
            <v>Gold</v>
          </cell>
          <cell r="I801">
            <v>41709</v>
          </cell>
          <cell r="J801" t="str">
            <v>VE 1838487</v>
          </cell>
          <cell r="M801">
            <v>2183.5368168</v>
          </cell>
          <cell r="N801" t="str">
            <v>W1219802</v>
          </cell>
          <cell r="O801">
            <v>2154.3984380000002</v>
          </cell>
          <cell r="R801">
            <v>2154.3984380000002</v>
          </cell>
          <cell r="S801">
            <v>41737</v>
          </cell>
          <cell r="W801">
            <v>2154.3984380000002</v>
          </cell>
        </row>
        <row r="802">
          <cell r="A802">
            <v>802</v>
          </cell>
          <cell r="B802">
            <v>3023</v>
          </cell>
          <cell r="C802">
            <v>41711</v>
          </cell>
          <cell r="D802" t="str">
            <v>Department of Pathology</v>
          </cell>
          <cell r="E802" t="str">
            <v>Administrator</v>
          </cell>
          <cell r="F802" t="str">
            <v>RCUK</v>
          </cell>
          <cell r="G802" t="str">
            <v>ASM</v>
          </cell>
          <cell r="H802" t="str">
            <v>Gold</v>
          </cell>
          <cell r="I802">
            <v>41715</v>
          </cell>
          <cell r="J802" t="str">
            <v>VE 1834007</v>
          </cell>
          <cell r="K802">
            <v>1444.564746</v>
          </cell>
          <cell r="L802" t="str">
            <v>Member discount</v>
          </cell>
          <cell r="W802">
            <v>0</v>
          </cell>
        </row>
        <row r="803">
          <cell r="A803">
            <v>803</v>
          </cell>
          <cell r="B803">
            <v>3030</v>
          </cell>
          <cell r="C803">
            <v>41711</v>
          </cell>
          <cell r="D803" t="str">
            <v>Department of Physics</v>
          </cell>
          <cell r="E803" t="str">
            <v>Senior</v>
          </cell>
          <cell r="F803" t="str">
            <v>RCUK</v>
          </cell>
          <cell r="G803" t="str">
            <v>Wiley</v>
          </cell>
          <cell r="H803" t="str">
            <v>Gold</v>
          </cell>
          <cell r="I803">
            <v>41715</v>
          </cell>
          <cell r="J803" t="str">
            <v>VE 1833999</v>
          </cell>
          <cell r="M803">
            <v>2165.1517091999999</v>
          </cell>
          <cell r="N803" t="str">
            <v>3762274</v>
          </cell>
          <cell r="R803">
            <v>2164.3703609999998</v>
          </cell>
          <cell r="S803">
            <v>41726</v>
          </cell>
          <cell r="W803">
            <v>2164.3703609999998</v>
          </cell>
        </row>
        <row r="804">
          <cell r="B804">
            <v>3032</v>
          </cell>
          <cell r="C804">
            <v>41711</v>
          </cell>
          <cell r="D804" t="str">
            <v>Department of Physiology, Development and Neuroscience</v>
          </cell>
          <cell r="E804" t="str">
            <v>Professor</v>
          </cell>
          <cell r="F804" t="str">
            <v>RCUK</v>
          </cell>
          <cell r="G804" t="str">
            <v>Society for Neuroscience</v>
          </cell>
          <cell r="H804" t="str">
            <v>Green</v>
          </cell>
          <cell r="I804">
            <v>41715</v>
          </cell>
          <cell r="W804">
            <v>0</v>
          </cell>
        </row>
        <row r="805">
          <cell r="A805">
            <v>804</v>
          </cell>
          <cell r="B805">
            <v>3033</v>
          </cell>
          <cell r="C805">
            <v>41711</v>
          </cell>
          <cell r="D805" t="str">
            <v>Department of Public Health and Primary Care</v>
          </cell>
          <cell r="E805" t="str">
            <v>Student</v>
          </cell>
          <cell r="F805" t="str">
            <v>RCUK</v>
          </cell>
          <cell r="G805" t="str">
            <v>BioMed Central</v>
          </cell>
          <cell r="H805" t="str">
            <v>Gold</v>
          </cell>
          <cell r="I805">
            <v>41715</v>
          </cell>
          <cell r="J805" t="str">
            <v>VE 1834031</v>
          </cell>
          <cell r="K805">
            <v>1351.5</v>
          </cell>
          <cell r="W805">
            <v>0</v>
          </cell>
        </row>
        <row r="806">
          <cell r="A806">
            <v>805</v>
          </cell>
          <cell r="B806">
            <v>3040</v>
          </cell>
          <cell r="C806">
            <v>41712</v>
          </cell>
          <cell r="D806" t="str">
            <v>Department of Physics</v>
          </cell>
          <cell r="E806" t="str">
            <v>Senior</v>
          </cell>
          <cell r="F806" t="str">
            <v>RCUK</v>
          </cell>
          <cell r="G806" t="str">
            <v>RSC</v>
          </cell>
          <cell r="H806" t="str">
            <v>Gold</v>
          </cell>
          <cell r="I806">
            <v>41715</v>
          </cell>
          <cell r="J806" t="str">
            <v>VE 1834453</v>
          </cell>
          <cell r="M806">
            <v>1200</v>
          </cell>
          <cell r="N806" t="str">
            <v>SL10155</v>
          </cell>
          <cell r="O806">
            <v>1020</v>
          </cell>
          <cell r="R806">
            <v>1020</v>
          </cell>
          <cell r="S806">
            <v>41724</v>
          </cell>
          <cell r="W806">
            <v>1020</v>
          </cell>
        </row>
        <row r="807">
          <cell r="A807">
            <v>806</v>
          </cell>
          <cell r="B807">
            <v>3043</v>
          </cell>
          <cell r="C807">
            <v>41712</v>
          </cell>
          <cell r="D807" t="str">
            <v>Department of Medicine</v>
          </cell>
          <cell r="E807" t="str">
            <v>Senior</v>
          </cell>
          <cell r="F807" t="str">
            <v>Wellcome</v>
          </cell>
          <cell r="G807" t="str">
            <v>BMJ Group</v>
          </cell>
          <cell r="H807" t="str">
            <v>Gold (other)</v>
          </cell>
          <cell r="I807">
            <v>41715</v>
          </cell>
          <cell r="W807">
            <v>0</v>
          </cell>
        </row>
        <row r="808">
          <cell r="A808">
            <v>807</v>
          </cell>
          <cell r="B808">
            <v>3044</v>
          </cell>
          <cell r="C808">
            <v>41712</v>
          </cell>
          <cell r="D808" t="str">
            <v>Department of Chemistry</v>
          </cell>
          <cell r="E808" t="str">
            <v>Student</v>
          </cell>
          <cell r="F808" t="str">
            <v>RCUK, Other</v>
          </cell>
          <cell r="G808" t="str">
            <v>Future Science Group</v>
          </cell>
          <cell r="H808" t="str">
            <v>No compliant option</v>
          </cell>
          <cell r="I808">
            <v>41715</v>
          </cell>
          <cell r="W808">
            <v>0</v>
          </cell>
        </row>
        <row r="809">
          <cell r="A809">
            <v>808</v>
          </cell>
          <cell r="B809">
            <v>3045</v>
          </cell>
          <cell r="C809">
            <v>41713</v>
          </cell>
          <cell r="D809" t="str">
            <v>Department of Medicine</v>
          </cell>
          <cell r="E809" t="str">
            <v>Senior</v>
          </cell>
          <cell r="F809" t="str">
            <v>Wellcome</v>
          </cell>
          <cell r="G809" t="str">
            <v>OUP</v>
          </cell>
          <cell r="H809" t="str">
            <v>Gold (other)</v>
          </cell>
          <cell r="I809">
            <v>41715</v>
          </cell>
          <cell r="W809">
            <v>0</v>
          </cell>
        </row>
        <row r="810">
          <cell r="B810">
            <v>3046</v>
          </cell>
          <cell r="C810">
            <v>41715</v>
          </cell>
          <cell r="D810" t="str">
            <v>Department of Archaeology and Anthropology</v>
          </cell>
          <cell r="E810" t="str">
            <v>Student</v>
          </cell>
          <cell r="F810" t="str">
            <v>RCUK</v>
          </cell>
          <cell r="G810" t="str">
            <v>Ubiquity Press</v>
          </cell>
          <cell r="H810" t="str">
            <v>Gold</v>
          </cell>
          <cell r="I810">
            <v>41715</v>
          </cell>
          <cell r="L810" t="str">
            <v>Need title for PO</v>
          </cell>
          <cell r="M810">
            <v>275</v>
          </cell>
          <cell r="N810" t="str">
            <v>AUTH-1007</v>
          </cell>
          <cell r="O810">
            <v>300</v>
          </cell>
          <cell r="R810">
            <v>300</v>
          </cell>
          <cell r="S810">
            <v>41970</v>
          </cell>
          <cell r="W810">
            <v>300</v>
          </cell>
        </row>
        <row r="811">
          <cell r="A811">
            <v>809</v>
          </cell>
          <cell r="B811">
            <v>3047</v>
          </cell>
          <cell r="C811">
            <v>41715</v>
          </cell>
          <cell r="D811" t="str">
            <v>Department of Chemical Engineering and Biotechnology</v>
          </cell>
          <cell r="E811" t="str">
            <v>Professor</v>
          </cell>
          <cell r="F811" t="str">
            <v>RCUK</v>
          </cell>
          <cell r="G811" t="str">
            <v>Elsevier</v>
          </cell>
          <cell r="H811" t="str">
            <v>Gold</v>
          </cell>
          <cell r="I811">
            <v>41715</v>
          </cell>
          <cell r="J811" t="str">
            <v>VE 1834061</v>
          </cell>
          <cell r="M811">
            <v>2379.0928715999999</v>
          </cell>
          <cell r="N811" t="str">
            <v>W1219530</v>
          </cell>
          <cell r="O811">
            <v>2431.3391109999998</v>
          </cell>
          <cell r="R811">
            <v>2431.3391109999998</v>
          </cell>
          <cell r="S811">
            <v>41733</v>
          </cell>
          <cell r="W811">
            <v>2431.3391109999998</v>
          </cell>
        </row>
        <row r="812">
          <cell r="A812">
            <v>810</v>
          </cell>
          <cell r="B812">
            <v>3048</v>
          </cell>
          <cell r="C812">
            <v>41715</v>
          </cell>
          <cell r="D812" t="str">
            <v>Department of Clinical Neurosciences</v>
          </cell>
          <cell r="E812" t="str">
            <v>Senior</v>
          </cell>
          <cell r="F812" t="str">
            <v>Wellcome</v>
          </cell>
          <cell r="G812" t="str">
            <v>Lippincott Williams &amp; Wilkins</v>
          </cell>
          <cell r="H812" t="str">
            <v>Gold (other)</v>
          </cell>
          <cell r="I812">
            <v>41715</v>
          </cell>
          <cell r="W812">
            <v>0</v>
          </cell>
        </row>
        <row r="813">
          <cell r="A813">
            <v>811</v>
          </cell>
          <cell r="B813">
            <v>3049</v>
          </cell>
          <cell r="C813">
            <v>41715</v>
          </cell>
          <cell r="D813" t="str">
            <v>Department of Chemistry</v>
          </cell>
          <cell r="E813" t="str">
            <v>Senior</v>
          </cell>
          <cell r="F813" t="str">
            <v>RCUK, Other</v>
          </cell>
          <cell r="G813" t="str">
            <v>RSC</v>
          </cell>
          <cell r="H813" t="str">
            <v>Gold</v>
          </cell>
          <cell r="I813">
            <v>41715</v>
          </cell>
          <cell r="W813">
            <v>0</v>
          </cell>
        </row>
        <row r="814">
          <cell r="A814">
            <v>812</v>
          </cell>
          <cell r="B814">
            <v>3050</v>
          </cell>
          <cell r="C814">
            <v>41715</v>
          </cell>
          <cell r="D814" t="str">
            <v>Faculty of History</v>
          </cell>
          <cell r="E814" t="str">
            <v>Student</v>
          </cell>
          <cell r="F814" t="str">
            <v>RCUK</v>
          </cell>
          <cell r="G814" t="str">
            <v>Sage</v>
          </cell>
          <cell r="H814" t="str">
            <v>Green</v>
          </cell>
          <cell r="I814">
            <v>41716</v>
          </cell>
          <cell r="W814">
            <v>0</v>
          </cell>
        </row>
        <row r="815">
          <cell r="A815">
            <v>813</v>
          </cell>
          <cell r="B815">
            <v>3052</v>
          </cell>
          <cell r="C815">
            <v>41716</v>
          </cell>
          <cell r="D815" t="str">
            <v>Department of Psychiatry</v>
          </cell>
          <cell r="E815" t="str">
            <v>Senior</v>
          </cell>
          <cell r="F815" t="str">
            <v>Wellcome</v>
          </cell>
          <cell r="G815" t="str">
            <v>NPG</v>
          </cell>
          <cell r="H815" t="str">
            <v>Gold (other)</v>
          </cell>
          <cell r="I815">
            <v>41716</v>
          </cell>
          <cell r="W815">
            <v>0</v>
          </cell>
        </row>
        <row r="816">
          <cell r="B816">
            <v>3059</v>
          </cell>
          <cell r="C816">
            <v>41716</v>
          </cell>
          <cell r="D816" t="str">
            <v>Department of Physics</v>
          </cell>
          <cell r="E816" t="str">
            <v>Professor</v>
          </cell>
          <cell r="F816" t="str">
            <v>RCUK</v>
          </cell>
          <cell r="G816" t="str">
            <v>Springer</v>
          </cell>
          <cell r="H816" t="str">
            <v>Gold</v>
          </cell>
          <cell r="I816">
            <v>41717</v>
          </cell>
          <cell r="J816" t="str">
            <v>VE 1836229</v>
          </cell>
          <cell r="M816">
            <v>1004.9255856</v>
          </cell>
          <cell r="N816" t="str">
            <v>2936058883</v>
          </cell>
          <cell r="O816">
            <v>811.71698000000004</v>
          </cell>
          <cell r="R816">
            <v>811.71698000000004</v>
          </cell>
          <cell r="S816">
            <v>41786</v>
          </cell>
          <cell r="V816">
            <v>162.34339600000001</v>
          </cell>
          <cell r="W816">
            <v>974.06037600000002</v>
          </cell>
        </row>
        <row r="817">
          <cell r="A817">
            <v>814</v>
          </cell>
          <cell r="B817">
            <v>3061</v>
          </cell>
          <cell r="C817">
            <v>41716</v>
          </cell>
          <cell r="D817" t="str">
            <v>Department of Psychology</v>
          </cell>
          <cell r="E817" t="str">
            <v>Senior</v>
          </cell>
          <cell r="F817" t="str">
            <v>RCUK, Other</v>
          </cell>
          <cell r="G817" t="str">
            <v>PNAS</v>
          </cell>
          <cell r="H817" t="str">
            <v>Green</v>
          </cell>
          <cell r="I817">
            <v>41717</v>
          </cell>
          <cell r="W817">
            <v>0</v>
          </cell>
        </row>
        <row r="818">
          <cell r="A818">
            <v>815</v>
          </cell>
          <cell r="B818">
            <v>3062</v>
          </cell>
          <cell r="C818">
            <v>41717</v>
          </cell>
          <cell r="D818" t="str">
            <v>Department of Physics</v>
          </cell>
          <cell r="E818" t="str">
            <v>Professor</v>
          </cell>
          <cell r="F818" t="str">
            <v>RCUK</v>
          </cell>
          <cell r="G818" t="str">
            <v>APS</v>
          </cell>
          <cell r="H818" t="str">
            <v>Green</v>
          </cell>
          <cell r="I818">
            <v>41717</v>
          </cell>
          <cell r="W818">
            <v>0</v>
          </cell>
        </row>
        <row r="819">
          <cell r="A819">
            <v>816</v>
          </cell>
          <cell r="B819">
            <v>3063</v>
          </cell>
          <cell r="C819">
            <v>41717</v>
          </cell>
          <cell r="D819" t="str">
            <v>Department of Plant Sciences</v>
          </cell>
          <cell r="E819" t="str">
            <v>Senior</v>
          </cell>
          <cell r="F819" t="str">
            <v>RCUK</v>
          </cell>
          <cell r="G819" t="str">
            <v>Society for General Microbiology</v>
          </cell>
          <cell r="H819" t="str">
            <v>Gold</v>
          </cell>
          <cell r="I819">
            <v>41717</v>
          </cell>
          <cell r="J819" t="str">
            <v>VE 1836082</v>
          </cell>
          <cell r="M819">
            <v>2100</v>
          </cell>
          <cell r="N819" t="str">
            <v>SGM-VIR063461-0</v>
          </cell>
          <cell r="R819">
            <v>2100</v>
          </cell>
          <cell r="S819">
            <v>41718</v>
          </cell>
          <cell r="W819">
            <v>2100</v>
          </cell>
        </row>
        <row r="820">
          <cell r="A820">
            <v>817</v>
          </cell>
          <cell r="B820">
            <v>3064</v>
          </cell>
          <cell r="C820">
            <v>41717</v>
          </cell>
          <cell r="D820" t="str">
            <v>MRC Epidemiology Unit</v>
          </cell>
          <cell r="E820" t="str">
            <v>Administrator</v>
          </cell>
          <cell r="F820" t="str">
            <v>RCUK</v>
          </cell>
          <cell r="G820" t="str">
            <v>BioMed Central</v>
          </cell>
          <cell r="H820" t="str">
            <v>Gold</v>
          </cell>
          <cell r="I820">
            <v>41717</v>
          </cell>
          <cell r="J820" t="str">
            <v>VE 1836214</v>
          </cell>
          <cell r="M820">
            <v>1351.5</v>
          </cell>
          <cell r="N820" t="str">
            <v>6106013436</v>
          </cell>
          <cell r="O820">
            <v>1197.3</v>
          </cell>
          <cell r="R820">
            <v>1197.3</v>
          </cell>
          <cell r="S820">
            <v>41724</v>
          </cell>
          <cell r="W820">
            <v>1197.3</v>
          </cell>
        </row>
        <row r="821">
          <cell r="A821">
            <v>818</v>
          </cell>
          <cell r="B821">
            <v>3066</v>
          </cell>
          <cell r="C821">
            <v>41717</v>
          </cell>
          <cell r="D821" t="str">
            <v>MRC Epidemiology Unit</v>
          </cell>
          <cell r="E821" t="str">
            <v>Administrator</v>
          </cell>
          <cell r="F821" t="str">
            <v>RCUK</v>
          </cell>
          <cell r="G821" t="str">
            <v>NPG</v>
          </cell>
          <cell r="H821" t="str">
            <v>Green (other)</v>
          </cell>
          <cell r="I821">
            <v>41717</v>
          </cell>
          <cell r="W821">
            <v>0</v>
          </cell>
        </row>
        <row r="822">
          <cell r="A822">
            <v>819</v>
          </cell>
          <cell r="B822">
            <v>3067</v>
          </cell>
          <cell r="C822">
            <v>41717</v>
          </cell>
          <cell r="D822" t="str">
            <v>Department of Earth Sciences</v>
          </cell>
          <cell r="E822" t="str">
            <v>Librarian</v>
          </cell>
          <cell r="F822" t="str">
            <v>RCUK</v>
          </cell>
          <cell r="G822" t="str">
            <v>Elsevier</v>
          </cell>
          <cell r="H822" t="str">
            <v>Gold</v>
          </cell>
          <cell r="I822">
            <v>41717</v>
          </cell>
          <cell r="K822">
            <v>1083.7494144</v>
          </cell>
          <cell r="L822" t="str">
            <v>Retrospective</v>
          </cell>
          <cell r="W822">
            <v>0</v>
          </cell>
        </row>
        <row r="823">
          <cell r="A823">
            <v>820</v>
          </cell>
          <cell r="B823">
            <v>3074</v>
          </cell>
          <cell r="C823">
            <v>41718</v>
          </cell>
          <cell r="D823" t="str">
            <v>Department of Earth Sciences</v>
          </cell>
          <cell r="E823" t="str">
            <v>Librarian</v>
          </cell>
          <cell r="F823" t="str">
            <v>RCUK</v>
          </cell>
          <cell r="G823" t="str">
            <v>Wiley</v>
          </cell>
          <cell r="H823" t="str">
            <v>Green</v>
          </cell>
          <cell r="I823">
            <v>41719</v>
          </cell>
          <cell r="W823">
            <v>0</v>
          </cell>
        </row>
        <row r="824">
          <cell r="A824">
            <v>821</v>
          </cell>
          <cell r="B824">
            <v>3075</v>
          </cell>
          <cell r="C824">
            <v>41719</v>
          </cell>
          <cell r="D824" t="str">
            <v>Department of Chemistry</v>
          </cell>
          <cell r="E824" t="str">
            <v>Administrator</v>
          </cell>
          <cell r="F824" t="str">
            <v>RCUK</v>
          </cell>
          <cell r="G824" t="str">
            <v>RSC</v>
          </cell>
          <cell r="H824" t="str">
            <v>Gold</v>
          </cell>
          <cell r="I824">
            <v>41719</v>
          </cell>
          <cell r="J824" t="str">
            <v>VE 1839104</v>
          </cell>
          <cell r="M824">
            <v>3000</v>
          </cell>
          <cell r="N824" t="str">
            <v>SL10179</v>
          </cell>
          <cell r="O824">
            <v>2550</v>
          </cell>
          <cell r="R824">
            <v>2550</v>
          </cell>
          <cell r="S824">
            <v>41732</v>
          </cell>
          <cell r="W824">
            <v>2550</v>
          </cell>
        </row>
        <row r="825">
          <cell r="A825">
            <v>822</v>
          </cell>
          <cell r="B825">
            <v>3078</v>
          </cell>
          <cell r="C825">
            <v>41720</v>
          </cell>
          <cell r="D825" t="str">
            <v>Department of Physiology, Development and Neuroscience</v>
          </cell>
          <cell r="E825" t="str">
            <v>Senior</v>
          </cell>
          <cell r="F825" t="str">
            <v>RCUK, Wellcome</v>
          </cell>
          <cell r="G825" t="str">
            <v>Frontiers</v>
          </cell>
          <cell r="H825" t="str">
            <v>Gold</v>
          </cell>
          <cell r="I825">
            <v>41722</v>
          </cell>
          <cell r="N825" t="str">
            <v>2014-0021146-2</v>
          </cell>
          <cell r="O825">
            <v>791.78692599999999</v>
          </cell>
          <cell r="P825">
            <v>0</v>
          </cell>
          <cell r="R825">
            <v>791.78692599999999</v>
          </cell>
          <cell r="S825">
            <v>41732</v>
          </cell>
          <cell r="V825">
            <v>158.35738520000001</v>
          </cell>
          <cell r="W825">
            <v>950.14431119999995</v>
          </cell>
        </row>
        <row r="826">
          <cell r="B826">
            <v>3080</v>
          </cell>
          <cell r="C826">
            <v>41721</v>
          </cell>
          <cell r="D826" t="str">
            <v>Department of Genetics</v>
          </cell>
          <cell r="E826" t="str">
            <v>Senior</v>
          </cell>
          <cell r="F826" t="str">
            <v>RCUK</v>
          </cell>
          <cell r="G826" t="str">
            <v>Frontiers</v>
          </cell>
          <cell r="H826" t="str">
            <v>Gold</v>
          </cell>
          <cell r="I826">
            <v>41722</v>
          </cell>
          <cell r="L826" t="str">
            <v>Retrospective</v>
          </cell>
          <cell r="N826" t="str">
            <v>2014-0019317-3</v>
          </cell>
          <cell r="R826">
            <v>1336.294312</v>
          </cell>
          <cell r="S826">
            <v>41721</v>
          </cell>
          <cell r="V826">
            <v>267.2588624</v>
          </cell>
          <cell r="W826">
            <v>1603.5531744</v>
          </cell>
        </row>
        <row r="827">
          <cell r="A827">
            <v>823</v>
          </cell>
          <cell r="B827">
            <v>3087</v>
          </cell>
          <cell r="C827">
            <v>41722</v>
          </cell>
          <cell r="D827" t="str">
            <v>Department of Chemistry</v>
          </cell>
          <cell r="E827" t="str">
            <v>Professor</v>
          </cell>
          <cell r="F827" t="str">
            <v>RCUK</v>
          </cell>
          <cell r="G827" t="str">
            <v>APS</v>
          </cell>
          <cell r="H827" t="str">
            <v>Green</v>
          </cell>
          <cell r="I827">
            <v>41722</v>
          </cell>
          <cell r="W827">
            <v>0</v>
          </cell>
        </row>
        <row r="828">
          <cell r="A828">
            <v>824</v>
          </cell>
          <cell r="B828">
            <v>3089</v>
          </cell>
          <cell r="C828">
            <v>41722</v>
          </cell>
          <cell r="D828" t="str">
            <v>Department of Chemistry</v>
          </cell>
          <cell r="E828" t="str">
            <v>Professor</v>
          </cell>
          <cell r="F828" t="str">
            <v>RCUK</v>
          </cell>
          <cell r="G828" t="str">
            <v>Taylor &amp; Francis</v>
          </cell>
          <cell r="H828" t="str">
            <v>Gold</v>
          </cell>
          <cell r="I828">
            <v>41722</v>
          </cell>
          <cell r="J828" t="str">
            <v>VE 1838814</v>
          </cell>
          <cell r="M828">
            <v>2145.6</v>
          </cell>
          <cell r="N828" t="str">
            <v>947204848</v>
          </cell>
          <cell r="O828">
            <v>2145.6</v>
          </cell>
          <cell r="R828">
            <v>2145.6</v>
          </cell>
          <cell r="S828">
            <v>41920</v>
          </cell>
          <cell r="W828">
            <v>2145.6</v>
          </cell>
        </row>
        <row r="829">
          <cell r="A829">
            <v>825</v>
          </cell>
          <cell r="B829">
            <v>3095</v>
          </cell>
          <cell r="C829">
            <v>41722</v>
          </cell>
          <cell r="D829" t="str">
            <v>Department of Engineering</v>
          </cell>
          <cell r="E829" t="str">
            <v>Senior</v>
          </cell>
          <cell r="F829" t="str">
            <v>Other</v>
          </cell>
          <cell r="G829" t="str">
            <v>Hindawi</v>
          </cell>
          <cell r="H829" t="str">
            <v>Gold (other)</v>
          </cell>
          <cell r="I829">
            <v>41723</v>
          </cell>
          <cell r="W829">
            <v>0</v>
          </cell>
        </row>
        <row r="830">
          <cell r="A830">
            <v>826</v>
          </cell>
          <cell r="B830">
            <v>3096</v>
          </cell>
          <cell r="C830">
            <v>41723</v>
          </cell>
          <cell r="D830" t="str">
            <v>Institute of Public Health</v>
          </cell>
          <cell r="E830" t="str">
            <v>Alumnus</v>
          </cell>
          <cell r="F830" t="str">
            <v>RCUK</v>
          </cell>
          <cell r="G830" t="str">
            <v>Elsevier</v>
          </cell>
          <cell r="H830" t="str">
            <v>Gold</v>
          </cell>
          <cell r="I830">
            <v>41723</v>
          </cell>
          <cell r="J830" t="str">
            <v>VE 1838890</v>
          </cell>
          <cell r="L830" t="str">
            <v>Invoice received but doesn't quote PO</v>
          </cell>
          <cell r="M830">
            <v>2183.1408695999999</v>
          </cell>
          <cell r="N830" t="str">
            <v>W1221426</v>
          </cell>
          <cell r="O830">
            <v>2195.2170409999999</v>
          </cell>
          <cell r="R830">
            <v>2195.2170409999999</v>
          </cell>
          <cell r="S830">
            <v>41753</v>
          </cell>
          <cell r="W830">
            <v>2195.2170409999999</v>
          </cell>
        </row>
        <row r="831">
          <cell r="A831">
            <v>827</v>
          </cell>
          <cell r="B831">
            <v>3100</v>
          </cell>
          <cell r="C831">
            <v>41723</v>
          </cell>
          <cell r="D831" t="str">
            <v>Department of Physics</v>
          </cell>
          <cell r="E831" t="str">
            <v>Professor</v>
          </cell>
          <cell r="F831" t="str">
            <v>RCUK</v>
          </cell>
          <cell r="G831" t="str">
            <v>Wiley</v>
          </cell>
          <cell r="H831" t="str">
            <v>Gold</v>
          </cell>
          <cell r="I831">
            <v>41723</v>
          </cell>
          <cell r="J831" t="str">
            <v>VE 1838922</v>
          </cell>
          <cell r="M831">
            <v>2182.8780756000001</v>
          </cell>
          <cell r="N831" t="str">
            <v>309832</v>
          </cell>
          <cell r="O831">
            <v>1766.054932</v>
          </cell>
          <cell r="R831">
            <v>1766.054932</v>
          </cell>
          <cell r="S831">
            <v>41806</v>
          </cell>
          <cell r="V831">
            <v>353.21098640000002</v>
          </cell>
          <cell r="W831">
            <v>2119.2659183999999</v>
          </cell>
        </row>
        <row r="832">
          <cell r="A832">
            <v>828</v>
          </cell>
          <cell r="B832">
            <v>3101</v>
          </cell>
          <cell r="C832">
            <v>41723</v>
          </cell>
          <cell r="D832" t="str">
            <v>Department of Medicine</v>
          </cell>
          <cell r="E832" t="str">
            <v>Senior</v>
          </cell>
          <cell r="F832" t="str">
            <v>Other</v>
          </cell>
          <cell r="G832" t="str">
            <v>PLoS</v>
          </cell>
          <cell r="H832" t="str">
            <v>Gold (other)</v>
          </cell>
          <cell r="I832">
            <v>41723</v>
          </cell>
          <cell r="W832">
            <v>0</v>
          </cell>
        </row>
        <row r="833">
          <cell r="A833">
            <v>829</v>
          </cell>
          <cell r="B833">
            <v>3108</v>
          </cell>
          <cell r="C833">
            <v>41723</v>
          </cell>
          <cell r="D833" t="str">
            <v>Department of Earth Sciences</v>
          </cell>
          <cell r="E833" t="str">
            <v>Student</v>
          </cell>
          <cell r="F833" t="str">
            <v>RCUK</v>
          </cell>
          <cell r="G833" t="str">
            <v>Elsevier</v>
          </cell>
          <cell r="H833" t="str">
            <v>Gold</v>
          </cell>
          <cell r="I833">
            <v>41723</v>
          </cell>
          <cell r="J833" t="str">
            <v>VE 1839330</v>
          </cell>
          <cell r="M833">
            <v>1744.3987787999999</v>
          </cell>
          <cell r="N833" t="str">
            <v>W1223796</v>
          </cell>
          <cell r="O833">
            <v>1735.1446530000001</v>
          </cell>
          <cell r="R833">
            <v>1735.1446530000001</v>
          </cell>
          <cell r="S833">
            <v>41775</v>
          </cell>
          <cell r="W833">
            <v>1735.1446530000001</v>
          </cell>
        </row>
        <row r="834">
          <cell r="A834">
            <v>830</v>
          </cell>
          <cell r="B834">
            <v>3109</v>
          </cell>
          <cell r="C834">
            <v>41723</v>
          </cell>
          <cell r="D834" t="str">
            <v>Department of Earth Sciences</v>
          </cell>
          <cell r="E834" t="str">
            <v>Student</v>
          </cell>
          <cell r="F834" t="str">
            <v>RCUK</v>
          </cell>
          <cell r="G834" t="str">
            <v>ASLO</v>
          </cell>
          <cell r="H834" t="str">
            <v>No compliant option</v>
          </cell>
          <cell r="I834">
            <v>41723</v>
          </cell>
          <cell r="W834">
            <v>0</v>
          </cell>
        </row>
        <row r="835">
          <cell r="A835">
            <v>831</v>
          </cell>
          <cell r="B835">
            <v>3118</v>
          </cell>
          <cell r="C835">
            <v>41724</v>
          </cell>
          <cell r="D835" t="str">
            <v>Department of Plant Sciences</v>
          </cell>
          <cell r="E835" t="str">
            <v>Senior</v>
          </cell>
          <cell r="F835" t="str">
            <v>RCUK</v>
          </cell>
          <cell r="G835" t="str">
            <v>OUP</v>
          </cell>
          <cell r="H835" t="str">
            <v>Gold</v>
          </cell>
          <cell r="I835">
            <v>41724</v>
          </cell>
          <cell r="J835" t="str">
            <v>VE 1839885</v>
          </cell>
          <cell r="M835">
            <v>1740</v>
          </cell>
          <cell r="N835" t="str">
            <v>E08003820</v>
          </cell>
          <cell r="O835">
            <v>1740</v>
          </cell>
          <cell r="R835">
            <v>1740</v>
          </cell>
          <cell r="S835">
            <v>41757</v>
          </cell>
          <cell r="W835">
            <v>1740</v>
          </cell>
        </row>
        <row r="836">
          <cell r="A836">
            <v>832</v>
          </cell>
          <cell r="B836">
            <v>3123</v>
          </cell>
          <cell r="C836">
            <v>41724</v>
          </cell>
          <cell r="D836" t="str">
            <v>MRC Epidemiology Unit</v>
          </cell>
          <cell r="E836" t="str">
            <v>Administrator</v>
          </cell>
          <cell r="F836" t="str">
            <v>RCUK</v>
          </cell>
          <cell r="G836" t="str">
            <v>Lippincott Williams &amp; Wilkins</v>
          </cell>
          <cell r="H836" t="str">
            <v>Gold</v>
          </cell>
          <cell r="I836">
            <v>41724</v>
          </cell>
          <cell r="J836" t="str">
            <v>VE 1843329</v>
          </cell>
          <cell r="M836">
            <v>2757.2862300000002</v>
          </cell>
          <cell r="N836" t="str">
            <v>000165608</v>
          </cell>
          <cell r="O836">
            <v>2264.1958009999998</v>
          </cell>
          <cell r="R836">
            <v>2264.1958009999998</v>
          </cell>
          <cell r="S836">
            <v>41737</v>
          </cell>
          <cell r="V836">
            <v>452.83916019999998</v>
          </cell>
          <cell r="W836">
            <v>2717.0349612</v>
          </cell>
        </row>
        <row r="837">
          <cell r="A837">
            <v>833</v>
          </cell>
          <cell r="B837">
            <v>3124</v>
          </cell>
          <cell r="C837">
            <v>41724</v>
          </cell>
          <cell r="D837" t="str">
            <v>Department of Chemistry</v>
          </cell>
          <cell r="E837" t="str">
            <v>Professor</v>
          </cell>
          <cell r="F837" t="str">
            <v>RCUK, Wellcome</v>
          </cell>
          <cell r="G837" t="str">
            <v>ACS</v>
          </cell>
          <cell r="H837" t="str">
            <v>Gold</v>
          </cell>
          <cell r="I837">
            <v>41724</v>
          </cell>
          <cell r="J837" t="str">
            <v>VE 1840305</v>
          </cell>
          <cell r="M837">
            <v>1450.5024410000001</v>
          </cell>
          <cell r="N837" t="str">
            <v>16139253</v>
          </cell>
          <cell r="O837">
            <v>1202.4279790000001</v>
          </cell>
          <cell r="P837">
            <v>0</v>
          </cell>
          <cell r="R837">
            <v>1202.4279790000001</v>
          </cell>
          <cell r="S837">
            <v>41726</v>
          </cell>
          <cell r="V837">
            <v>240.4855958</v>
          </cell>
          <cell r="W837">
            <v>1442.9135748000001</v>
          </cell>
        </row>
        <row r="838">
          <cell r="A838">
            <v>834</v>
          </cell>
          <cell r="B838">
            <v>3132</v>
          </cell>
          <cell r="C838">
            <v>41725</v>
          </cell>
          <cell r="D838" t="str">
            <v>Gurdon Institute</v>
          </cell>
          <cell r="E838" t="str">
            <v>Senior</v>
          </cell>
          <cell r="F838" t="str">
            <v>Wellcome, other</v>
          </cell>
          <cell r="G838" t="str">
            <v>AAAS</v>
          </cell>
          <cell r="H838" t="str">
            <v>Gold (other)</v>
          </cell>
          <cell r="I838">
            <v>41725</v>
          </cell>
          <cell r="W838">
            <v>0</v>
          </cell>
        </row>
        <row r="839">
          <cell r="A839">
            <v>835</v>
          </cell>
          <cell r="B839">
            <v>3133</v>
          </cell>
          <cell r="C839">
            <v>41725</v>
          </cell>
          <cell r="D839" t="str">
            <v>Department of Geography</v>
          </cell>
          <cell r="E839" t="str">
            <v>Senior</v>
          </cell>
          <cell r="F839" t="str">
            <v>Other</v>
          </cell>
          <cell r="G839" t="str">
            <v>Taylor &amp; Francis</v>
          </cell>
          <cell r="H839" t="str">
            <v>No requirement</v>
          </cell>
          <cell r="I839">
            <v>41725</v>
          </cell>
          <cell r="W839">
            <v>0</v>
          </cell>
        </row>
        <row r="840">
          <cell r="A840">
            <v>836</v>
          </cell>
          <cell r="B840">
            <v>3140</v>
          </cell>
          <cell r="C840">
            <v>41725</v>
          </cell>
          <cell r="D840" t="str">
            <v>Department of Zoology</v>
          </cell>
          <cell r="E840" t="str">
            <v>Senior</v>
          </cell>
          <cell r="F840" t="str">
            <v>Other</v>
          </cell>
          <cell r="G840" t="str">
            <v>PLoS</v>
          </cell>
          <cell r="H840" t="str">
            <v>Gold (other)</v>
          </cell>
          <cell r="I840">
            <v>41725</v>
          </cell>
          <cell r="W840">
            <v>0</v>
          </cell>
        </row>
        <row r="841">
          <cell r="A841">
            <v>837</v>
          </cell>
          <cell r="B841">
            <v>3141</v>
          </cell>
          <cell r="C841">
            <v>41725</v>
          </cell>
          <cell r="D841" t="str">
            <v>Department of Engineering</v>
          </cell>
          <cell r="E841" t="str">
            <v>Senior</v>
          </cell>
          <cell r="F841" t="str">
            <v>Other</v>
          </cell>
          <cell r="G841" t="str">
            <v>Elsevier</v>
          </cell>
          <cell r="H841" t="str">
            <v>Green (other)</v>
          </cell>
          <cell r="I841">
            <v>41726</v>
          </cell>
          <cell r="W841">
            <v>0</v>
          </cell>
        </row>
        <row r="842">
          <cell r="A842">
            <v>838</v>
          </cell>
          <cell r="B842">
            <v>3151</v>
          </cell>
          <cell r="C842">
            <v>41727</v>
          </cell>
          <cell r="D842" t="str">
            <v>Department of Materials Science and Metallurgy</v>
          </cell>
          <cell r="E842" t="str">
            <v>Senior</v>
          </cell>
          <cell r="F842" t="str">
            <v>Other</v>
          </cell>
          <cell r="G842" t="str">
            <v>Elsevier</v>
          </cell>
          <cell r="H842" t="str">
            <v>Green (other)</v>
          </cell>
          <cell r="I842">
            <v>41729</v>
          </cell>
          <cell r="W842">
            <v>0</v>
          </cell>
        </row>
        <row r="843">
          <cell r="A843">
            <v>839</v>
          </cell>
          <cell r="B843">
            <v>3155</v>
          </cell>
          <cell r="C843">
            <v>41729</v>
          </cell>
          <cell r="D843" t="str">
            <v>Department of Physiology, Development and Neuroscience</v>
          </cell>
          <cell r="E843" t="str">
            <v>Professor</v>
          </cell>
          <cell r="F843" t="str">
            <v>RCUK</v>
          </cell>
          <cell r="G843" t="str">
            <v>Elsevier</v>
          </cell>
          <cell r="H843" t="str">
            <v>Gold</v>
          </cell>
          <cell r="I843">
            <v>41729</v>
          </cell>
          <cell r="J843" t="str">
            <v>VE 1842879</v>
          </cell>
          <cell r="M843">
            <v>2162.4228515999998</v>
          </cell>
          <cell r="N843" t="str">
            <v>10592CV9</v>
          </cell>
          <cell r="O843">
            <v>1841.768677</v>
          </cell>
          <cell r="R843">
            <v>1841.768677</v>
          </cell>
          <cell r="S843">
            <v>41733</v>
          </cell>
          <cell r="V843">
            <v>368.35373540000001</v>
          </cell>
          <cell r="W843">
            <v>2210.1224124</v>
          </cell>
        </row>
        <row r="844">
          <cell r="A844">
            <v>840</v>
          </cell>
          <cell r="B844">
            <v>3156</v>
          </cell>
          <cell r="C844">
            <v>41729</v>
          </cell>
          <cell r="D844" t="str">
            <v>Department of Psychology</v>
          </cell>
          <cell r="E844" t="str">
            <v>Senior</v>
          </cell>
          <cell r="F844" t="str">
            <v>RCUK</v>
          </cell>
          <cell r="G844" t="str">
            <v>PNAS</v>
          </cell>
          <cell r="H844" t="str">
            <v>Green</v>
          </cell>
          <cell r="I844">
            <v>41729</v>
          </cell>
          <cell r="W844">
            <v>0</v>
          </cell>
        </row>
        <row r="845">
          <cell r="A845">
            <v>841</v>
          </cell>
          <cell r="B845">
            <v>3159</v>
          </cell>
          <cell r="C845">
            <v>41730</v>
          </cell>
          <cell r="D845" t="str">
            <v>Department of Biochemistry</v>
          </cell>
          <cell r="E845" t="str">
            <v>Professor</v>
          </cell>
          <cell r="F845" t="str">
            <v>RCUK</v>
          </cell>
          <cell r="G845" t="str">
            <v>Elsevier</v>
          </cell>
          <cell r="H845" t="str">
            <v>Gold</v>
          </cell>
          <cell r="I845">
            <v>41731</v>
          </cell>
          <cell r="J845" t="str">
            <v>VE 1844227</v>
          </cell>
          <cell r="M845">
            <v>3581.8740240000002</v>
          </cell>
          <cell r="N845" t="str">
            <v>W1219486</v>
          </cell>
          <cell r="O845">
            <v>3663.2692870000001</v>
          </cell>
          <cell r="R845">
            <v>3663.2692870000001</v>
          </cell>
          <cell r="S845">
            <v>41733</v>
          </cell>
          <cell r="W845">
            <v>3663.2692870000001</v>
          </cell>
        </row>
        <row r="846">
          <cell r="A846">
            <v>842</v>
          </cell>
          <cell r="B846">
            <v>3164</v>
          </cell>
          <cell r="C846">
            <v>41730</v>
          </cell>
          <cell r="D846" t="str">
            <v>Department of Earth Sciences</v>
          </cell>
          <cell r="E846" t="str">
            <v>Student</v>
          </cell>
          <cell r="F846" t="str">
            <v>RCUK</v>
          </cell>
          <cell r="G846" t="str">
            <v>Wiley</v>
          </cell>
          <cell r="H846" t="str">
            <v>Continued on new ticket</v>
          </cell>
          <cell r="I846">
            <v>41730</v>
          </cell>
          <cell r="W846">
            <v>0</v>
          </cell>
        </row>
        <row r="847">
          <cell r="A847">
            <v>843</v>
          </cell>
          <cell r="B847">
            <v>3170</v>
          </cell>
          <cell r="C847">
            <v>41730</v>
          </cell>
          <cell r="D847" t="str">
            <v>Department of Applied Maths and Theoretical Physics</v>
          </cell>
          <cell r="E847" t="str">
            <v>Senior</v>
          </cell>
          <cell r="F847" t="str">
            <v>RCUK</v>
          </cell>
          <cell r="G847" t="str">
            <v>IOPScience</v>
          </cell>
          <cell r="H847" t="str">
            <v>Gold</v>
          </cell>
          <cell r="I847">
            <v>41730</v>
          </cell>
          <cell r="J847" t="str">
            <v>VE 1844116</v>
          </cell>
          <cell r="M847">
            <v>2040</v>
          </cell>
          <cell r="N847" t="str">
            <v>7098818</v>
          </cell>
          <cell r="O847">
            <v>1836</v>
          </cell>
          <cell r="R847">
            <v>1836</v>
          </cell>
          <cell r="S847">
            <v>41781</v>
          </cell>
          <cell r="W847">
            <v>1836</v>
          </cell>
        </row>
        <row r="848">
          <cell r="A848">
            <v>844</v>
          </cell>
          <cell r="B848">
            <v>3171</v>
          </cell>
          <cell r="C848">
            <v>41730</v>
          </cell>
          <cell r="D848" t="str">
            <v>Department of Oncology</v>
          </cell>
          <cell r="E848" t="str">
            <v>Senior</v>
          </cell>
          <cell r="F848" t="str">
            <v>RCUK, Other</v>
          </cell>
          <cell r="G848" t="str">
            <v>Elsevier</v>
          </cell>
          <cell r="H848" t="str">
            <v>Gold</v>
          </cell>
          <cell r="I848">
            <v>41731</v>
          </cell>
          <cell r="J848" t="str">
            <v>VE 1844390</v>
          </cell>
          <cell r="M848">
            <v>2162.4228515999998</v>
          </cell>
          <cell r="N848" t="str">
            <v>W1220150</v>
          </cell>
          <cell r="O848">
            <v>2203.2619629999999</v>
          </cell>
          <cell r="R848">
            <v>2203.2619629999999</v>
          </cell>
          <cell r="S848">
            <v>41739</v>
          </cell>
          <cell r="W848">
            <v>2203.2619629999999</v>
          </cell>
        </row>
        <row r="849">
          <cell r="A849">
            <v>845</v>
          </cell>
          <cell r="B849">
            <v>3173</v>
          </cell>
          <cell r="C849">
            <v>41731</v>
          </cell>
          <cell r="D849" t="str">
            <v>MRC Epidemiology Unit</v>
          </cell>
          <cell r="E849" t="str">
            <v>Administrator</v>
          </cell>
          <cell r="F849" t="str">
            <v>RCUK</v>
          </cell>
          <cell r="G849" t="str">
            <v>Springer</v>
          </cell>
          <cell r="H849" t="str">
            <v>Gold</v>
          </cell>
          <cell r="I849">
            <v>41731</v>
          </cell>
          <cell r="J849" t="str">
            <v>VE 1844377</v>
          </cell>
          <cell r="M849">
            <v>2162.4228515999998</v>
          </cell>
          <cell r="N849" t="str">
            <v>2936060249</v>
          </cell>
          <cell r="O849">
            <v>1750.306763</v>
          </cell>
          <cell r="R849">
            <v>1750.306763</v>
          </cell>
          <cell r="S849">
            <v>41822</v>
          </cell>
          <cell r="V849">
            <v>350.06135260000002</v>
          </cell>
          <cell r="W849">
            <v>2100.3681156000002</v>
          </cell>
        </row>
        <row r="850">
          <cell r="A850">
            <v>846</v>
          </cell>
          <cell r="B850">
            <v>3176</v>
          </cell>
          <cell r="C850">
            <v>41731</v>
          </cell>
          <cell r="D850" t="str">
            <v>Department of Plant Sciences</v>
          </cell>
          <cell r="E850" t="str">
            <v>Senior</v>
          </cell>
          <cell r="F850" t="str">
            <v>RCUK, Other</v>
          </cell>
          <cell r="G850" t="str">
            <v>PLoS</v>
          </cell>
          <cell r="H850" t="str">
            <v>Gold</v>
          </cell>
          <cell r="I850">
            <v>41731</v>
          </cell>
          <cell r="J850" t="str">
            <v>VE 1844409</v>
          </cell>
          <cell r="M850">
            <v>1622.8889652</v>
          </cell>
          <cell r="N850" t="str">
            <v>PAB107624</v>
          </cell>
          <cell r="O850">
            <v>1354.686768</v>
          </cell>
          <cell r="R850">
            <v>1354.686768</v>
          </cell>
          <cell r="S850">
            <v>41725</v>
          </cell>
          <cell r="V850">
            <v>270.93735359999999</v>
          </cell>
          <cell r="W850">
            <v>1625.6241216000001</v>
          </cell>
        </row>
        <row r="851">
          <cell r="A851">
            <v>847</v>
          </cell>
          <cell r="B851">
            <v>3178</v>
          </cell>
          <cell r="C851">
            <v>41731</v>
          </cell>
          <cell r="D851" t="str">
            <v>Department of Paediatrics</v>
          </cell>
          <cell r="E851" t="str">
            <v>Senior</v>
          </cell>
          <cell r="F851" t="str">
            <v>Other</v>
          </cell>
          <cell r="G851" t="str">
            <v>BMJ Group</v>
          </cell>
          <cell r="H851" t="str">
            <v>Gold (other)</v>
          </cell>
          <cell r="I851">
            <v>41732</v>
          </cell>
          <cell r="W851">
            <v>0</v>
          </cell>
        </row>
        <row r="852">
          <cell r="A852">
            <v>848</v>
          </cell>
          <cell r="B852">
            <v>3179</v>
          </cell>
          <cell r="C852">
            <v>41732</v>
          </cell>
          <cell r="D852" t="str">
            <v>MRC Epidemiology Unit</v>
          </cell>
          <cell r="E852" t="str">
            <v>Administrator</v>
          </cell>
          <cell r="F852" t="str">
            <v>RCUK</v>
          </cell>
          <cell r="G852" t="str">
            <v>BioMed Central</v>
          </cell>
          <cell r="H852" t="str">
            <v>Gold</v>
          </cell>
          <cell r="I852">
            <v>41732</v>
          </cell>
          <cell r="J852" t="str">
            <v>VE 1845090</v>
          </cell>
          <cell r="M852">
            <v>1524.9</v>
          </cell>
          <cell r="N852" t="str">
            <v>6106015868</v>
          </cell>
          <cell r="O852">
            <v>1520</v>
          </cell>
          <cell r="R852">
            <v>1520</v>
          </cell>
          <cell r="S852">
            <v>41743</v>
          </cell>
          <cell r="V852">
            <v>304</v>
          </cell>
          <cell r="W852">
            <v>1824</v>
          </cell>
        </row>
        <row r="853">
          <cell r="A853">
            <v>849</v>
          </cell>
          <cell r="B853">
            <v>3180</v>
          </cell>
          <cell r="C853">
            <v>41732</v>
          </cell>
          <cell r="D853" t="str">
            <v>Department of Oncology</v>
          </cell>
          <cell r="E853" t="str">
            <v>Administrator</v>
          </cell>
          <cell r="F853" t="str">
            <v>RCUK</v>
          </cell>
          <cell r="G853" t="str">
            <v>The Company of Biologists</v>
          </cell>
          <cell r="H853" t="str">
            <v>Green</v>
          </cell>
          <cell r="I853">
            <v>41732</v>
          </cell>
          <cell r="W853">
            <v>0</v>
          </cell>
        </row>
        <row r="854">
          <cell r="B854">
            <v>3181</v>
          </cell>
          <cell r="C854">
            <v>41732</v>
          </cell>
          <cell r="D854" t="str">
            <v>Department of Physics</v>
          </cell>
          <cell r="E854" t="str">
            <v>Professor</v>
          </cell>
          <cell r="F854" t="str">
            <v>RCUK</v>
          </cell>
          <cell r="G854" t="str">
            <v>ACS</v>
          </cell>
          <cell r="H854" t="str">
            <v>Gold</v>
          </cell>
          <cell r="I854">
            <v>41733</v>
          </cell>
          <cell r="J854" t="str">
            <v>VE 1846628</v>
          </cell>
          <cell r="M854">
            <v>1448.05</v>
          </cell>
          <cell r="N854" t="str">
            <v>1062685</v>
          </cell>
          <cell r="O854">
            <v>1254.5479740000001</v>
          </cell>
          <cell r="R854">
            <v>1254.5479740000001</v>
          </cell>
          <cell r="S854">
            <v>41925</v>
          </cell>
          <cell r="U854">
            <v>92.89</v>
          </cell>
          <cell r="V854">
            <v>250.90959480000001</v>
          </cell>
          <cell r="W854">
            <v>1598.3475688000001</v>
          </cell>
        </row>
        <row r="855">
          <cell r="A855">
            <v>850</v>
          </cell>
          <cell r="B855">
            <v>3184</v>
          </cell>
          <cell r="C855">
            <v>41733</v>
          </cell>
          <cell r="D855" t="str">
            <v>Cambridge Institute for Medical Research</v>
          </cell>
          <cell r="E855" t="str">
            <v>Senior</v>
          </cell>
          <cell r="F855" t="str">
            <v>RCUK</v>
          </cell>
          <cell r="G855" t="str">
            <v>OUP</v>
          </cell>
          <cell r="H855" t="str">
            <v>Gold</v>
          </cell>
          <cell r="I855">
            <v>41733</v>
          </cell>
          <cell r="J855" t="str">
            <v>VE 1846147</v>
          </cell>
          <cell r="M855">
            <v>2100</v>
          </cell>
          <cell r="N855" t="str">
            <v>E07994801</v>
          </cell>
          <cell r="O855">
            <v>1750</v>
          </cell>
          <cell r="R855">
            <v>1750</v>
          </cell>
          <cell r="S855">
            <v>41743</v>
          </cell>
          <cell r="V855">
            <v>350</v>
          </cell>
          <cell r="W855">
            <v>2100</v>
          </cell>
        </row>
        <row r="856">
          <cell r="B856" t="str">
            <v>3096a</v>
          </cell>
          <cell r="C856">
            <v>41733</v>
          </cell>
          <cell r="D856" t="str">
            <v>Institute of Public Health</v>
          </cell>
          <cell r="E856" t="str">
            <v>Administrator</v>
          </cell>
          <cell r="F856" t="str">
            <v>RCUK</v>
          </cell>
          <cell r="G856" t="str">
            <v>Elsevier</v>
          </cell>
          <cell r="H856" t="str">
            <v>Gold (other)</v>
          </cell>
          <cell r="I856">
            <v>41757</v>
          </cell>
        </row>
        <row r="857">
          <cell r="A857">
            <v>851</v>
          </cell>
          <cell r="B857">
            <v>3185</v>
          </cell>
          <cell r="C857">
            <v>41733</v>
          </cell>
          <cell r="D857" t="str">
            <v>Department of Paediatrics</v>
          </cell>
          <cell r="E857" t="str">
            <v>Senior</v>
          </cell>
          <cell r="F857" t="str">
            <v>RCUK</v>
          </cell>
          <cell r="G857" t="str">
            <v>Elsevier</v>
          </cell>
          <cell r="H857" t="str">
            <v>Gold</v>
          </cell>
          <cell r="I857">
            <v>41733</v>
          </cell>
          <cell r="J857" t="str">
            <v>VE 1948727</v>
          </cell>
          <cell r="M857">
            <v>2238.444</v>
          </cell>
          <cell r="N857" t="str">
            <v>11091CV5</v>
          </cell>
          <cell r="O857">
            <v>1734.258057</v>
          </cell>
          <cell r="R857">
            <v>1734.258057</v>
          </cell>
          <cell r="S857">
            <v>41928</v>
          </cell>
          <cell r="V857">
            <v>346.85161140000002</v>
          </cell>
          <cell r="W857">
            <v>2081.1096683999999</v>
          </cell>
        </row>
        <row r="858">
          <cell r="A858">
            <v>852</v>
          </cell>
          <cell r="B858">
            <v>3186</v>
          </cell>
          <cell r="C858">
            <v>41733</v>
          </cell>
          <cell r="D858" t="str">
            <v>Department of Engineering</v>
          </cell>
          <cell r="E858" t="str">
            <v>Professor</v>
          </cell>
          <cell r="F858" t="str">
            <v>Other</v>
          </cell>
          <cell r="G858" t="str">
            <v>Elsevier</v>
          </cell>
          <cell r="H858" t="str">
            <v>Green (other)</v>
          </cell>
          <cell r="I858">
            <v>41736</v>
          </cell>
          <cell r="W858">
            <v>0</v>
          </cell>
        </row>
        <row r="859">
          <cell r="A859">
            <v>853</v>
          </cell>
          <cell r="B859">
            <v>3188</v>
          </cell>
          <cell r="C859">
            <v>41736</v>
          </cell>
          <cell r="D859" t="str">
            <v>Department of Chemical Engineering and Biotechnology</v>
          </cell>
          <cell r="E859" t="str">
            <v>Senior</v>
          </cell>
          <cell r="F859" t="str">
            <v>Other</v>
          </cell>
          <cell r="G859" t="str">
            <v>AIP</v>
          </cell>
          <cell r="H859" t="str">
            <v>Green (other)</v>
          </cell>
          <cell r="I859">
            <v>41736</v>
          </cell>
          <cell r="W859">
            <v>0</v>
          </cell>
        </row>
        <row r="860">
          <cell r="A860">
            <v>854</v>
          </cell>
          <cell r="B860">
            <v>3191</v>
          </cell>
          <cell r="C860">
            <v>41736</v>
          </cell>
          <cell r="D860" t="str">
            <v>Department of Radiology</v>
          </cell>
          <cell r="E860" t="str">
            <v>Student</v>
          </cell>
          <cell r="F860" t="str">
            <v>Other</v>
          </cell>
          <cell r="G860" t="str">
            <v>IOPScience</v>
          </cell>
          <cell r="H860" t="str">
            <v>Gold (other)</v>
          </cell>
          <cell r="I860">
            <v>41736</v>
          </cell>
          <cell r="W860">
            <v>0</v>
          </cell>
        </row>
        <row r="861">
          <cell r="A861">
            <v>855</v>
          </cell>
          <cell r="B861">
            <v>3192</v>
          </cell>
          <cell r="C861">
            <v>41736</v>
          </cell>
          <cell r="D861" t="str">
            <v>Department of Veterinary Medicine</v>
          </cell>
          <cell r="E861" t="str">
            <v>Senior</v>
          </cell>
          <cell r="F861" t="str">
            <v>Wellcome, other</v>
          </cell>
          <cell r="G861" t="str">
            <v>Society for General Microbiology</v>
          </cell>
          <cell r="H861" t="str">
            <v>Gold (other)</v>
          </cell>
          <cell r="I861">
            <v>41736</v>
          </cell>
          <cell r="W861">
            <v>0</v>
          </cell>
        </row>
        <row r="862">
          <cell r="A862">
            <v>856</v>
          </cell>
          <cell r="B862">
            <v>3195</v>
          </cell>
          <cell r="C862">
            <v>41737</v>
          </cell>
          <cell r="D862" t="str">
            <v>Gurdon Institute</v>
          </cell>
          <cell r="E862" t="str">
            <v>Senior</v>
          </cell>
          <cell r="F862" t="str">
            <v>Wellcome, other</v>
          </cell>
          <cell r="G862" t="str">
            <v>Wiley</v>
          </cell>
          <cell r="H862" t="str">
            <v>Gold (other)</v>
          </cell>
          <cell r="I862">
            <v>41737</v>
          </cell>
          <cell r="W862">
            <v>0</v>
          </cell>
        </row>
        <row r="863">
          <cell r="A863">
            <v>857</v>
          </cell>
          <cell r="B863">
            <v>3197</v>
          </cell>
          <cell r="C863">
            <v>41737</v>
          </cell>
          <cell r="D863" t="str">
            <v>Department of Clinical Pharmacology</v>
          </cell>
          <cell r="E863" t="str">
            <v>Senior</v>
          </cell>
          <cell r="F863" t="str">
            <v>RCUK, Other</v>
          </cell>
          <cell r="G863" t="str">
            <v>OUP</v>
          </cell>
          <cell r="H863" t="str">
            <v>Gold</v>
          </cell>
          <cell r="I863">
            <v>41737</v>
          </cell>
          <cell r="J863" t="str">
            <v>VE 1852668</v>
          </cell>
          <cell r="L863" t="str">
            <v>Internal invoice, part-paid by BHF</v>
          </cell>
          <cell r="M863">
            <v>2040</v>
          </cell>
          <cell r="N863" t="str">
            <v>RC 819580</v>
          </cell>
          <cell r="O863">
            <v>1360</v>
          </cell>
          <cell r="R863">
            <v>1360</v>
          </cell>
          <cell r="S863">
            <v>41754</v>
          </cell>
          <cell r="W863">
            <v>1360</v>
          </cell>
        </row>
        <row r="864">
          <cell r="B864" t="str">
            <v>3166a</v>
          </cell>
          <cell r="C864">
            <v>41737</v>
          </cell>
          <cell r="D864" t="str">
            <v>Department of Engineering</v>
          </cell>
          <cell r="E864" t="str">
            <v>Administrator</v>
          </cell>
          <cell r="F864" t="str">
            <v>RCUK, Other</v>
          </cell>
          <cell r="G864" t="str">
            <v>AIP</v>
          </cell>
          <cell r="H864" t="str">
            <v>Gold (other)</v>
          </cell>
          <cell r="I864">
            <v>41738</v>
          </cell>
          <cell r="W864">
            <v>0</v>
          </cell>
        </row>
        <row r="865">
          <cell r="B865" t="str">
            <v>3166b</v>
          </cell>
          <cell r="C865">
            <v>41737</v>
          </cell>
          <cell r="D865" t="str">
            <v>Department of Engineering</v>
          </cell>
          <cell r="E865" t="str">
            <v>Administrator</v>
          </cell>
          <cell r="F865" t="str">
            <v>RCUK, Other</v>
          </cell>
          <cell r="G865" t="str">
            <v>AIP</v>
          </cell>
          <cell r="H865" t="str">
            <v>Gold (other)</v>
          </cell>
          <cell r="I865">
            <v>41738</v>
          </cell>
          <cell r="W865">
            <v>0</v>
          </cell>
        </row>
        <row r="866">
          <cell r="B866" t="str">
            <v>3166c</v>
          </cell>
          <cell r="C866">
            <v>41737</v>
          </cell>
          <cell r="D866" t="str">
            <v>Department of Engineering</v>
          </cell>
          <cell r="E866" t="str">
            <v>Administrator</v>
          </cell>
          <cell r="F866" t="str">
            <v>Other</v>
          </cell>
          <cell r="G866" t="str">
            <v>IEEE</v>
          </cell>
          <cell r="H866" t="str">
            <v>Green (other)</v>
          </cell>
          <cell r="I866">
            <v>41738</v>
          </cell>
          <cell r="W866">
            <v>0</v>
          </cell>
        </row>
        <row r="867">
          <cell r="B867" t="str">
            <v>3166d</v>
          </cell>
          <cell r="C867">
            <v>41737</v>
          </cell>
          <cell r="D867" t="str">
            <v>Department of Engineering</v>
          </cell>
          <cell r="E867" t="str">
            <v>Administrator</v>
          </cell>
          <cell r="F867" t="str">
            <v>RCUK, Other</v>
          </cell>
          <cell r="G867" t="str">
            <v>The Optical Society</v>
          </cell>
          <cell r="H867" t="str">
            <v>No compliant option</v>
          </cell>
          <cell r="I867">
            <v>41738</v>
          </cell>
          <cell r="W867">
            <v>0</v>
          </cell>
        </row>
        <row r="868">
          <cell r="B868" t="str">
            <v>3166e</v>
          </cell>
          <cell r="C868">
            <v>41737</v>
          </cell>
          <cell r="D868" t="str">
            <v>Department of Engineering</v>
          </cell>
          <cell r="E868" t="str">
            <v>Administrator</v>
          </cell>
          <cell r="F868" t="str">
            <v>RCUK, Other</v>
          </cell>
          <cell r="G868" t="str">
            <v>SPIE</v>
          </cell>
          <cell r="H868" t="str">
            <v>Gold (other)</v>
          </cell>
          <cell r="I868">
            <v>41738</v>
          </cell>
          <cell r="W868">
            <v>0</v>
          </cell>
        </row>
        <row r="869">
          <cell r="B869" t="str">
            <v>3166f</v>
          </cell>
          <cell r="C869">
            <v>41737</v>
          </cell>
          <cell r="D869" t="str">
            <v>Department of Engineering</v>
          </cell>
          <cell r="E869" t="str">
            <v>Administrator</v>
          </cell>
          <cell r="F869" t="str">
            <v>RCUK</v>
          </cell>
          <cell r="G869" t="str">
            <v>IEEE</v>
          </cell>
          <cell r="H869" t="str">
            <v>Gold (other)</v>
          </cell>
          <cell r="I869">
            <v>41738</v>
          </cell>
          <cell r="W869">
            <v>0</v>
          </cell>
        </row>
        <row r="870">
          <cell r="B870" t="str">
            <v>3166g</v>
          </cell>
          <cell r="C870">
            <v>41737</v>
          </cell>
          <cell r="D870" t="str">
            <v>Department of Engineering</v>
          </cell>
          <cell r="E870" t="str">
            <v>Administrator</v>
          </cell>
          <cell r="F870" t="str">
            <v>Other</v>
          </cell>
          <cell r="G870" t="str">
            <v>IEEE</v>
          </cell>
          <cell r="H870" t="str">
            <v>Green (other)</v>
          </cell>
          <cell r="I870">
            <v>41738</v>
          </cell>
          <cell r="W870">
            <v>0</v>
          </cell>
        </row>
        <row r="871">
          <cell r="B871" t="str">
            <v>3166h</v>
          </cell>
          <cell r="C871">
            <v>41737</v>
          </cell>
          <cell r="D871" t="str">
            <v>Department of Engineering</v>
          </cell>
          <cell r="E871" t="str">
            <v>Administrator</v>
          </cell>
          <cell r="F871" t="str">
            <v>RCUK</v>
          </cell>
          <cell r="G871" t="str">
            <v>The Optical Society</v>
          </cell>
          <cell r="H871" t="str">
            <v>No compliant option</v>
          </cell>
          <cell r="I871">
            <v>41738</v>
          </cell>
          <cell r="W871">
            <v>0</v>
          </cell>
        </row>
        <row r="872">
          <cell r="B872" t="str">
            <v>3166i</v>
          </cell>
          <cell r="C872">
            <v>41737</v>
          </cell>
          <cell r="D872" t="str">
            <v>Department of Engineering</v>
          </cell>
          <cell r="E872" t="str">
            <v>Administrator</v>
          </cell>
          <cell r="F872" t="str">
            <v>Other</v>
          </cell>
          <cell r="G872" t="str">
            <v>AIP</v>
          </cell>
          <cell r="H872" t="str">
            <v>Green (other)</v>
          </cell>
          <cell r="I872">
            <v>41738</v>
          </cell>
          <cell r="W872">
            <v>0</v>
          </cell>
        </row>
        <row r="873">
          <cell r="B873" t="str">
            <v>3166j</v>
          </cell>
          <cell r="C873">
            <v>41737</v>
          </cell>
          <cell r="D873" t="str">
            <v>Department of Engineering</v>
          </cell>
          <cell r="E873" t="str">
            <v>Administrator</v>
          </cell>
          <cell r="F873" t="str">
            <v>Other</v>
          </cell>
          <cell r="G873" t="str">
            <v>IEEE</v>
          </cell>
          <cell r="H873" t="str">
            <v>Green (other)</v>
          </cell>
          <cell r="I873">
            <v>41738</v>
          </cell>
          <cell r="W873">
            <v>0</v>
          </cell>
        </row>
        <row r="874">
          <cell r="A874">
            <v>858</v>
          </cell>
          <cell r="B874">
            <v>3198</v>
          </cell>
          <cell r="C874">
            <v>41737</v>
          </cell>
          <cell r="D874" t="str">
            <v>Department of Pathology</v>
          </cell>
          <cell r="E874" t="str">
            <v>Senior</v>
          </cell>
          <cell r="F874" t="str">
            <v>RCUK, Other</v>
          </cell>
          <cell r="G874" t="str">
            <v>Wiley</v>
          </cell>
          <cell r="H874" t="str">
            <v>Gold</v>
          </cell>
          <cell r="I874">
            <v>41738</v>
          </cell>
          <cell r="J874" t="str">
            <v>VE 1852533</v>
          </cell>
          <cell r="M874">
            <v>2150.4095219999999</v>
          </cell>
          <cell r="N874" t="str">
            <v>5734802 (8130918 for page charges)</v>
          </cell>
          <cell r="O874">
            <v>1787.0970460000001</v>
          </cell>
          <cell r="R874">
            <v>2150.4095219999999</v>
          </cell>
          <cell r="S874" t="str">
            <v>17/04/2014 (28/8/14 for page charges)</v>
          </cell>
          <cell r="T874">
            <v>2400</v>
          </cell>
          <cell r="V874">
            <v>357.41940920000002</v>
          </cell>
          <cell r="W874">
            <v>4907.8289311999997</v>
          </cell>
        </row>
        <row r="875">
          <cell r="B875">
            <v>3200</v>
          </cell>
          <cell r="C875">
            <v>41737</v>
          </cell>
          <cell r="D875" t="str">
            <v>Department of Earth Sciences</v>
          </cell>
          <cell r="E875" t="str">
            <v>Professor</v>
          </cell>
          <cell r="F875" t="str">
            <v>RCUK</v>
          </cell>
          <cell r="G875" t="str">
            <v>AIP</v>
          </cell>
          <cell r="H875" t="str">
            <v>Gold</v>
          </cell>
          <cell r="I875">
            <v>41738</v>
          </cell>
          <cell r="J875" t="str">
            <v>VE 1852608</v>
          </cell>
          <cell r="M875">
            <v>1581.2173823999999</v>
          </cell>
          <cell r="N875" t="str">
            <v>RLNK01282936</v>
          </cell>
          <cell r="O875">
            <v>1307.266357</v>
          </cell>
          <cell r="R875">
            <v>1307.266357</v>
          </cell>
          <cell r="S875">
            <v>41750</v>
          </cell>
          <cell r="V875">
            <v>261.45327140000001</v>
          </cell>
          <cell r="W875">
            <v>1568.7196283999999</v>
          </cell>
        </row>
        <row r="876">
          <cell r="A876">
            <v>859</v>
          </cell>
          <cell r="B876">
            <v>3201</v>
          </cell>
          <cell r="C876">
            <v>41738</v>
          </cell>
          <cell r="D876" t="str">
            <v>Department of Earth Sciences</v>
          </cell>
          <cell r="E876" t="str">
            <v>Student</v>
          </cell>
          <cell r="F876" t="str">
            <v>RCUK</v>
          </cell>
          <cell r="G876" t="str">
            <v>Elsevier</v>
          </cell>
          <cell r="H876" t="str">
            <v>Gold</v>
          </cell>
          <cell r="I876">
            <v>41738</v>
          </cell>
          <cell r="J876" t="str">
            <v>VE 1852554</v>
          </cell>
          <cell r="M876">
            <v>1720.327734</v>
          </cell>
          <cell r="N876" t="str">
            <v>W1220822</v>
          </cell>
          <cell r="O876">
            <v>1756.8883060000001</v>
          </cell>
          <cell r="R876">
            <v>1756.8883060000001</v>
          </cell>
          <cell r="S876">
            <v>41746</v>
          </cell>
          <cell r="W876">
            <v>1756.8883060000001</v>
          </cell>
        </row>
        <row r="877">
          <cell r="A877">
            <v>860</v>
          </cell>
          <cell r="B877">
            <v>3202</v>
          </cell>
          <cell r="C877">
            <v>41738</v>
          </cell>
          <cell r="D877" t="str">
            <v>MRC Epidemiology Unit</v>
          </cell>
          <cell r="E877" t="str">
            <v>Administrator</v>
          </cell>
          <cell r="F877" t="str">
            <v>RCUK</v>
          </cell>
          <cell r="G877" t="str">
            <v>NPG</v>
          </cell>
          <cell r="H877" t="str">
            <v>Gold</v>
          </cell>
          <cell r="I877">
            <v>41738</v>
          </cell>
          <cell r="J877" t="str">
            <v>VE 1852576</v>
          </cell>
          <cell r="M877">
            <v>3360</v>
          </cell>
          <cell r="N877" t="str">
            <v>161530OI</v>
          </cell>
          <cell r="O877">
            <v>3360</v>
          </cell>
          <cell r="R877">
            <v>3360</v>
          </cell>
          <cell r="S877">
            <v>41793</v>
          </cell>
          <cell r="W877">
            <v>3360</v>
          </cell>
        </row>
        <row r="878">
          <cell r="A878">
            <v>861</v>
          </cell>
          <cell r="B878">
            <v>3208</v>
          </cell>
          <cell r="C878">
            <v>41738</v>
          </cell>
          <cell r="D878" t="str">
            <v>Department of Earth Sciences</v>
          </cell>
          <cell r="E878" t="str">
            <v>Librarian</v>
          </cell>
          <cell r="F878" t="str">
            <v>RCUK</v>
          </cell>
          <cell r="G878" t="str">
            <v>Elsevier</v>
          </cell>
          <cell r="H878" t="str">
            <v>Gold</v>
          </cell>
          <cell r="I878">
            <v>41738</v>
          </cell>
          <cell r="J878" t="str">
            <v>VE 1852645</v>
          </cell>
          <cell r="K878">
            <v>1720.327734</v>
          </cell>
          <cell r="W878">
            <v>0</v>
          </cell>
        </row>
        <row r="879">
          <cell r="A879">
            <v>862</v>
          </cell>
          <cell r="B879">
            <v>3209</v>
          </cell>
          <cell r="C879">
            <v>41738</v>
          </cell>
          <cell r="D879" t="str">
            <v>Department of Engineering</v>
          </cell>
          <cell r="E879" t="str">
            <v>Senior</v>
          </cell>
          <cell r="F879" t="str">
            <v>Other</v>
          </cell>
          <cell r="G879" t="str">
            <v>NPG</v>
          </cell>
          <cell r="H879" t="str">
            <v>Gold (other)</v>
          </cell>
          <cell r="I879">
            <v>41738</v>
          </cell>
          <cell r="W879">
            <v>0</v>
          </cell>
        </row>
        <row r="880">
          <cell r="A880">
            <v>863</v>
          </cell>
          <cell r="B880">
            <v>3211</v>
          </cell>
          <cell r="C880">
            <v>41738</v>
          </cell>
          <cell r="D880" t="str">
            <v>Department of Psychiatry</v>
          </cell>
          <cell r="E880" t="str">
            <v>Administrator</v>
          </cell>
          <cell r="F880" t="str">
            <v>RCUK</v>
          </cell>
          <cell r="G880" t="str">
            <v>NPG</v>
          </cell>
          <cell r="H880" t="str">
            <v>Gold</v>
          </cell>
          <cell r="I880">
            <v>41738</v>
          </cell>
          <cell r="J880" t="str">
            <v>VE 1852678</v>
          </cell>
          <cell r="M880">
            <v>2760</v>
          </cell>
          <cell r="N880" t="str">
            <v>160763OI</v>
          </cell>
          <cell r="O880">
            <v>2880</v>
          </cell>
          <cell r="R880">
            <v>2880</v>
          </cell>
          <cell r="S880">
            <v>41757</v>
          </cell>
          <cell r="T880">
            <v>1209.5999999999999</v>
          </cell>
          <cell r="W880">
            <v>4089.6</v>
          </cell>
        </row>
        <row r="881">
          <cell r="A881">
            <v>864</v>
          </cell>
          <cell r="B881">
            <v>3212</v>
          </cell>
          <cell r="C881">
            <v>41738</v>
          </cell>
          <cell r="D881" t="str">
            <v>Department of Chemistry</v>
          </cell>
          <cell r="E881" t="str">
            <v>Administrator</v>
          </cell>
          <cell r="F881" t="str">
            <v>Other</v>
          </cell>
          <cell r="G881" t="str">
            <v>NPG</v>
          </cell>
          <cell r="H881" t="str">
            <v>Green (other)</v>
          </cell>
          <cell r="I881">
            <v>41738</v>
          </cell>
          <cell r="W881">
            <v>0</v>
          </cell>
        </row>
        <row r="882">
          <cell r="A882">
            <v>865</v>
          </cell>
          <cell r="B882">
            <v>3213</v>
          </cell>
          <cell r="C882">
            <v>41738</v>
          </cell>
          <cell r="D882" t="str">
            <v>Department of Chemistry</v>
          </cell>
          <cell r="E882" t="str">
            <v>Administrator</v>
          </cell>
          <cell r="F882" t="str">
            <v>Other</v>
          </cell>
          <cell r="G882" t="str">
            <v>NPG</v>
          </cell>
          <cell r="H882" t="str">
            <v>Green (other)</v>
          </cell>
          <cell r="I882">
            <v>41738</v>
          </cell>
          <cell r="W882">
            <v>0</v>
          </cell>
        </row>
        <row r="883">
          <cell r="A883">
            <v>866</v>
          </cell>
          <cell r="B883">
            <v>3214</v>
          </cell>
          <cell r="C883">
            <v>41738</v>
          </cell>
          <cell r="D883" t="str">
            <v>Department of Chemistry</v>
          </cell>
          <cell r="E883" t="str">
            <v>Administrator</v>
          </cell>
          <cell r="F883" t="str">
            <v>Wellcome</v>
          </cell>
          <cell r="G883" t="str">
            <v>NPG</v>
          </cell>
          <cell r="H883" t="str">
            <v>Green (other)</v>
          </cell>
          <cell r="I883">
            <v>41738</v>
          </cell>
          <cell r="W883">
            <v>0</v>
          </cell>
        </row>
        <row r="884">
          <cell r="A884">
            <v>867</v>
          </cell>
          <cell r="B884">
            <v>3215</v>
          </cell>
          <cell r="C884">
            <v>41738</v>
          </cell>
          <cell r="D884" t="str">
            <v>Department of Earth Sciences</v>
          </cell>
          <cell r="E884" t="str">
            <v>Student</v>
          </cell>
          <cell r="F884" t="str">
            <v>RCUK</v>
          </cell>
          <cell r="G884" t="str">
            <v>Elsevier</v>
          </cell>
          <cell r="H884" t="str">
            <v>Gold</v>
          </cell>
          <cell r="I884">
            <v>41738</v>
          </cell>
          <cell r="J884" t="str">
            <v>VE 1852696</v>
          </cell>
          <cell r="M884">
            <v>1719.0949224000001</v>
          </cell>
          <cell r="N884" t="str">
            <v>W1224894</v>
          </cell>
          <cell r="O884">
            <v>1734.5112300000001</v>
          </cell>
          <cell r="R884">
            <v>1734.5112300000001</v>
          </cell>
          <cell r="S884">
            <v>41786</v>
          </cell>
          <cell r="W884">
            <v>1734.5112300000001</v>
          </cell>
        </row>
        <row r="885">
          <cell r="A885">
            <v>868</v>
          </cell>
          <cell r="B885">
            <v>3216</v>
          </cell>
          <cell r="C885">
            <v>41738</v>
          </cell>
          <cell r="D885" t="str">
            <v>Department of Earth Sciences</v>
          </cell>
          <cell r="E885" t="str">
            <v>Student</v>
          </cell>
          <cell r="F885" t="str">
            <v>RCUK</v>
          </cell>
          <cell r="G885" t="str">
            <v>Elsevier</v>
          </cell>
          <cell r="H885" t="str">
            <v>Gold</v>
          </cell>
          <cell r="I885">
            <v>41738</v>
          </cell>
          <cell r="J885" t="str">
            <v>VE 1852727</v>
          </cell>
          <cell r="M885">
            <v>1790.2980468000001</v>
          </cell>
          <cell r="N885" t="str">
            <v>W1229770</v>
          </cell>
          <cell r="O885">
            <v>1763.778198</v>
          </cell>
          <cell r="R885">
            <v>1763.778198</v>
          </cell>
          <cell r="S885">
            <v>41824</v>
          </cell>
          <cell r="W885">
            <v>1763.778198</v>
          </cell>
        </row>
        <row r="886">
          <cell r="A886">
            <v>869</v>
          </cell>
          <cell r="B886">
            <v>3217</v>
          </cell>
          <cell r="C886">
            <v>41738</v>
          </cell>
          <cell r="D886" t="str">
            <v>Department of Chemistry</v>
          </cell>
          <cell r="E886" t="str">
            <v>Administrator</v>
          </cell>
          <cell r="F886" t="str">
            <v>RCUK</v>
          </cell>
          <cell r="G886" t="str">
            <v>Elsevier</v>
          </cell>
          <cell r="H886" t="str">
            <v>Gold</v>
          </cell>
          <cell r="I886">
            <v>41738</v>
          </cell>
          <cell r="J886" t="str">
            <v>VE 1852752</v>
          </cell>
          <cell r="K886">
            <v>2363.0507808000002</v>
          </cell>
          <cell r="W886">
            <v>0</v>
          </cell>
        </row>
        <row r="887">
          <cell r="A887">
            <v>870</v>
          </cell>
          <cell r="B887">
            <v>3219</v>
          </cell>
          <cell r="C887">
            <v>41738</v>
          </cell>
          <cell r="D887" t="str">
            <v>Department of Physics</v>
          </cell>
          <cell r="E887" t="str">
            <v>Professor</v>
          </cell>
          <cell r="F887" t="str">
            <v>RCUK</v>
          </cell>
          <cell r="G887" t="str">
            <v>RSC</v>
          </cell>
          <cell r="H887" t="str">
            <v>Gold</v>
          </cell>
          <cell r="I887">
            <v>41739</v>
          </cell>
          <cell r="J887" t="str">
            <v>VE 1865429</v>
          </cell>
          <cell r="K887">
            <v>1062.5</v>
          </cell>
          <cell r="L887" t="str">
            <v>PO didn't take account of 15% discount</v>
          </cell>
          <cell r="W887">
            <v>0</v>
          </cell>
        </row>
        <row r="888">
          <cell r="A888">
            <v>871</v>
          </cell>
          <cell r="B888">
            <v>3220</v>
          </cell>
          <cell r="C888">
            <v>41738</v>
          </cell>
          <cell r="D888" t="str">
            <v>Department of Obstetrics and Gynaecology</v>
          </cell>
          <cell r="E888" t="str">
            <v>Professor</v>
          </cell>
          <cell r="F888" t="str">
            <v>Other</v>
          </cell>
          <cell r="G888" t="str">
            <v>Massachusetts Medical Society</v>
          </cell>
          <cell r="H888" t="str">
            <v>Green (other)</v>
          </cell>
          <cell r="I888">
            <v>41739</v>
          </cell>
          <cell r="W888">
            <v>0</v>
          </cell>
        </row>
        <row r="889">
          <cell r="A889">
            <v>872</v>
          </cell>
          <cell r="B889">
            <v>3222</v>
          </cell>
          <cell r="C889">
            <v>41739</v>
          </cell>
          <cell r="D889" t="str">
            <v>Department of Psychiatry</v>
          </cell>
          <cell r="E889" t="str">
            <v>Administrator</v>
          </cell>
          <cell r="F889" t="str">
            <v>RCUK</v>
          </cell>
          <cell r="G889" t="str">
            <v>PLoS</v>
          </cell>
          <cell r="H889" t="str">
            <v>Gold</v>
          </cell>
          <cell r="I889">
            <v>41739</v>
          </cell>
          <cell r="J889" t="str">
            <v>VE 1852773</v>
          </cell>
          <cell r="M889">
            <v>965.32075199999997</v>
          </cell>
          <cell r="N889" t="str">
            <v>PAB108791</v>
          </cell>
          <cell r="O889">
            <v>803.85882600000002</v>
          </cell>
          <cell r="R889">
            <v>803.85882600000002</v>
          </cell>
          <cell r="S889">
            <v>41737</v>
          </cell>
          <cell r="V889">
            <v>160.7717652</v>
          </cell>
          <cell r="W889">
            <v>964.63059120000003</v>
          </cell>
        </row>
        <row r="890">
          <cell r="A890">
            <v>873</v>
          </cell>
          <cell r="B890">
            <v>3223</v>
          </cell>
          <cell r="C890">
            <v>41739</v>
          </cell>
          <cell r="D890" t="str">
            <v>Institute of Public Health</v>
          </cell>
          <cell r="E890" t="str">
            <v>Senior</v>
          </cell>
          <cell r="F890" t="str">
            <v>RCUK, Wellcome, Other</v>
          </cell>
          <cell r="G890" t="str">
            <v>Springer</v>
          </cell>
          <cell r="H890" t="str">
            <v>Gold</v>
          </cell>
          <cell r="I890">
            <v>41739</v>
          </cell>
          <cell r="J890" t="str">
            <v>VE 1852796</v>
          </cell>
          <cell r="M890">
            <v>2145.4128420000002</v>
          </cell>
          <cell r="N890" t="str">
            <v>2936059396</v>
          </cell>
          <cell r="O890">
            <v>1768.287476</v>
          </cell>
          <cell r="R890">
            <v>1768.287476</v>
          </cell>
          <cell r="S890">
            <v>41796</v>
          </cell>
          <cell r="V890">
            <v>353.65749520000003</v>
          </cell>
          <cell r="W890">
            <v>2121.9449712000001</v>
          </cell>
        </row>
        <row r="891">
          <cell r="A891">
            <v>874</v>
          </cell>
          <cell r="B891">
            <v>3224</v>
          </cell>
          <cell r="C891">
            <v>41739</v>
          </cell>
          <cell r="D891" t="str">
            <v>Department of Engineering</v>
          </cell>
          <cell r="E891" t="str">
            <v>Administrator</v>
          </cell>
          <cell r="F891" t="str">
            <v>RCUK</v>
          </cell>
          <cell r="G891" t="str">
            <v>Elsevier</v>
          </cell>
          <cell r="H891" t="str">
            <v>Gold</v>
          </cell>
          <cell r="I891">
            <v>41739</v>
          </cell>
          <cell r="J891" t="str">
            <v>VE 1852835</v>
          </cell>
          <cell r="M891">
            <v>1787.949024</v>
          </cell>
          <cell r="N891" t="str">
            <v>W1221455</v>
          </cell>
          <cell r="O891">
            <v>1831.92</v>
          </cell>
          <cell r="R891">
            <v>1831.92</v>
          </cell>
          <cell r="S891">
            <v>41753</v>
          </cell>
          <cell r="W891">
            <v>1831.92</v>
          </cell>
        </row>
        <row r="892">
          <cell r="A892">
            <v>875</v>
          </cell>
          <cell r="B892">
            <v>3227</v>
          </cell>
          <cell r="C892">
            <v>41740</v>
          </cell>
          <cell r="D892" t="str">
            <v>Department of Physics</v>
          </cell>
          <cell r="E892" t="str">
            <v>Professor</v>
          </cell>
          <cell r="F892" t="str">
            <v>RCUK</v>
          </cell>
          <cell r="G892" t="str">
            <v>RSC</v>
          </cell>
          <cell r="H892" t="str">
            <v>Gold</v>
          </cell>
          <cell r="I892">
            <v>41740</v>
          </cell>
          <cell r="J892" t="str">
            <v>VE 1852851</v>
          </cell>
          <cell r="K892">
            <v>1020</v>
          </cell>
          <cell r="W892">
            <v>0</v>
          </cell>
        </row>
        <row r="893">
          <cell r="A893">
            <v>876</v>
          </cell>
          <cell r="B893">
            <v>3228</v>
          </cell>
          <cell r="C893">
            <v>41740</v>
          </cell>
          <cell r="D893" t="str">
            <v>Department of Politics and International Studies</v>
          </cell>
          <cell r="E893" t="str">
            <v>Senior</v>
          </cell>
          <cell r="F893" t="str">
            <v>Other</v>
          </cell>
          <cell r="G893" t="str">
            <v>Elsevier</v>
          </cell>
          <cell r="H893" t="str">
            <v>Green (other)</v>
          </cell>
          <cell r="I893">
            <v>41740</v>
          </cell>
          <cell r="W893">
            <v>0</v>
          </cell>
        </row>
        <row r="894">
          <cell r="A894">
            <v>877</v>
          </cell>
          <cell r="B894">
            <v>3229</v>
          </cell>
          <cell r="C894">
            <v>41740</v>
          </cell>
          <cell r="D894" t="str">
            <v>Department of Oncology</v>
          </cell>
          <cell r="E894" t="str">
            <v>Senior</v>
          </cell>
          <cell r="F894" t="str">
            <v>RCUK</v>
          </cell>
          <cell r="G894" t="str">
            <v>Springer</v>
          </cell>
          <cell r="H894" t="str">
            <v>Gold</v>
          </cell>
          <cell r="I894">
            <v>41740</v>
          </cell>
          <cell r="J894" t="str">
            <v>VE 1852848</v>
          </cell>
          <cell r="M894">
            <v>2151.8244629999999</v>
          </cell>
          <cell r="N894" t="str">
            <v>2936060848</v>
          </cell>
          <cell r="O894">
            <v>1739.3199460000001</v>
          </cell>
          <cell r="R894">
            <v>1739.3199460000001</v>
          </cell>
          <cell r="S894">
            <v>41814</v>
          </cell>
          <cell r="V894">
            <v>347.86398919999999</v>
          </cell>
          <cell r="W894">
            <v>2087.1839352000002</v>
          </cell>
        </row>
        <row r="895">
          <cell r="A895">
            <v>878</v>
          </cell>
          <cell r="B895">
            <v>3234</v>
          </cell>
          <cell r="C895">
            <v>41743</v>
          </cell>
          <cell r="D895" t="str">
            <v>Department of Physiology, Development and Neuroscience</v>
          </cell>
          <cell r="E895" t="str">
            <v>Senior</v>
          </cell>
          <cell r="F895" t="str">
            <v>RCUK</v>
          </cell>
          <cell r="G895" t="str">
            <v>American Physiological Society</v>
          </cell>
          <cell r="H895" t="str">
            <v>Gold</v>
          </cell>
          <cell r="I895">
            <v>41743</v>
          </cell>
          <cell r="J895" t="str">
            <v>VE 1866144</v>
          </cell>
          <cell r="M895">
            <v>1437.8137211999999</v>
          </cell>
          <cell r="N895" t="str">
            <v>1000330665</v>
          </cell>
          <cell r="O895">
            <v>1194.244019</v>
          </cell>
          <cell r="R895">
            <v>1194.244019</v>
          </cell>
          <cell r="S895">
            <v>41773</v>
          </cell>
          <cell r="V895">
            <v>238.84880380000001</v>
          </cell>
          <cell r="W895">
            <v>1433.0928228</v>
          </cell>
        </row>
        <row r="896">
          <cell r="B896" t="str">
            <v>3234b</v>
          </cell>
          <cell r="C896">
            <v>41743</v>
          </cell>
          <cell r="D896" t="str">
            <v>Department of Physiology, Development and Neuroscience</v>
          </cell>
          <cell r="E896" t="str">
            <v>Senior</v>
          </cell>
          <cell r="F896" t="str">
            <v>RCUK</v>
          </cell>
          <cell r="G896" t="str">
            <v>American Physiological Society</v>
          </cell>
          <cell r="H896" t="str">
            <v>Gold</v>
          </cell>
          <cell r="I896">
            <v>41744</v>
          </cell>
          <cell r="J896" t="str">
            <v>VE 1866160</v>
          </cell>
          <cell r="M896">
            <v>1437.8137211999999</v>
          </cell>
          <cell r="N896" t="str">
            <v>1000330672</v>
          </cell>
          <cell r="O896">
            <v>1194.244019</v>
          </cell>
          <cell r="R896">
            <v>1194.244019</v>
          </cell>
          <cell r="S896">
            <v>41773</v>
          </cell>
          <cell r="V896">
            <v>238.84880380000001</v>
          </cell>
          <cell r="W896">
            <v>1433.0928228</v>
          </cell>
        </row>
        <row r="897">
          <cell r="B897">
            <v>3236</v>
          </cell>
          <cell r="C897">
            <v>41743</v>
          </cell>
          <cell r="D897" t="str">
            <v>Department of Engineering</v>
          </cell>
          <cell r="E897" t="str">
            <v>Alumnus</v>
          </cell>
          <cell r="F897" t="str">
            <v>RCUK</v>
          </cell>
          <cell r="G897" t="str">
            <v>ACS</v>
          </cell>
          <cell r="H897" t="str">
            <v>Gold</v>
          </cell>
          <cell r="I897">
            <v>41743</v>
          </cell>
          <cell r="J897" t="str">
            <v>VE 1861893</v>
          </cell>
          <cell r="L897" t="str">
            <v>Received 23/10/14</v>
          </cell>
          <cell r="M897">
            <v>2875.2864251999999</v>
          </cell>
          <cell r="N897" t="str">
            <v>16156782</v>
          </cell>
          <cell r="O897">
            <v>2496.0998540000001</v>
          </cell>
          <cell r="R897">
            <v>2496.0998540000001</v>
          </cell>
          <cell r="S897">
            <v>41773</v>
          </cell>
          <cell r="V897">
            <v>499.2199708</v>
          </cell>
          <cell r="W897">
            <v>2995.3198247999999</v>
          </cell>
        </row>
        <row r="898">
          <cell r="A898">
            <v>879</v>
          </cell>
          <cell r="B898">
            <v>3237</v>
          </cell>
          <cell r="C898">
            <v>41744</v>
          </cell>
          <cell r="D898" t="str">
            <v>Department of Engineering</v>
          </cell>
          <cell r="E898" t="str">
            <v>Professor</v>
          </cell>
          <cell r="F898" t="str">
            <v>RCUK</v>
          </cell>
          <cell r="G898" t="str">
            <v>RSC</v>
          </cell>
          <cell r="H898" t="str">
            <v>Gold</v>
          </cell>
          <cell r="I898">
            <v>41744</v>
          </cell>
          <cell r="J898" t="str">
            <v>VE 1861356</v>
          </cell>
          <cell r="M898">
            <v>1632</v>
          </cell>
          <cell r="N898" t="str">
            <v>SL10365</v>
          </cell>
          <cell r="O898">
            <v>1920</v>
          </cell>
          <cell r="R898">
            <v>1920</v>
          </cell>
          <cell r="S898">
            <v>41788</v>
          </cell>
          <cell r="W898">
            <v>1920</v>
          </cell>
        </row>
        <row r="899">
          <cell r="A899">
            <v>880</v>
          </cell>
          <cell r="B899">
            <v>3241</v>
          </cell>
          <cell r="C899">
            <v>41745</v>
          </cell>
          <cell r="D899" t="str">
            <v>Department of Public Health and Primary Care</v>
          </cell>
          <cell r="E899" t="str">
            <v>Senior</v>
          </cell>
          <cell r="F899" t="str">
            <v>Other</v>
          </cell>
          <cell r="G899" t="str">
            <v>Wiley</v>
          </cell>
          <cell r="H899" t="str">
            <v>Gold (other)</v>
          </cell>
          <cell r="I899">
            <v>41745</v>
          </cell>
        </row>
        <row r="900">
          <cell r="A900">
            <v>881</v>
          </cell>
          <cell r="B900">
            <v>3244</v>
          </cell>
          <cell r="C900">
            <v>41746</v>
          </cell>
          <cell r="D900" t="str">
            <v>Department of Veterinary Medicine</v>
          </cell>
          <cell r="E900" t="str">
            <v>Senior</v>
          </cell>
          <cell r="F900" t="str">
            <v>RCUK</v>
          </cell>
          <cell r="G900" t="str">
            <v>ASM</v>
          </cell>
          <cell r="H900" t="str">
            <v>Gold</v>
          </cell>
          <cell r="I900">
            <v>41753</v>
          </cell>
          <cell r="J900" t="str">
            <v>VE 1862940</v>
          </cell>
          <cell r="L900" t="str">
            <v>Received 23/10/14</v>
          </cell>
          <cell r="M900">
            <v>1425.7703615999999</v>
          </cell>
          <cell r="N900" t="str">
            <v>129403</v>
          </cell>
          <cell r="O900">
            <v>1365.506592</v>
          </cell>
          <cell r="R900">
            <v>1247.0379640000001</v>
          </cell>
          <cell r="S900">
            <v>41751</v>
          </cell>
          <cell r="T900">
            <v>118.468613</v>
          </cell>
          <cell r="V900">
            <v>273.10131840000003</v>
          </cell>
          <cell r="W900">
            <v>1638.6078954000002</v>
          </cell>
        </row>
        <row r="901">
          <cell r="A901">
            <v>882</v>
          </cell>
          <cell r="B901">
            <v>3246</v>
          </cell>
          <cell r="C901">
            <v>41746</v>
          </cell>
          <cell r="D901" t="str">
            <v>Cambridge Institute for Medical Research</v>
          </cell>
          <cell r="E901" t="str">
            <v>Professor</v>
          </cell>
          <cell r="F901" t="str">
            <v>Wellcome</v>
          </cell>
          <cell r="G901" t="str">
            <v>Elsevier</v>
          </cell>
          <cell r="H901" t="str">
            <v>Gold (other)</v>
          </cell>
          <cell r="I901">
            <v>41753</v>
          </cell>
          <cell r="W901">
            <v>0</v>
          </cell>
        </row>
        <row r="902">
          <cell r="A902">
            <v>883</v>
          </cell>
          <cell r="B902">
            <v>3247</v>
          </cell>
          <cell r="C902">
            <v>41746</v>
          </cell>
          <cell r="D902" t="str">
            <v>Department of Biochemistry</v>
          </cell>
          <cell r="E902" t="str">
            <v>Senior</v>
          </cell>
          <cell r="F902" t="str">
            <v>Other</v>
          </cell>
          <cell r="G902" t="str">
            <v>ASPB</v>
          </cell>
          <cell r="H902" t="str">
            <v>Green (other)</v>
          </cell>
          <cell r="I902">
            <v>41746</v>
          </cell>
          <cell r="W902">
            <v>0</v>
          </cell>
        </row>
        <row r="903">
          <cell r="A903">
            <v>884</v>
          </cell>
          <cell r="B903">
            <v>3248</v>
          </cell>
          <cell r="C903">
            <v>41746</v>
          </cell>
          <cell r="D903" t="str">
            <v>Department of Zoology</v>
          </cell>
          <cell r="E903" t="str">
            <v>Professor</v>
          </cell>
          <cell r="F903" t="str">
            <v>RCUK</v>
          </cell>
          <cell r="G903" t="str">
            <v>OUP</v>
          </cell>
          <cell r="H903" t="str">
            <v>Gold</v>
          </cell>
          <cell r="I903">
            <v>41746</v>
          </cell>
          <cell r="J903" t="str">
            <v>VE 1861376</v>
          </cell>
          <cell r="M903">
            <v>2100</v>
          </cell>
          <cell r="N903" t="str">
            <v>E08085661</v>
          </cell>
          <cell r="O903">
            <v>2100</v>
          </cell>
          <cell r="R903">
            <v>2100</v>
          </cell>
          <cell r="S903">
            <v>41810</v>
          </cell>
          <cell r="W903">
            <v>2100</v>
          </cell>
        </row>
        <row r="904">
          <cell r="A904">
            <v>885</v>
          </cell>
          <cell r="B904">
            <v>3250</v>
          </cell>
          <cell r="C904">
            <v>41747</v>
          </cell>
          <cell r="D904" t="str">
            <v>Department of Zoology</v>
          </cell>
          <cell r="E904" t="str">
            <v>Student</v>
          </cell>
          <cell r="F904" t="str">
            <v>RCUK</v>
          </cell>
          <cell r="G904" t="str">
            <v>Taylor &amp; Francis</v>
          </cell>
          <cell r="H904" t="str">
            <v>Gold</v>
          </cell>
          <cell r="I904">
            <v>41751</v>
          </cell>
          <cell r="J904" t="str">
            <v>VE 1884745</v>
          </cell>
          <cell r="M904">
            <v>1452</v>
          </cell>
          <cell r="N904" t="str">
            <v>RLNK501337494</v>
          </cell>
          <cell r="O904">
            <v>1167.5419919999999</v>
          </cell>
          <cell r="R904">
            <v>1167.5419919999999</v>
          </cell>
          <cell r="S904">
            <v>41816</v>
          </cell>
          <cell r="V904">
            <v>233.5083984</v>
          </cell>
          <cell r="W904">
            <v>1401.0503904</v>
          </cell>
        </row>
        <row r="905">
          <cell r="A905">
            <v>886</v>
          </cell>
          <cell r="B905">
            <v>3251</v>
          </cell>
          <cell r="C905">
            <v>41747</v>
          </cell>
          <cell r="D905" t="str">
            <v>Department of Geography</v>
          </cell>
          <cell r="E905" t="str">
            <v>Student</v>
          </cell>
          <cell r="F905" t="str">
            <v>RCUK</v>
          </cell>
          <cell r="G905" t="str">
            <v>Wiley</v>
          </cell>
          <cell r="H905" t="str">
            <v>Green</v>
          </cell>
          <cell r="I905">
            <v>41751</v>
          </cell>
          <cell r="W905">
            <v>0</v>
          </cell>
        </row>
        <row r="906">
          <cell r="A906">
            <v>887</v>
          </cell>
          <cell r="B906">
            <v>3253</v>
          </cell>
          <cell r="C906">
            <v>41747</v>
          </cell>
          <cell r="D906" t="str">
            <v>Department of Physics</v>
          </cell>
          <cell r="E906" t="str">
            <v>Senior</v>
          </cell>
          <cell r="F906" t="str">
            <v>RCUK</v>
          </cell>
          <cell r="G906" t="str">
            <v>IOPScience</v>
          </cell>
          <cell r="H906" t="str">
            <v>Gold</v>
          </cell>
          <cell r="I906">
            <v>41751</v>
          </cell>
          <cell r="J906" t="str">
            <v>VE 1890910</v>
          </cell>
          <cell r="M906">
            <v>1080</v>
          </cell>
          <cell r="N906" t="str">
            <v>7101250</v>
          </cell>
          <cell r="O906">
            <v>1080</v>
          </cell>
          <cell r="R906">
            <v>1080</v>
          </cell>
          <cell r="S906">
            <v>41901</v>
          </cell>
          <cell r="W906">
            <v>1080</v>
          </cell>
        </row>
        <row r="907">
          <cell r="A907">
            <v>888</v>
          </cell>
          <cell r="B907">
            <v>3256</v>
          </cell>
          <cell r="C907">
            <v>41751</v>
          </cell>
          <cell r="D907" t="str">
            <v>Department of Materials Science and Metallurgy</v>
          </cell>
          <cell r="E907" t="str">
            <v>Senior</v>
          </cell>
          <cell r="F907" t="str">
            <v>RCUK</v>
          </cell>
          <cell r="G907" t="str">
            <v>APS</v>
          </cell>
          <cell r="H907" t="str">
            <v>Green</v>
          </cell>
          <cell r="I907">
            <v>41753</v>
          </cell>
          <cell r="W907">
            <v>0</v>
          </cell>
        </row>
        <row r="908">
          <cell r="A908">
            <v>889</v>
          </cell>
          <cell r="B908">
            <v>3257</v>
          </cell>
          <cell r="C908">
            <v>41751</v>
          </cell>
          <cell r="D908" t="str">
            <v>Department of Materials Science and Metallurgy</v>
          </cell>
          <cell r="E908" t="str">
            <v>Student</v>
          </cell>
          <cell r="F908" t="str">
            <v>Other</v>
          </cell>
          <cell r="G908" t="str">
            <v>ACS</v>
          </cell>
          <cell r="H908" t="str">
            <v>Gold (other)</v>
          </cell>
          <cell r="I908">
            <v>41751</v>
          </cell>
          <cell r="W908">
            <v>0</v>
          </cell>
        </row>
        <row r="909">
          <cell r="A909">
            <v>890</v>
          </cell>
          <cell r="B909">
            <v>3258</v>
          </cell>
          <cell r="C909">
            <v>41751</v>
          </cell>
          <cell r="D909" t="str">
            <v>Department of Chemistry</v>
          </cell>
          <cell r="E909" t="str">
            <v>Professor</v>
          </cell>
          <cell r="F909" t="str">
            <v>RCUK</v>
          </cell>
          <cell r="G909" t="str">
            <v>Wiley</v>
          </cell>
          <cell r="H909" t="str">
            <v>Gold</v>
          </cell>
          <cell r="I909">
            <v>41751</v>
          </cell>
          <cell r="J909" t="str">
            <v>VE 1861390</v>
          </cell>
          <cell r="M909">
            <v>3459.3553716000001</v>
          </cell>
          <cell r="N909" t="str">
            <v>4043268</v>
          </cell>
          <cell r="O909">
            <v>2402.4699999999998</v>
          </cell>
          <cell r="R909">
            <v>2402.4699999999998</v>
          </cell>
          <cell r="V909">
            <v>480.49</v>
          </cell>
          <cell r="W909">
            <v>2882.96</v>
          </cell>
        </row>
        <row r="910">
          <cell r="A910">
            <v>891</v>
          </cell>
          <cell r="B910">
            <v>3260</v>
          </cell>
          <cell r="C910">
            <v>41752</v>
          </cell>
          <cell r="D910" t="str">
            <v>Department of Engineering</v>
          </cell>
          <cell r="E910" t="str">
            <v>Senior</v>
          </cell>
          <cell r="F910" t="str">
            <v>Other</v>
          </cell>
          <cell r="G910" t="str">
            <v>Elsevier</v>
          </cell>
          <cell r="H910" t="str">
            <v>Green (other)</v>
          </cell>
          <cell r="I910">
            <v>41752</v>
          </cell>
          <cell r="W910">
            <v>0</v>
          </cell>
        </row>
        <row r="911">
          <cell r="A911">
            <v>892</v>
          </cell>
          <cell r="B911">
            <v>3261</v>
          </cell>
          <cell r="C911">
            <v>41752</v>
          </cell>
          <cell r="D911" t="str">
            <v>Department of Engineering</v>
          </cell>
          <cell r="E911" t="str">
            <v>Student</v>
          </cell>
          <cell r="F911" t="str">
            <v>RCUK</v>
          </cell>
          <cell r="G911" t="str">
            <v>Elsevier</v>
          </cell>
          <cell r="H911" t="str">
            <v>Gold</v>
          </cell>
          <cell r="I911">
            <v>41768</v>
          </cell>
          <cell r="J911" t="str">
            <v>VE 1864301</v>
          </cell>
          <cell r="M911">
            <v>2209.8139163999999</v>
          </cell>
          <cell r="N911" t="str">
            <v>W1223392</v>
          </cell>
          <cell r="O911">
            <v>2206.70874</v>
          </cell>
          <cell r="R911">
            <v>2206.70874</v>
          </cell>
          <cell r="S911">
            <v>41773</v>
          </cell>
          <cell r="W911">
            <v>2206.70874</v>
          </cell>
        </row>
        <row r="912">
          <cell r="A912">
            <v>893</v>
          </cell>
          <cell r="B912">
            <v>3262</v>
          </cell>
          <cell r="C912">
            <v>41752</v>
          </cell>
          <cell r="D912" t="str">
            <v>Department of Engineering</v>
          </cell>
          <cell r="E912" t="str">
            <v>Administrator</v>
          </cell>
          <cell r="F912" t="str">
            <v>RCUK</v>
          </cell>
          <cell r="G912" t="str">
            <v>Elsevier</v>
          </cell>
          <cell r="H912" t="str">
            <v>Gold</v>
          </cell>
          <cell r="I912">
            <v>41752</v>
          </cell>
          <cell r="J912" t="str">
            <v>VE 1861402</v>
          </cell>
          <cell r="M912">
            <v>2217.4548335999998</v>
          </cell>
          <cell r="N912" t="str">
            <v>W1223194</v>
          </cell>
          <cell r="O912">
            <v>2241.9997560000002</v>
          </cell>
          <cell r="R912">
            <v>2241.9997560000002</v>
          </cell>
          <cell r="S912">
            <v>41772</v>
          </cell>
          <cell r="W912">
            <v>2241.9997560000002</v>
          </cell>
        </row>
        <row r="913">
          <cell r="A913">
            <v>894</v>
          </cell>
          <cell r="B913">
            <v>3263</v>
          </cell>
          <cell r="C913">
            <v>41752</v>
          </cell>
          <cell r="D913" t="str">
            <v>Department of Chemistry</v>
          </cell>
          <cell r="E913" t="str">
            <v>Senior</v>
          </cell>
          <cell r="F913" t="str">
            <v>Other</v>
          </cell>
          <cell r="G913" t="str">
            <v>ACS</v>
          </cell>
          <cell r="H913" t="str">
            <v>Gold (other)</v>
          </cell>
          <cell r="I913">
            <v>41752</v>
          </cell>
          <cell r="W913">
            <v>0</v>
          </cell>
        </row>
        <row r="914">
          <cell r="A914">
            <v>895</v>
          </cell>
          <cell r="B914">
            <v>3265</v>
          </cell>
          <cell r="C914">
            <v>41753</v>
          </cell>
          <cell r="D914" t="str">
            <v>Department of Genetics</v>
          </cell>
          <cell r="E914" t="str">
            <v>Professor</v>
          </cell>
          <cell r="F914" t="str">
            <v>RCUK, Other</v>
          </cell>
          <cell r="G914" t="str">
            <v>BioMed Central</v>
          </cell>
          <cell r="H914" t="str">
            <v>Gold</v>
          </cell>
          <cell r="I914">
            <v>41753</v>
          </cell>
          <cell r="J914" t="str">
            <v>VE 1861420</v>
          </cell>
          <cell r="M914">
            <v>1728.9</v>
          </cell>
          <cell r="N914" t="str">
            <v>6106018307</v>
          </cell>
          <cell r="O914">
            <v>1788.9</v>
          </cell>
          <cell r="R914">
            <v>1788.9</v>
          </cell>
          <cell r="S914">
            <v>41766</v>
          </cell>
          <cell r="W914">
            <v>1788.9</v>
          </cell>
        </row>
        <row r="915">
          <cell r="A915">
            <v>896</v>
          </cell>
          <cell r="B915">
            <v>3267</v>
          </cell>
          <cell r="C915">
            <v>41753</v>
          </cell>
          <cell r="D915" t="str">
            <v>Department of Materials Science and Metallurgy</v>
          </cell>
          <cell r="E915" t="str">
            <v>Student</v>
          </cell>
          <cell r="F915" t="str">
            <v>RCUK</v>
          </cell>
          <cell r="G915" t="str">
            <v>Maney</v>
          </cell>
          <cell r="H915" t="str">
            <v>Gold</v>
          </cell>
          <cell r="I915">
            <v>41753</v>
          </cell>
          <cell r="J915" t="str">
            <v>VE 1861430</v>
          </cell>
          <cell r="M915">
            <v>1500</v>
          </cell>
          <cell r="N915" t="str">
            <v>Maney-Track-140507121233-49</v>
          </cell>
          <cell r="O915">
            <v>1250</v>
          </cell>
          <cell r="R915">
            <v>1250</v>
          </cell>
          <cell r="S915">
            <v>41926</v>
          </cell>
          <cell r="V915">
            <v>250</v>
          </cell>
          <cell r="W915">
            <v>1500</v>
          </cell>
        </row>
        <row r="916">
          <cell r="A916">
            <v>897</v>
          </cell>
          <cell r="B916">
            <v>3268</v>
          </cell>
          <cell r="C916">
            <v>41753</v>
          </cell>
          <cell r="D916" t="str">
            <v>Department of Psychiatry</v>
          </cell>
          <cell r="E916" t="str">
            <v>Administrator</v>
          </cell>
          <cell r="F916" t="str">
            <v>RCUK</v>
          </cell>
          <cell r="G916" t="str">
            <v>Elsevier</v>
          </cell>
          <cell r="H916" t="str">
            <v>Gold</v>
          </cell>
          <cell r="I916">
            <v>41753</v>
          </cell>
          <cell r="J916" t="str">
            <v>VE 1861436</v>
          </cell>
          <cell r="M916">
            <v>3577.3918944000002</v>
          </cell>
          <cell r="N916" t="str">
            <v>7550000867</v>
          </cell>
          <cell r="O916">
            <v>2970.01</v>
          </cell>
          <cell r="R916">
            <v>2970.01</v>
          </cell>
          <cell r="S916">
            <v>41772</v>
          </cell>
          <cell r="V916">
            <v>594</v>
          </cell>
          <cell r="W916">
            <v>3564.01</v>
          </cell>
        </row>
        <row r="917">
          <cell r="A917">
            <v>898</v>
          </cell>
          <cell r="B917">
            <v>3271</v>
          </cell>
          <cell r="C917">
            <v>41753</v>
          </cell>
          <cell r="D917" t="str">
            <v>Department of Engineering</v>
          </cell>
          <cell r="E917" t="str">
            <v>Student</v>
          </cell>
          <cell r="F917" t="str">
            <v>Other</v>
          </cell>
          <cell r="G917" t="str">
            <v>Elsevier</v>
          </cell>
          <cell r="H917" t="str">
            <v>Green (other)</v>
          </cell>
          <cell r="I917">
            <v>41753</v>
          </cell>
          <cell r="W917">
            <v>0</v>
          </cell>
        </row>
        <row r="918">
          <cell r="A918">
            <v>899</v>
          </cell>
          <cell r="B918">
            <v>3272</v>
          </cell>
          <cell r="C918">
            <v>41754</v>
          </cell>
          <cell r="D918" t="str">
            <v>Department of Physics</v>
          </cell>
          <cell r="E918" t="str">
            <v>Professor</v>
          </cell>
          <cell r="F918" t="str">
            <v>RCUK, Other</v>
          </cell>
          <cell r="G918" t="str">
            <v>AIP</v>
          </cell>
          <cell r="H918" t="str">
            <v>Gold</v>
          </cell>
          <cell r="I918">
            <v>41754</v>
          </cell>
          <cell r="J918" t="str">
            <v>VE 1861905</v>
          </cell>
          <cell r="M918">
            <v>1571.148486</v>
          </cell>
          <cell r="N918" t="str">
            <v>RLNK501290120</v>
          </cell>
          <cell r="O918">
            <v>1312.3352050000001</v>
          </cell>
          <cell r="R918">
            <v>1312.3352050000001</v>
          </cell>
          <cell r="S918">
            <v>41788</v>
          </cell>
          <cell r="V918">
            <v>262.46704099999999</v>
          </cell>
          <cell r="W918">
            <v>1574.8022460000002</v>
          </cell>
        </row>
        <row r="919">
          <cell r="A919">
            <v>900</v>
          </cell>
          <cell r="B919">
            <v>3273</v>
          </cell>
          <cell r="C919">
            <v>41754</v>
          </cell>
          <cell r="D919" t="str">
            <v>Department of Physiology, Development and Neuroscience</v>
          </cell>
          <cell r="E919" t="str">
            <v>Professor</v>
          </cell>
          <cell r="F919" t="str">
            <v>RCUK, Wellcome</v>
          </cell>
          <cell r="G919" t="str">
            <v>OUP</v>
          </cell>
          <cell r="H919" t="str">
            <v>Gold</v>
          </cell>
          <cell r="I919">
            <v>41754</v>
          </cell>
          <cell r="J919" t="str">
            <v>VE 1861460</v>
          </cell>
          <cell r="M919">
            <v>2550</v>
          </cell>
          <cell r="N919" t="str">
            <v>PM 822725</v>
          </cell>
          <cell r="O919">
            <v>2550</v>
          </cell>
          <cell r="P919">
            <v>1275</v>
          </cell>
          <cell r="R919">
            <v>1275</v>
          </cell>
          <cell r="S919">
            <v>41773</v>
          </cell>
          <cell r="W919">
            <v>1275</v>
          </cell>
        </row>
        <row r="920">
          <cell r="A920">
            <v>901</v>
          </cell>
          <cell r="B920">
            <v>3275</v>
          </cell>
          <cell r="C920">
            <v>41754</v>
          </cell>
          <cell r="D920" t="str">
            <v>Department of Chemical Engineering and Biotechnology</v>
          </cell>
          <cell r="E920" t="str">
            <v>Student</v>
          </cell>
          <cell r="F920" t="str">
            <v>RCUK</v>
          </cell>
          <cell r="G920" t="str">
            <v>Elsevier</v>
          </cell>
          <cell r="H920" t="str">
            <v>Gold</v>
          </cell>
          <cell r="I920">
            <v>41754</v>
          </cell>
          <cell r="J920" t="str">
            <v>VE 1861490</v>
          </cell>
          <cell r="M920">
            <v>2356.4415528</v>
          </cell>
          <cell r="N920" t="str">
            <v>W1224335</v>
          </cell>
          <cell r="O920">
            <v>2385.047607</v>
          </cell>
          <cell r="R920">
            <v>2385.047607</v>
          </cell>
          <cell r="S920">
            <v>41780</v>
          </cell>
          <cell r="W920">
            <v>2385.047607</v>
          </cell>
        </row>
        <row r="921">
          <cell r="A921">
            <v>902</v>
          </cell>
          <cell r="B921">
            <v>3276</v>
          </cell>
          <cell r="C921">
            <v>41754</v>
          </cell>
          <cell r="D921" t="str">
            <v>Department of Chemical Engineering and Biotechnology</v>
          </cell>
          <cell r="E921" t="str">
            <v>Senior</v>
          </cell>
          <cell r="F921" t="str">
            <v>RCUK, Wellcome, Other</v>
          </cell>
          <cell r="G921" t="str">
            <v>Elsevier</v>
          </cell>
          <cell r="H921" t="str">
            <v>Gold</v>
          </cell>
          <cell r="I921">
            <v>41765</v>
          </cell>
          <cell r="J921" t="str">
            <v>VE 1861604</v>
          </cell>
          <cell r="M921">
            <v>3564.6360347999998</v>
          </cell>
          <cell r="N921" t="str">
            <v>W1223774</v>
          </cell>
          <cell r="O921">
            <v>3594.5122070000002</v>
          </cell>
          <cell r="P921">
            <v>2176.9818</v>
          </cell>
          <cell r="R921">
            <v>1078.3536621000001</v>
          </cell>
          <cell r="S921">
            <v>41775</v>
          </cell>
          <cell r="W921">
            <v>1078.3536621000001</v>
          </cell>
        </row>
        <row r="922">
          <cell r="A922">
            <v>903</v>
          </cell>
          <cell r="B922">
            <v>3278</v>
          </cell>
          <cell r="C922">
            <v>41757</v>
          </cell>
          <cell r="D922" t="str">
            <v>Department of Biochemistry</v>
          </cell>
          <cell r="E922" t="str">
            <v>Senior</v>
          </cell>
          <cell r="F922" t="str">
            <v>Wellcome</v>
          </cell>
          <cell r="G922" t="str">
            <v>OUP</v>
          </cell>
          <cell r="H922" t="str">
            <v>Gold (other)</v>
          </cell>
          <cell r="I922">
            <v>41757</v>
          </cell>
          <cell r="W922">
            <v>0</v>
          </cell>
        </row>
        <row r="923">
          <cell r="A923">
            <v>904</v>
          </cell>
          <cell r="B923">
            <v>3279</v>
          </cell>
          <cell r="C923">
            <v>41757</v>
          </cell>
          <cell r="D923" t="str">
            <v>Department of Engineering</v>
          </cell>
          <cell r="E923" t="str">
            <v>Administrator</v>
          </cell>
          <cell r="F923" t="str">
            <v>RCUK</v>
          </cell>
          <cell r="G923" t="str">
            <v>Elsevier</v>
          </cell>
          <cell r="H923" t="str">
            <v>Gold</v>
          </cell>
          <cell r="I923">
            <v>41757</v>
          </cell>
          <cell r="J923" t="str">
            <v>VE 1861478</v>
          </cell>
          <cell r="M923">
            <v>2350.9847172</v>
          </cell>
          <cell r="N923" t="str">
            <v>W1224516</v>
          </cell>
          <cell r="O923">
            <v>2385.047607</v>
          </cell>
          <cell r="R923">
            <v>2385.047607</v>
          </cell>
          <cell r="S923">
            <v>41781</v>
          </cell>
          <cell r="W923">
            <v>2385.047607</v>
          </cell>
        </row>
        <row r="924">
          <cell r="A924">
            <v>905</v>
          </cell>
          <cell r="B924">
            <v>3281</v>
          </cell>
          <cell r="C924">
            <v>41757</v>
          </cell>
          <cell r="D924" t="str">
            <v>Department of Medicine</v>
          </cell>
          <cell r="E924" t="str">
            <v>Senior</v>
          </cell>
          <cell r="F924" t="str">
            <v>Wellcome</v>
          </cell>
          <cell r="G924" t="str">
            <v>Elsevier</v>
          </cell>
          <cell r="H924" t="str">
            <v>Gold (other)</v>
          </cell>
          <cell r="I924">
            <v>41757</v>
          </cell>
          <cell r="W924">
            <v>0</v>
          </cell>
        </row>
        <row r="925">
          <cell r="A925">
            <v>906</v>
          </cell>
          <cell r="B925">
            <v>3282</v>
          </cell>
          <cell r="C925">
            <v>41757</v>
          </cell>
          <cell r="D925" t="str">
            <v>CEDAR</v>
          </cell>
          <cell r="E925" t="str">
            <v>Administrator</v>
          </cell>
          <cell r="F925" t="str">
            <v>RCUK, Wellcome, Other</v>
          </cell>
          <cell r="G925" t="str">
            <v>Wiley</v>
          </cell>
          <cell r="H925" t="str">
            <v>Gold</v>
          </cell>
          <cell r="I925">
            <v>41757</v>
          </cell>
          <cell r="J925" t="str">
            <v>VE 1861502</v>
          </cell>
          <cell r="L925" t="str">
            <v>original commitment incl. tax</v>
          </cell>
          <cell r="M925">
            <v>2137.2588863999999</v>
          </cell>
          <cell r="N925" t="str">
            <v>7796499</v>
          </cell>
          <cell r="O925">
            <v>1774.1</v>
          </cell>
          <cell r="R925">
            <v>1774.1</v>
          </cell>
          <cell r="S925">
            <v>41768</v>
          </cell>
          <cell r="V925">
            <v>354.82</v>
          </cell>
          <cell r="W925">
            <v>2128.92</v>
          </cell>
        </row>
        <row r="926">
          <cell r="A926">
            <v>907</v>
          </cell>
          <cell r="B926">
            <v>3283</v>
          </cell>
          <cell r="C926">
            <v>41757</v>
          </cell>
          <cell r="D926" t="str">
            <v>Department of Physiology, Development and Neuroscience</v>
          </cell>
          <cell r="E926" t="str">
            <v>Senior</v>
          </cell>
          <cell r="F926" t="str">
            <v>Wellcome</v>
          </cell>
          <cell r="G926" t="str">
            <v>Society for Neuroscience</v>
          </cell>
          <cell r="H926" t="str">
            <v>Gold (other)</v>
          </cell>
          <cell r="I926">
            <v>41757</v>
          </cell>
          <cell r="W926">
            <v>0</v>
          </cell>
        </row>
        <row r="927">
          <cell r="A927">
            <v>908</v>
          </cell>
          <cell r="B927">
            <v>3285</v>
          </cell>
          <cell r="C927">
            <v>41757</v>
          </cell>
          <cell r="D927" t="str">
            <v>Department of Plant Sciences</v>
          </cell>
          <cell r="E927" t="str">
            <v>Senior</v>
          </cell>
          <cell r="F927" t="str">
            <v>Other</v>
          </cell>
          <cell r="G927" t="str">
            <v>NPG</v>
          </cell>
          <cell r="H927" t="str">
            <v>Green (other)</v>
          </cell>
          <cell r="I927">
            <v>41758</v>
          </cell>
          <cell r="W927">
            <v>0</v>
          </cell>
        </row>
        <row r="928">
          <cell r="A928">
            <v>909</v>
          </cell>
          <cell r="B928">
            <v>3286</v>
          </cell>
          <cell r="C928">
            <v>41758</v>
          </cell>
          <cell r="D928" t="str">
            <v>Department of Veterinary Medicine</v>
          </cell>
          <cell r="E928" t="str">
            <v>Professor</v>
          </cell>
          <cell r="F928" t="str">
            <v>RCUK, Wellcome</v>
          </cell>
          <cell r="G928" t="str">
            <v>PNAS</v>
          </cell>
          <cell r="H928" t="str">
            <v>Green</v>
          </cell>
          <cell r="I928">
            <v>41758</v>
          </cell>
          <cell r="W928">
            <v>0</v>
          </cell>
        </row>
        <row r="929">
          <cell r="A929">
            <v>910</v>
          </cell>
          <cell r="B929">
            <v>3287</v>
          </cell>
          <cell r="C929">
            <v>41758</v>
          </cell>
          <cell r="D929" t="str">
            <v>Department of Veterinary Medicine</v>
          </cell>
          <cell r="E929" t="str">
            <v>Senior</v>
          </cell>
          <cell r="F929" t="str">
            <v>Wellcome, other</v>
          </cell>
          <cell r="G929" t="str">
            <v>OUP</v>
          </cell>
          <cell r="H929" t="str">
            <v>Gold (other)</v>
          </cell>
          <cell r="I929">
            <v>41758</v>
          </cell>
          <cell r="W929">
            <v>0</v>
          </cell>
        </row>
        <row r="930">
          <cell r="A930">
            <v>911</v>
          </cell>
          <cell r="B930">
            <v>3288</v>
          </cell>
          <cell r="C930">
            <v>41758</v>
          </cell>
          <cell r="D930" t="str">
            <v>Department of Veterinary Medicine</v>
          </cell>
          <cell r="E930" t="str">
            <v>Senior</v>
          </cell>
          <cell r="F930" t="str">
            <v>RCUK, Wellcome</v>
          </cell>
          <cell r="G930" t="str">
            <v>PNAS</v>
          </cell>
          <cell r="H930" t="str">
            <v>Continued on new ticket</v>
          </cell>
          <cell r="I930">
            <v>41758</v>
          </cell>
          <cell r="W930">
            <v>0</v>
          </cell>
        </row>
        <row r="931">
          <cell r="A931">
            <v>912</v>
          </cell>
          <cell r="B931">
            <v>3290</v>
          </cell>
          <cell r="C931">
            <v>41758</v>
          </cell>
          <cell r="D931" t="str">
            <v>Department of Engineering</v>
          </cell>
          <cell r="E931" t="str">
            <v>Student</v>
          </cell>
          <cell r="F931" t="str">
            <v>RCUK</v>
          </cell>
          <cell r="G931" t="str">
            <v>Springer</v>
          </cell>
          <cell r="H931" t="str">
            <v>Gold</v>
          </cell>
          <cell r="I931">
            <v>41758</v>
          </cell>
          <cell r="J931" t="str">
            <v>VE 1861512</v>
          </cell>
          <cell r="M931">
            <v>2141.4563963999999</v>
          </cell>
          <cell r="N931" t="str">
            <v>2936059871</v>
          </cell>
          <cell r="O931">
            <v>1764.549561</v>
          </cell>
          <cell r="R931">
            <v>1764.549561</v>
          </cell>
          <cell r="S931">
            <v>41813</v>
          </cell>
          <cell r="V931">
            <v>352.90991220000001</v>
          </cell>
          <cell r="W931">
            <v>2117.4594732</v>
          </cell>
        </row>
        <row r="932">
          <cell r="A932">
            <v>913</v>
          </cell>
          <cell r="B932">
            <v>3291</v>
          </cell>
          <cell r="C932">
            <v>41758</v>
          </cell>
          <cell r="D932" t="str">
            <v>Department of Neurosurgery</v>
          </cell>
          <cell r="E932" t="str">
            <v>Senior</v>
          </cell>
          <cell r="F932" t="str">
            <v>RCUK, Other</v>
          </cell>
          <cell r="G932" t="str">
            <v>Wiley</v>
          </cell>
          <cell r="H932" t="str">
            <v>Gold</v>
          </cell>
          <cell r="I932">
            <v>41758</v>
          </cell>
          <cell r="J932" t="str">
            <v>VE 1861525</v>
          </cell>
          <cell r="L932" t="str">
            <v>Credit note received</v>
          </cell>
          <cell r="M932">
            <v>2141.4563963999999</v>
          </cell>
          <cell r="N932" t="str">
            <v>7977400</v>
          </cell>
          <cell r="O932">
            <v>1778.0939940000001</v>
          </cell>
          <cell r="R932">
            <v>1778.0939940000001</v>
          </cell>
          <cell r="S932">
            <v>41771</v>
          </cell>
          <cell r="V932">
            <v>355.61879879999998</v>
          </cell>
          <cell r="W932">
            <v>2133.7127928</v>
          </cell>
        </row>
        <row r="933">
          <cell r="A933">
            <v>914</v>
          </cell>
          <cell r="B933">
            <v>3292</v>
          </cell>
          <cell r="C933">
            <v>41758</v>
          </cell>
          <cell r="D933" t="str">
            <v>Department of Engineering</v>
          </cell>
          <cell r="E933" t="str">
            <v>Administrator</v>
          </cell>
          <cell r="F933" t="str">
            <v>RCUK</v>
          </cell>
          <cell r="G933" t="str">
            <v>The Optical Society</v>
          </cell>
          <cell r="H933" t="str">
            <v>Green</v>
          </cell>
          <cell r="I933">
            <v>41758</v>
          </cell>
          <cell r="W933">
            <v>0</v>
          </cell>
        </row>
        <row r="934">
          <cell r="A934">
            <v>915</v>
          </cell>
          <cell r="B934">
            <v>3295</v>
          </cell>
          <cell r="C934">
            <v>41758</v>
          </cell>
          <cell r="D934" t="str">
            <v>Department of Chemistry</v>
          </cell>
          <cell r="E934" t="str">
            <v>Senior</v>
          </cell>
          <cell r="F934" t="str">
            <v>RCUK</v>
          </cell>
          <cell r="G934" t="str">
            <v>Wiley</v>
          </cell>
          <cell r="H934" t="str">
            <v>Gold</v>
          </cell>
          <cell r="I934">
            <v>41759</v>
          </cell>
          <cell r="J934" t="str">
            <v>VE 1861541</v>
          </cell>
          <cell r="M934">
            <v>2141.8381343999999</v>
          </cell>
          <cell r="N934" t="str">
            <v>8948442</v>
          </cell>
          <cell r="O934">
            <v>1791.1530760000001</v>
          </cell>
          <cell r="R934">
            <v>1791.1530760000001</v>
          </cell>
          <cell r="S934">
            <v>41789</v>
          </cell>
          <cell r="V934">
            <v>358.23061519999999</v>
          </cell>
          <cell r="W934">
            <v>2149.3836912000002</v>
          </cell>
        </row>
        <row r="935">
          <cell r="A935">
            <v>916</v>
          </cell>
          <cell r="B935">
            <v>3297</v>
          </cell>
          <cell r="C935">
            <v>41759</v>
          </cell>
          <cell r="D935" t="str">
            <v>Department of Earth Sciences</v>
          </cell>
          <cell r="E935" t="str">
            <v>Professor</v>
          </cell>
          <cell r="F935" t="str">
            <v>RCUK</v>
          </cell>
          <cell r="G935" t="str">
            <v>OUP</v>
          </cell>
          <cell r="H935" t="str">
            <v>Gold</v>
          </cell>
          <cell r="I935">
            <v>41759</v>
          </cell>
          <cell r="J935" t="str">
            <v>VE 1861554</v>
          </cell>
          <cell r="M935">
            <v>2100</v>
          </cell>
          <cell r="N935" t="str">
            <v>E08032947</v>
          </cell>
          <cell r="O935">
            <v>2100</v>
          </cell>
          <cell r="R935">
            <v>2100</v>
          </cell>
          <cell r="S935">
            <v>41778</v>
          </cell>
          <cell r="W935">
            <v>2100</v>
          </cell>
        </row>
        <row r="936">
          <cell r="A936">
            <v>917</v>
          </cell>
          <cell r="B936">
            <v>3298</v>
          </cell>
          <cell r="C936">
            <v>41759</v>
          </cell>
          <cell r="D936" t="str">
            <v>Department of Physiology, Development and Neuroscience</v>
          </cell>
          <cell r="E936" t="str">
            <v>Senior</v>
          </cell>
          <cell r="F936" t="str">
            <v>RCUK</v>
          </cell>
          <cell r="G936" t="str">
            <v>Wiley</v>
          </cell>
          <cell r="H936" t="str">
            <v>Gold</v>
          </cell>
          <cell r="I936">
            <v>41759</v>
          </cell>
          <cell r="J936" t="str">
            <v>VE 1861563</v>
          </cell>
          <cell r="M936">
            <v>2141.8381343999999</v>
          </cell>
          <cell r="N936" t="str">
            <v>8991194</v>
          </cell>
          <cell r="O936">
            <v>1789.3350829999999</v>
          </cell>
          <cell r="R936">
            <v>1789.3350829999999</v>
          </cell>
          <cell r="S936">
            <v>41792</v>
          </cell>
          <cell r="V936">
            <v>357.8670166</v>
          </cell>
          <cell r="W936">
            <v>2147.2020996000001</v>
          </cell>
        </row>
        <row r="937">
          <cell r="A937">
            <v>918</v>
          </cell>
          <cell r="B937">
            <v>3299</v>
          </cell>
          <cell r="C937">
            <v>41759</v>
          </cell>
          <cell r="D937" t="str">
            <v>Department of Engineering</v>
          </cell>
          <cell r="E937" t="str">
            <v>Administrator</v>
          </cell>
          <cell r="F937" t="str">
            <v>Other</v>
          </cell>
          <cell r="G937" t="str">
            <v>IEEE</v>
          </cell>
          <cell r="H937" t="str">
            <v>Green (other)</v>
          </cell>
          <cell r="I937">
            <v>41772</v>
          </cell>
          <cell r="W937">
            <v>0</v>
          </cell>
        </row>
        <row r="938">
          <cell r="B938" t="str">
            <v>3151b</v>
          </cell>
          <cell r="C938">
            <v>41759</v>
          </cell>
          <cell r="D938" t="str">
            <v>Department of Materials Science and Metallurgy</v>
          </cell>
          <cell r="E938" t="str">
            <v>Senior</v>
          </cell>
          <cell r="F938" t="str">
            <v>Other</v>
          </cell>
          <cell r="G938" t="str">
            <v>Elsevier</v>
          </cell>
          <cell r="H938" t="str">
            <v>Green (other)</v>
          </cell>
          <cell r="I938">
            <v>41759</v>
          </cell>
          <cell r="W938">
            <v>0</v>
          </cell>
        </row>
        <row r="939">
          <cell r="A939">
            <v>919</v>
          </cell>
          <cell r="B939">
            <v>3300</v>
          </cell>
          <cell r="C939">
            <v>41759</v>
          </cell>
          <cell r="D939" t="str">
            <v>Department of Engineering</v>
          </cell>
          <cell r="E939" t="str">
            <v>Administrator</v>
          </cell>
          <cell r="F939" t="str">
            <v>Other</v>
          </cell>
          <cell r="G939" t="str">
            <v>The Optical Society</v>
          </cell>
          <cell r="H939" t="str">
            <v>Green (other)</v>
          </cell>
          <cell r="I939">
            <v>41760</v>
          </cell>
          <cell r="W939">
            <v>0</v>
          </cell>
        </row>
        <row r="940">
          <cell r="A940">
            <v>920</v>
          </cell>
          <cell r="B940">
            <v>3304</v>
          </cell>
          <cell r="C940">
            <v>41760</v>
          </cell>
          <cell r="D940" t="str">
            <v>Department of Zoology</v>
          </cell>
          <cell r="E940" t="str">
            <v>Professor</v>
          </cell>
          <cell r="F940" t="str">
            <v>RCUK</v>
          </cell>
          <cell r="G940" t="str">
            <v>Wiley</v>
          </cell>
          <cell r="H940" t="str">
            <v>Gold</v>
          </cell>
          <cell r="I940">
            <v>41760</v>
          </cell>
          <cell r="J940" t="str">
            <v>VE 1862087</v>
          </cell>
          <cell r="M940">
            <v>1777.15</v>
          </cell>
          <cell r="N940" t="str">
            <v>7796507</v>
          </cell>
          <cell r="O940">
            <v>1774.1</v>
          </cell>
          <cell r="R940">
            <v>1774.1</v>
          </cell>
          <cell r="S940">
            <v>41768</v>
          </cell>
          <cell r="V940">
            <v>354.82</v>
          </cell>
          <cell r="W940">
            <v>2128.92</v>
          </cell>
        </row>
        <row r="941">
          <cell r="A941">
            <v>921</v>
          </cell>
          <cell r="B941">
            <v>3306</v>
          </cell>
          <cell r="C941">
            <v>41760</v>
          </cell>
          <cell r="D941" t="str">
            <v>Department of Chemistry</v>
          </cell>
          <cell r="E941" t="str">
            <v>Student</v>
          </cell>
          <cell r="F941" t="str">
            <v>RCUK</v>
          </cell>
          <cell r="G941" t="str">
            <v>Elsevier</v>
          </cell>
          <cell r="H941" t="str">
            <v>Gold</v>
          </cell>
          <cell r="I941">
            <v>41760</v>
          </cell>
          <cell r="K941">
            <v>1711.330518</v>
          </cell>
          <cell r="L941" t="str">
            <v>not yet accepted, so no purchase order requested yet- author will get back to us</v>
          </cell>
          <cell r="W941">
            <v>0</v>
          </cell>
        </row>
        <row r="942">
          <cell r="A942">
            <v>922</v>
          </cell>
          <cell r="B942">
            <v>3308</v>
          </cell>
          <cell r="C942">
            <v>41760</v>
          </cell>
          <cell r="D942" t="str">
            <v>MRC Epidemiology Unit</v>
          </cell>
          <cell r="E942" t="str">
            <v>Administrator</v>
          </cell>
          <cell r="F942" t="str">
            <v>RCUK</v>
          </cell>
          <cell r="G942" t="str">
            <v>OUP</v>
          </cell>
          <cell r="H942" t="str">
            <v>Gold</v>
          </cell>
          <cell r="I942">
            <v>41760</v>
          </cell>
          <cell r="J942" t="str">
            <v>VE 1861578</v>
          </cell>
          <cell r="M942">
            <v>1800</v>
          </cell>
          <cell r="O942">
            <v>1500</v>
          </cell>
          <cell r="R942">
            <v>1500</v>
          </cell>
          <cell r="S942">
            <v>41941</v>
          </cell>
          <cell r="V942">
            <v>300</v>
          </cell>
          <cell r="W942">
            <v>1800</v>
          </cell>
        </row>
        <row r="943">
          <cell r="A943">
            <v>923</v>
          </cell>
          <cell r="B943">
            <v>3309</v>
          </cell>
          <cell r="C943">
            <v>41760</v>
          </cell>
          <cell r="D943" t="str">
            <v>Department of Engineering</v>
          </cell>
          <cell r="E943" t="str">
            <v>Administrator</v>
          </cell>
          <cell r="F943" t="str">
            <v>Other</v>
          </cell>
          <cell r="G943" t="str">
            <v>Wiley</v>
          </cell>
          <cell r="H943" t="str">
            <v>Green (other)</v>
          </cell>
          <cell r="I943">
            <v>41760</v>
          </cell>
          <cell r="W943">
            <v>0</v>
          </cell>
        </row>
        <row r="944">
          <cell r="A944">
            <v>924</v>
          </cell>
          <cell r="B944">
            <v>3310</v>
          </cell>
          <cell r="C944">
            <v>41760</v>
          </cell>
          <cell r="D944" t="str">
            <v>Department of Engineering</v>
          </cell>
          <cell r="E944" t="str">
            <v>Administrator</v>
          </cell>
          <cell r="F944" t="str">
            <v>RCUK</v>
          </cell>
          <cell r="G944" t="str">
            <v>IEEE</v>
          </cell>
          <cell r="H944" t="str">
            <v>Green</v>
          </cell>
          <cell r="I944">
            <v>41771</v>
          </cell>
          <cell r="W944">
            <v>0</v>
          </cell>
        </row>
        <row r="945">
          <cell r="A945">
            <v>925</v>
          </cell>
          <cell r="B945">
            <v>3315</v>
          </cell>
          <cell r="C945">
            <v>41761</v>
          </cell>
          <cell r="D945" t="str">
            <v>Department of Archaeology and Anthropology</v>
          </cell>
          <cell r="E945" t="str">
            <v>Student</v>
          </cell>
          <cell r="F945" t="str">
            <v>Other</v>
          </cell>
          <cell r="G945" t="str">
            <v>Ubiquity Press</v>
          </cell>
          <cell r="H945" t="str">
            <v>Gold (other)</v>
          </cell>
          <cell r="I945">
            <v>41761</v>
          </cell>
          <cell r="W945">
            <v>0</v>
          </cell>
        </row>
        <row r="946">
          <cell r="A946">
            <v>926</v>
          </cell>
          <cell r="B946">
            <v>3318</v>
          </cell>
          <cell r="C946">
            <v>41763</v>
          </cell>
          <cell r="D946" t="str">
            <v>Department of Chemistry</v>
          </cell>
          <cell r="E946" t="str">
            <v>Professor</v>
          </cell>
          <cell r="F946" t="str">
            <v>RCUK</v>
          </cell>
          <cell r="G946" t="str">
            <v>Taylor &amp; Francis</v>
          </cell>
          <cell r="H946" t="str">
            <v>Continued on new ticket</v>
          </cell>
          <cell r="I946">
            <v>41764</v>
          </cell>
          <cell r="W946">
            <v>0</v>
          </cell>
        </row>
        <row r="947">
          <cell r="A947">
            <v>927</v>
          </cell>
          <cell r="B947">
            <v>3320</v>
          </cell>
          <cell r="C947">
            <v>41764</v>
          </cell>
          <cell r="D947" t="str">
            <v>Department of Materials Science and Metallurgy</v>
          </cell>
          <cell r="E947" t="str">
            <v>Student</v>
          </cell>
          <cell r="F947" t="str">
            <v>RCUK</v>
          </cell>
          <cell r="G947" t="str">
            <v>IOPScience</v>
          </cell>
          <cell r="H947" t="str">
            <v>Gold</v>
          </cell>
          <cell r="I947">
            <v>41764</v>
          </cell>
          <cell r="J947" t="str">
            <v>VE 1861595</v>
          </cell>
          <cell r="K947">
            <v>2040</v>
          </cell>
          <cell r="W947">
            <v>0</v>
          </cell>
        </row>
        <row r="948">
          <cell r="A948">
            <v>928</v>
          </cell>
          <cell r="B948">
            <v>3321</v>
          </cell>
          <cell r="C948">
            <v>41764</v>
          </cell>
          <cell r="D948" t="str">
            <v>Department of Engineering</v>
          </cell>
          <cell r="E948" t="str">
            <v>Senior</v>
          </cell>
          <cell r="F948" t="str">
            <v>Other</v>
          </cell>
          <cell r="G948" t="str">
            <v>NCR Research Press</v>
          </cell>
          <cell r="H948" t="str">
            <v>Continued on new ticket</v>
          </cell>
          <cell r="I948">
            <v>41764</v>
          </cell>
          <cell r="W948">
            <v>0</v>
          </cell>
        </row>
        <row r="949">
          <cell r="A949">
            <v>929</v>
          </cell>
          <cell r="B949">
            <v>3322</v>
          </cell>
          <cell r="C949">
            <v>41764</v>
          </cell>
          <cell r="D949" t="str">
            <v>Department of Engineering</v>
          </cell>
          <cell r="E949" t="str">
            <v>Senior</v>
          </cell>
          <cell r="F949" t="str">
            <v>Other</v>
          </cell>
          <cell r="G949" t="str">
            <v>NCR Research Press</v>
          </cell>
          <cell r="H949" t="str">
            <v>Continued on new ticket</v>
          </cell>
          <cell r="I949">
            <v>41764</v>
          </cell>
          <cell r="W949">
            <v>0</v>
          </cell>
        </row>
        <row r="950">
          <cell r="A950">
            <v>930</v>
          </cell>
          <cell r="B950">
            <v>3327</v>
          </cell>
          <cell r="C950">
            <v>41765</v>
          </cell>
          <cell r="D950" t="str">
            <v>Faculty of Divinity</v>
          </cell>
          <cell r="E950" t="str">
            <v>Senior</v>
          </cell>
          <cell r="F950" t="str">
            <v>Other</v>
          </cell>
          <cell r="G950" t="str">
            <v>CUP</v>
          </cell>
          <cell r="H950" t="str">
            <v>Green (other)</v>
          </cell>
          <cell r="I950">
            <v>41765</v>
          </cell>
          <cell r="W950">
            <v>0</v>
          </cell>
        </row>
        <row r="951">
          <cell r="A951">
            <v>931</v>
          </cell>
          <cell r="B951">
            <v>3330</v>
          </cell>
          <cell r="C951">
            <v>41765</v>
          </cell>
          <cell r="D951" t="str">
            <v>Department of Chemistry</v>
          </cell>
          <cell r="E951" t="str">
            <v>Senior</v>
          </cell>
          <cell r="F951" t="str">
            <v>RCUK, Other</v>
          </cell>
          <cell r="G951" t="str">
            <v>Elsevier</v>
          </cell>
          <cell r="H951" t="str">
            <v>Gold</v>
          </cell>
          <cell r="I951">
            <v>41778</v>
          </cell>
          <cell r="J951" t="str">
            <v>VE 1869530</v>
          </cell>
          <cell r="M951">
            <v>2354.0616215999999</v>
          </cell>
          <cell r="N951" t="str">
            <v>W1227394</v>
          </cell>
          <cell r="O951">
            <v>2351.1594239999999</v>
          </cell>
          <cell r="R951">
            <v>2351.1594239999999</v>
          </cell>
          <cell r="S951">
            <v>41807</v>
          </cell>
          <cell r="W951">
            <v>2351.1594239999999</v>
          </cell>
        </row>
        <row r="952">
          <cell r="B952">
            <v>3137</v>
          </cell>
          <cell r="C952">
            <v>41725</v>
          </cell>
          <cell r="D952" t="str">
            <v>University Library</v>
          </cell>
          <cell r="E952" t="str">
            <v>Administrator</v>
          </cell>
          <cell r="F952" t="str">
            <v>RCUK</v>
          </cell>
          <cell r="G952" t="str">
            <v>Royal Society Publishing</v>
          </cell>
          <cell r="H952" t="str">
            <v>No requirement</v>
          </cell>
          <cell r="I952">
            <v>41754</v>
          </cell>
          <cell r="L952" t="str">
            <v>Royal Society Discount Scheme Membership</v>
          </cell>
          <cell r="N952" t="str">
            <v>735369</v>
          </cell>
          <cell r="U952">
            <v>4200</v>
          </cell>
          <cell r="W952">
            <v>4200</v>
          </cell>
        </row>
        <row r="953">
          <cell r="A953">
            <v>932</v>
          </cell>
          <cell r="B953">
            <v>3332</v>
          </cell>
          <cell r="C953">
            <v>41765</v>
          </cell>
          <cell r="D953" t="str">
            <v>Department of Chemistry</v>
          </cell>
          <cell r="E953" t="str">
            <v>Senior</v>
          </cell>
          <cell r="F953" t="str">
            <v>RCUK</v>
          </cell>
          <cell r="G953" t="str">
            <v>ACS</v>
          </cell>
          <cell r="H953" t="str">
            <v>Gold</v>
          </cell>
          <cell r="I953">
            <v>41765</v>
          </cell>
          <cell r="J953" t="str">
            <v>VE 1861618</v>
          </cell>
          <cell r="K953">
            <v>1425.7703615999999</v>
          </cell>
          <cell r="U953">
            <v>91.17</v>
          </cell>
          <cell r="W953">
            <v>91.17</v>
          </cell>
        </row>
        <row r="954">
          <cell r="A954">
            <v>933</v>
          </cell>
          <cell r="B954">
            <v>3334</v>
          </cell>
          <cell r="C954">
            <v>41766</v>
          </cell>
          <cell r="D954" t="str">
            <v>Department of History and Philosophy of Science</v>
          </cell>
          <cell r="E954" t="str">
            <v>Senior</v>
          </cell>
          <cell r="F954" t="str">
            <v>Wellcome</v>
          </cell>
          <cell r="G954" t="str">
            <v>Elsevier</v>
          </cell>
          <cell r="H954" t="str">
            <v>Gold (other)</v>
          </cell>
          <cell r="I954">
            <v>41766</v>
          </cell>
          <cell r="W954">
            <v>0</v>
          </cell>
        </row>
        <row r="955">
          <cell r="A955">
            <v>934</v>
          </cell>
          <cell r="B955">
            <v>3336</v>
          </cell>
          <cell r="C955">
            <v>41766</v>
          </cell>
          <cell r="D955" t="str">
            <v>Department of Chemistry</v>
          </cell>
          <cell r="E955" t="str">
            <v>Senior</v>
          </cell>
          <cell r="F955" t="str">
            <v>RCUK, Other</v>
          </cell>
          <cell r="G955" t="str">
            <v>Royal Society of Chemistry</v>
          </cell>
          <cell r="H955" t="str">
            <v>Gold</v>
          </cell>
          <cell r="I955">
            <v>41773</v>
          </cell>
          <cell r="J955" t="str">
            <v>VE 1866686</v>
          </cell>
          <cell r="M955">
            <v>1632</v>
          </cell>
          <cell r="N955" t="str">
            <v>SL10352</v>
          </cell>
          <cell r="O955">
            <v>1632</v>
          </cell>
          <cell r="R955">
            <v>1632</v>
          </cell>
          <cell r="S955">
            <v>41788</v>
          </cell>
          <cell r="W955">
            <v>1632</v>
          </cell>
        </row>
        <row r="956">
          <cell r="A956">
            <v>935</v>
          </cell>
          <cell r="B956">
            <v>3337</v>
          </cell>
          <cell r="C956">
            <v>41766</v>
          </cell>
          <cell r="D956" t="str">
            <v>MRC Epidemiology Unit</v>
          </cell>
          <cell r="E956" t="str">
            <v>Administrator</v>
          </cell>
          <cell r="F956" t="str">
            <v>RCUK</v>
          </cell>
          <cell r="G956" t="str">
            <v>BioMed Central</v>
          </cell>
          <cell r="H956" t="str">
            <v>Gold</v>
          </cell>
          <cell r="I956">
            <v>41766</v>
          </cell>
          <cell r="J956" t="str">
            <v>VE 1862404</v>
          </cell>
          <cell r="M956">
            <v>1590</v>
          </cell>
          <cell r="N956" t="str">
            <v>6106016987</v>
          </cell>
          <cell r="O956">
            <v>1411.5</v>
          </cell>
          <cell r="R956">
            <v>1411.5</v>
          </cell>
          <cell r="S956">
            <v>41755</v>
          </cell>
          <cell r="W956">
            <v>1411.5</v>
          </cell>
        </row>
        <row r="957">
          <cell r="A957">
            <v>936</v>
          </cell>
          <cell r="B957">
            <v>3340</v>
          </cell>
          <cell r="C957">
            <v>41766</v>
          </cell>
          <cell r="D957" t="str">
            <v>Department of Earth Sciences</v>
          </cell>
          <cell r="E957" t="str">
            <v>Administrator</v>
          </cell>
          <cell r="F957" t="str">
            <v>RCUK</v>
          </cell>
          <cell r="G957" t="str">
            <v>Elsevier</v>
          </cell>
          <cell r="H957" t="str">
            <v>Gold</v>
          </cell>
          <cell r="I957">
            <v>41766</v>
          </cell>
          <cell r="J957" t="str">
            <v>VE 1862932</v>
          </cell>
          <cell r="K957">
            <v>1069.4556156000001</v>
          </cell>
          <cell r="W957">
            <v>0</v>
          </cell>
        </row>
        <row r="958">
          <cell r="A958">
            <v>937</v>
          </cell>
          <cell r="B958">
            <v>3341</v>
          </cell>
          <cell r="C958">
            <v>41766</v>
          </cell>
          <cell r="D958" t="str">
            <v>Department of History and Philosophy of Science</v>
          </cell>
          <cell r="E958" t="str">
            <v>Senior</v>
          </cell>
          <cell r="F958" t="str">
            <v>Wellcome</v>
          </cell>
          <cell r="G958" t="str">
            <v>Johns Hopkins University Press</v>
          </cell>
          <cell r="H958" t="str">
            <v>Gold (other)</v>
          </cell>
          <cell r="I958">
            <v>41767</v>
          </cell>
          <cell r="W958">
            <v>0</v>
          </cell>
        </row>
        <row r="959">
          <cell r="A959">
            <v>938</v>
          </cell>
          <cell r="B959">
            <v>3342</v>
          </cell>
          <cell r="C959">
            <v>41766</v>
          </cell>
          <cell r="D959" t="str">
            <v>Department of Physics</v>
          </cell>
          <cell r="E959" t="str">
            <v>Student</v>
          </cell>
          <cell r="F959" t="str">
            <v>RCUK</v>
          </cell>
          <cell r="G959" t="str">
            <v>AIP</v>
          </cell>
          <cell r="H959" t="str">
            <v>Gold</v>
          </cell>
          <cell r="I959">
            <v>41767</v>
          </cell>
          <cell r="J959" t="str">
            <v>VE 1863069</v>
          </cell>
          <cell r="M959">
            <v>1568.5349123999999</v>
          </cell>
          <cell r="N959" t="str">
            <v>RLNK501302575</v>
          </cell>
          <cell r="O959">
            <v>1311.7873540000001</v>
          </cell>
          <cell r="R959">
            <v>1311.7873540000001</v>
          </cell>
          <cell r="S959">
            <v>41773</v>
          </cell>
          <cell r="V959">
            <v>262.35747079999999</v>
          </cell>
          <cell r="W959">
            <v>1574.1448248000002</v>
          </cell>
        </row>
        <row r="960">
          <cell r="A960">
            <v>939</v>
          </cell>
          <cell r="B960">
            <v>3343</v>
          </cell>
          <cell r="C960">
            <v>41766</v>
          </cell>
          <cell r="D960" t="str">
            <v>Department of Geography</v>
          </cell>
          <cell r="E960" t="str">
            <v>Student</v>
          </cell>
          <cell r="F960" t="str">
            <v>RCUK</v>
          </cell>
          <cell r="G960" t="str">
            <v>Springer</v>
          </cell>
          <cell r="H960" t="str">
            <v>Gold</v>
          </cell>
          <cell r="I960">
            <v>41767</v>
          </cell>
          <cell r="K960">
            <v>2138.9113769999999</v>
          </cell>
          <cell r="L960" t="str">
            <v>not yet accepted</v>
          </cell>
          <cell r="W960">
            <v>0</v>
          </cell>
        </row>
        <row r="961">
          <cell r="A961">
            <v>940</v>
          </cell>
          <cell r="B961">
            <v>3348</v>
          </cell>
          <cell r="C961">
            <v>41767</v>
          </cell>
          <cell r="D961" t="str">
            <v>Department of Earth Sciences</v>
          </cell>
          <cell r="E961" t="str">
            <v>Professor</v>
          </cell>
          <cell r="F961" t="str">
            <v>RCUK</v>
          </cell>
          <cell r="G961" t="str">
            <v>OUP</v>
          </cell>
          <cell r="H961" t="str">
            <v>Gold</v>
          </cell>
          <cell r="I961">
            <v>41767</v>
          </cell>
          <cell r="J961" t="str">
            <v>VE 1863868</v>
          </cell>
          <cell r="L961" t="str">
            <v>Colour charge on invoice E08110898</v>
          </cell>
          <cell r="M961">
            <v>1800</v>
          </cell>
          <cell r="N961" t="str">
            <v>E08036507</v>
          </cell>
          <cell r="O961">
            <v>1500</v>
          </cell>
          <cell r="R961">
            <v>1500</v>
          </cell>
          <cell r="S961">
            <v>41780</v>
          </cell>
          <cell r="T961">
            <v>240</v>
          </cell>
          <cell r="V961">
            <v>300</v>
          </cell>
          <cell r="W961">
            <v>2040</v>
          </cell>
        </row>
        <row r="962">
          <cell r="A962">
            <v>941</v>
          </cell>
          <cell r="B962">
            <v>3349</v>
          </cell>
          <cell r="C962">
            <v>41767</v>
          </cell>
          <cell r="D962" t="str">
            <v>Department of Clinical Biochemistry</v>
          </cell>
          <cell r="E962" t="str">
            <v>Senior</v>
          </cell>
          <cell r="F962" t="str">
            <v>Wellcome</v>
          </cell>
          <cell r="G962" t="str">
            <v>PNAS</v>
          </cell>
          <cell r="H962" t="str">
            <v>Green (other)</v>
          </cell>
          <cell r="I962">
            <v>41767</v>
          </cell>
          <cell r="W962">
            <v>0</v>
          </cell>
        </row>
        <row r="963">
          <cell r="A963">
            <v>942</v>
          </cell>
          <cell r="B963">
            <v>3350</v>
          </cell>
          <cell r="C963">
            <v>41767</v>
          </cell>
          <cell r="D963" t="str">
            <v>MRC Epidemiology Unit</v>
          </cell>
          <cell r="E963" t="str">
            <v>Administrator</v>
          </cell>
          <cell r="F963" t="str">
            <v>RCUK</v>
          </cell>
          <cell r="G963" t="str">
            <v>Wiley</v>
          </cell>
          <cell r="H963" t="str">
            <v>Gold</v>
          </cell>
          <cell r="I963">
            <v>41767</v>
          </cell>
          <cell r="J963" t="str">
            <v>VE 1863876</v>
          </cell>
          <cell r="M963">
            <v>2138.9113769999999</v>
          </cell>
          <cell r="N963" t="str">
            <v>8805768</v>
          </cell>
          <cell r="O963">
            <v>1795.010986</v>
          </cell>
          <cell r="R963">
            <v>1795.010986</v>
          </cell>
          <cell r="S963">
            <v>41787</v>
          </cell>
          <cell r="V963">
            <v>359.00219720000001</v>
          </cell>
          <cell r="W963">
            <v>2154.0131832000002</v>
          </cell>
        </row>
        <row r="964">
          <cell r="A964">
            <v>943</v>
          </cell>
          <cell r="B964">
            <v>3351</v>
          </cell>
          <cell r="C964">
            <v>41767</v>
          </cell>
          <cell r="D964" t="str">
            <v>Department of Physics</v>
          </cell>
          <cell r="E964" t="str">
            <v>Administrator</v>
          </cell>
          <cell r="F964" t="str">
            <v>RCUK</v>
          </cell>
          <cell r="G964" t="str">
            <v>Royal Society of Chemistry</v>
          </cell>
          <cell r="H964" t="str">
            <v>Gold</v>
          </cell>
          <cell r="I964">
            <v>41767</v>
          </cell>
          <cell r="J964" t="str">
            <v>VE 1863888</v>
          </cell>
          <cell r="K964">
            <v>1020</v>
          </cell>
          <cell r="W964">
            <v>0</v>
          </cell>
        </row>
        <row r="965">
          <cell r="A965">
            <v>944</v>
          </cell>
          <cell r="B965">
            <v>3352</v>
          </cell>
          <cell r="C965">
            <v>41767</v>
          </cell>
          <cell r="D965" t="str">
            <v>Department of Plant Sciences</v>
          </cell>
          <cell r="E965" t="str">
            <v>Senior</v>
          </cell>
          <cell r="F965" t="str">
            <v>RCUK</v>
          </cell>
          <cell r="G965" t="str">
            <v>Wiley</v>
          </cell>
          <cell r="H965" t="str">
            <v>Gold</v>
          </cell>
          <cell r="I965">
            <v>41768</v>
          </cell>
          <cell r="J965" t="str">
            <v>VE 1863926</v>
          </cell>
          <cell r="M965">
            <v>2566.6936523999998</v>
          </cell>
          <cell r="N965" t="str">
            <v>8096668</v>
          </cell>
          <cell r="O965">
            <v>2089.1779790000001</v>
          </cell>
          <cell r="R965">
            <v>2089.1779790000001</v>
          </cell>
          <cell r="S965">
            <v>41773</v>
          </cell>
          <cell r="V965">
            <v>417.83559580000002</v>
          </cell>
          <cell r="W965">
            <v>2507.0135748000002</v>
          </cell>
        </row>
        <row r="966">
          <cell r="A966">
            <v>945</v>
          </cell>
          <cell r="B966">
            <v>3358</v>
          </cell>
          <cell r="C966">
            <v>41768</v>
          </cell>
          <cell r="D966" t="str">
            <v>Department of Chemistry</v>
          </cell>
          <cell r="E966" t="str">
            <v>Student</v>
          </cell>
          <cell r="F966" t="str">
            <v>Other</v>
          </cell>
          <cell r="G966" t="str">
            <v>Copernicus Publications</v>
          </cell>
          <cell r="H966" t="str">
            <v>Gold (other)</v>
          </cell>
          <cell r="I966">
            <v>41768</v>
          </cell>
          <cell r="W966">
            <v>0</v>
          </cell>
        </row>
        <row r="967">
          <cell r="A967">
            <v>946</v>
          </cell>
          <cell r="B967">
            <v>3359</v>
          </cell>
          <cell r="C967">
            <v>41768</v>
          </cell>
          <cell r="D967" t="str">
            <v>Department of Earth Sciences</v>
          </cell>
          <cell r="E967" t="str">
            <v>Administrator</v>
          </cell>
          <cell r="F967" t="str">
            <v>RCUK</v>
          </cell>
          <cell r="G967" t="str">
            <v>Society for Sedimentary Geology</v>
          </cell>
          <cell r="H967" t="str">
            <v>Gold</v>
          </cell>
          <cell r="I967">
            <v>41768</v>
          </cell>
          <cell r="J967" t="str">
            <v>VE 1864507</v>
          </cell>
          <cell r="M967">
            <v>1924.9035647999999</v>
          </cell>
          <cell r="N967" t="str">
            <v>2014-0A-221</v>
          </cell>
          <cell r="O967">
            <v>1603.7054439999999</v>
          </cell>
          <cell r="R967">
            <v>1603.7054439999999</v>
          </cell>
          <cell r="S967">
            <v>41772</v>
          </cell>
          <cell r="V967">
            <v>320.7410888</v>
          </cell>
          <cell r="W967">
            <v>1924.4465327999999</v>
          </cell>
        </row>
        <row r="968">
          <cell r="A968">
            <v>947</v>
          </cell>
          <cell r="B968">
            <v>3361</v>
          </cell>
          <cell r="C968">
            <v>41768</v>
          </cell>
          <cell r="D968" t="str">
            <v>Department of Engineering</v>
          </cell>
          <cell r="E968" t="str">
            <v>Administrator</v>
          </cell>
          <cell r="F968" t="str">
            <v>RCUK</v>
          </cell>
          <cell r="G968" t="str">
            <v>Royal Society Publishing</v>
          </cell>
          <cell r="H968" t="str">
            <v>Gold</v>
          </cell>
          <cell r="I968">
            <v>41768</v>
          </cell>
          <cell r="J968" t="str">
            <v>VE 1864382</v>
          </cell>
          <cell r="M968">
            <v>1260</v>
          </cell>
          <cell r="N968" t="str">
            <v>735399</v>
          </cell>
          <cell r="O968">
            <v>1260</v>
          </cell>
          <cell r="R968">
            <v>1260</v>
          </cell>
          <cell r="S968">
            <v>41771</v>
          </cell>
          <cell r="W968">
            <v>1260</v>
          </cell>
        </row>
        <row r="969">
          <cell r="A969">
            <v>948</v>
          </cell>
          <cell r="B969">
            <v>3363</v>
          </cell>
          <cell r="C969">
            <v>41768</v>
          </cell>
          <cell r="D969" t="str">
            <v>Department of Plant Sciences</v>
          </cell>
          <cell r="E969" t="str">
            <v>Administrator</v>
          </cell>
          <cell r="F969" t="str">
            <v>RCUK</v>
          </cell>
          <cell r="G969" t="str">
            <v>ASPB</v>
          </cell>
          <cell r="H969" t="str">
            <v>Gold (other)</v>
          </cell>
          <cell r="I969">
            <v>41771</v>
          </cell>
          <cell r="W969">
            <v>0</v>
          </cell>
        </row>
        <row r="970">
          <cell r="A970">
            <v>949</v>
          </cell>
          <cell r="B970">
            <v>3368</v>
          </cell>
          <cell r="C970">
            <v>41768</v>
          </cell>
          <cell r="D970" t="str">
            <v>Department of Zoology</v>
          </cell>
          <cell r="E970" t="str">
            <v>Senior</v>
          </cell>
          <cell r="F970" t="str">
            <v>RCUK</v>
          </cell>
          <cell r="G970" t="str">
            <v>Royal Society Publishing</v>
          </cell>
          <cell r="H970" t="str">
            <v>Gold</v>
          </cell>
          <cell r="I970">
            <v>41771</v>
          </cell>
          <cell r="J970" t="str">
            <v>VE 1878737</v>
          </cell>
          <cell r="M970">
            <v>1260</v>
          </cell>
          <cell r="N970" t="str">
            <v>735484</v>
          </cell>
          <cell r="O970">
            <v>1260</v>
          </cell>
          <cell r="R970">
            <v>1260</v>
          </cell>
          <cell r="S970">
            <v>41807</v>
          </cell>
          <cell r="W970">
            <v>1260</v>
          </cell>
        </row>
        <row r="971">
          <cell r="A971">
            <v>950</v>
          </cell>
          <cell r="B971">
            <v>3371</v>
          </cell>
          <cell r="C971">
            <v>41771</v>
          </cell>
          <cell r="D971" t="str">
            <v>Department of Engineering</v>
          </cell>
          <cell r="E971" t="str">
            <v>Student</v>
          </cell>
          <cell r="F971" t="str">
            <v>RCUK</v>
          </cell>
          <cell r="G971" t="str">
            <v>Taylor &amp; Francis</v>
          </cell>
          <cell r="H971" t="str">
            <v>Gold</v>
          </cell>
          <cell r="I971">
            <v>41771</v>
          </cell>
          <cell r="J971" t="str">
            <v>VE 1865234</v>
          </cell>
          <cell r="M971">
            <v>2145.6</v>
          </cell>
          <cell r="N971" t="str">
            <v>947196128</v>
          </cell>
          <cell r="O971">
            <v>2145.6</v>
          </cell>
          <cell r="R971">
            <v>2145.6</v>
          </cell>
          <cell r="S971">
            <v>41807</v>
          </cell>
          <cell r="W971">
            <v>2145.6</v>
          </cell>
        </row>
        <row r="972">
          <cell r="A972">
            <v>951</v>
          </cell>
          <cell r="B972">
            <v>3394</v>
          </cell>
          <cell r="C972">
            <v>41772</v>
          </cell>
          <cell r="D972" t="str">
            <v>Department of Physics</v>
          </cell>
          <cell r="E972" t="str">
            <v>Senior</v>
          </cell>
          <cell r="F972" t="str">
            <v>RCUK</v>
          </cell>
          <cell r="G972" t="str">
            <v>ACS</v>
          </cell>
          <cell r="H972" t="str">
            <v>Gold</v>
          </cell>
          <cell r="I972">
            <v>41802</v>
          </cell>
          <cell r="J972" t="str">
            <v>VE 1898593</v>
          </cell>
          <cell r="K972">
            <v>1426.787988</v>
          </cell>
          <cell r="W972">
            <v>0</v>
          </cell>
        </row>
        <row r="973">
          <cell r="A973">
            <v>952</v>
          </cell>
          <cell r="B973">
            <v>3395</v>
          </cell>
          <cell r="C973">
            <v>41772</v>
          </cell>
          <cell r="D973" t="str">
            <v>Department of Medicine</v>
          </cell>
          <cell r="E973" t="str">
            <v>Administrator</v>
          </cell>
          <cell r="F973" t="str">
            <v>RCUK, Wellcome, Other</v>
          </cell>
          <cell r="G973" t="str">
            <v>OUP</v>
          </cell>
          <cell r="H973" t="str">
            <v>Gold</v>
          </cell>
          <cell r="I973">
            <v>41772</v>
          </cell>
          <cell r="J973" t="str">
            <v>VE 1865657</v>
          </cell>
          <cell r="L973" t="str">
            <v>Split with Wellcome</v>
          </cell>
          <cell r="M973">
            <v>2400</v>
          </cell>
          <cell r="N973" t="str">
            <v>E08052390</v>
          </cell>
          <cell r="O973">
            <v>2000</v>
          </cell>
          <cell r="P973">
            <v>200</v>
          </cell>
          <cell r="R973">
            <v>1800</v>
          </cell>
          <cell r="S973">
            <v>41788</v>
          </cell>
          <cell r="V973">
            <v>360</v>
          </cell>
          <cell r="W973">
            <v>2160</v>
          </cell>
        </row>
        <row r="974">
          <cell r="A974">
            <v>953</v>
          </cell>
          <cell r="B974">
            <v>3396</v>
          </cell>
          <cell r="C974">
            <v>41772</v>
          </cell>
          <cell r="D974" t="str">
            <v>Department of History and Philosophy of Science</v>
          </cell>
          <cell r="E974" t="str">
            <v>Senior</v>
          </cell>
          <cell r="F974" t="str">
            <v>Wellcome</v>
          </cell>
          <cell r="G974" t="str">
            <v>Johns Hopkins University Press</v>
          </cell>
          <cell r="H974" t="str">
            <v>Gold (other)</v>
          </cell>
          <cell r="I974">
            <v>41772</v>
          </cell>
          <cell r="W974">
            <v>0</v>
          </cell>
        </row>
        <row r="975">
          <cell r="B975">
            <v>3397</v>
          </cell>
          <cell r="C975">
            <v>41772</v>
          </cell>
          <cell r="D975" t="str">
            <v>Department of History and Philosophy of Science</v>
          </cell>
          <cell r="E975" t="str">
            <v>Senior</v>
          </cell>
          <cell r="F975" t="str">
            <v>Wellcome</v>
          </cell>
          <cell r="G975" t="str">
            <v>Intellect Ltd.</v>
          </cell>
          <cell r="H975" t="str">
            <v>Gold (other)</v>
          </cell>
          <cell r="I975">
            <v>41772</v>
          </cell>
          <cell r="W975">
            <v>0</v>
          </cell>
        </row>
        <row r="976">
          <cell r="A976">
            <v>954</v>
          </cell>
          <cell r="B976">
            <v>3407</v>
          </cell>
          <cell r="C976">
            <v>41772</v>
          </cell>
          <cell r="D976" t="str">
            <v>Department of Geography</v>
          </cell>
          <cell r="E976" t="str">
            <v>Senior</v>
          </cell>
          <cell r="F976" t="str">
            <v>Other</v>
          </cell>
          <cell r="G976" t="str">
            <v>Wiley</v>
          </cell>
          <cell r="H976" t="str">
            <v>Green (other)</v>
          </cell>
          <cell r="I976">
            <v>41772</v>
          </cell>
          <cell r="W976">
            <v>0</v>
          </cell>
        </row>
        <row r="977">
          <cell r="A977">
            <v>955</v>
          </cell>
          <cell r="B977">
            <v>3410</v>
          </cell>
          <cell r="C977">
            <v>41772</v>
          </cell>
          <cell r="D977" t="str">
            <v>Department of Physics</v>
          </cell>
          <cell r="E977" t="str">
            <v>Student</v>
          </cell>
          <cell r="F977" t="str">
            <v>RCUK</v>
          </cell>
          <cell r="G977" t="str">
            <v>Wiley</v>
          </cell>
          <cell r="H977" t="str">
            <v>Gold</v>
          </cell>
          <cell r="I977">
            <v>41773</v>
          </cell>
          <cell r="J977" t="str">
            <v>VE 1866691</v>
          </cell>
          <cell r="M977">
            <v>2134.9763675999998</v>
          </cell>
          <cell r="N977" t="str">
            <v>9501304</v>
          </cell>
          <cell r="O977">
            <v>1787.0970460000001</v>
          </cell>
          <cell r="R977">
            <v>1787.0970460000001</v>
          </cell>
          <cell r="S977">
            <v>41795</v>
          </cell>
          <cell r="V977">
            <v>357.41940920000002</v>
          </cell>
          <cell r="W977">
            <v>2144.5164552000001</v>
          </cell>
        </row>
        <row r="978">
          <cell r="B978">
            <v>3372</v>
          </cell>
          <cell r="C978">
            <v>41773</v>
          </cell>
          <cell r="D978" t="str">
            <v>Judge Business School</v>
          </cell>
          <cell r="E978" t="str">
            <v>Administrator</v>
          </cell>
          <cell r="F978" t="str">
            <v>Other</v>
          </cell>
          <cell r="G978" t="str">
            <v>Elsevier</v>
          </cell>
          <cell r="H978" t="str">
            <v>No requirement</v>
          </cell>
          <cell r="I978">
            <v>41773</v>
          </cell>
          <cell r="W978">
            <v>0</v>
          </cell>
        </row>
        <row r="979">
          <cell r="A979">
            <v>956</v>
          </cell>
          <cell r="B979">
            <v>3411</v>
          </cell>
          <cell r="C979">
            <v>41773</v>
          </cell>
          <cell r="D979" t="str">
            <v>Institute of Metabolic Science</v>
          </cell>
          <cell r="E979" t="str">
            <v>Student</v>
          </cell>
          <cell r="F979" t="str">
            <v>Wellcome</v>
          </cell>
          <cell r="G979" t="str">
            <v>American Physiological Society</v>
          </cell>
          <cell r="H979" t="str">
            <v>Gold (other)</v>
          </cell>
          <cell r="I979">
            <v>41773</v>
          </cell>
          <cell r="N979" t="str">
            <v>RG 859363</v>
          </cell>
          <cell r="O979">
            <v>1205.8399999999999</v>
          </cell>
          <cell r="Q979">
            <v>1205.8399999999999</v>
          </cell>
          <cell r="S979">
            <v>42048</v>
          </cell>
          <cell r="W979">
            <v>0</v>
          </cell>
        </row>
        <row r="980">
          <cell r="B980">
            <v>3277</v>
          </cell>
          <cell r="C980">
            <v>41755</v>
          </cell>
          <cell r="D980" t="str">
            <v>Department of Psychology</v>
          </cell>
          <cell r="E980" t="str">
            <v>Senior</v>
          </cell>
          <cell r="F980" t="str">
            <v>RCUK, Wellcome</v>
          </cell>
          <cell r="G980" t="str">
            <v>OUP</v>
          </cell>
          <cell r="H980" t="str">
            <v>Gold</v>
          </cell>
          <cell r="I980">
            <v>41771</v>
          </cell>
          <cell r="L980" t="str">
            <v>Not pre-approved</v>
          </cell>
          <cell r="N980" t="str">
            <v>E08001947</v>
          </cell>
          <cell r="O980">
            <v>2400</v>
          </cell>
          <cell r="P980">
            <v>1200</v>
          </cell>
          <cell r="R980">
            <v>1200</v>
          </cell>
          <cell r="S980">
            <v>41754</v>
          </cell>
          <cell r="W980">
            <v>1200</v>
          </cell>
        </row>
        <row r="981">
          <cell r="A981">
            <v>967</v>
          </cell>
          <cell r="B981">
            <v>3416</v>
          </cell>
          <cell r="C981">
            <v>41773</v>
          </cell>
          <cell r="D981" t="str">
            <v>MRC Epidemiology Unit</v>
          </cell>
          <cell r="E981" t="str">
            <v>Administrator</v>
          </cell>
          <cell r="F981" t="str">
            <v>RCUK</v>
          </cell>
          <cell r="G981" t="str">
            <v>Elsevier</v>
          </cell>
          <cell r="H981" t="str">
            <v>No requirement</v>
          </cell>
          <cell r="L981" t="str">
            <v>Withdrawn</v>
          </cell>
          <cell r="W981">
            <v>0</v>
          </cell>
        </row>
        <row r="982">
          <cell r="A982">
            <v>968</v>
          </cell>
          <cell r="B982">
            <v>3418</v>
          </cell>
          <cell r="C982">
            <v>41774</v>
          </cell>
          <cell r="D982" t="str">
            <v>Department of Chemical Engineering and Biotechnology</v>
          </cell>
          <cell r="E982" t="str">
            <v>Senior</v>
          </cell>
          <cell r="F982" t="str">
            <v>Other</v>
          </cell>
          <cell r="G982" t="str">
            <v>Elsevier</v>
          </cell>
          <cell r="H982" t="str">
            <v>Green (other)</v>
          </cell>
          <cell r="I982">
            <v>41774</v>
          </cell>
          <cell r="W982">
            <v>0</v>
          </cell>
        </row>
        <row r="983">
          <cell r="A983">
            <v>969</v>
          </cell>
          <cell r="B983">
            <v>3419</v>
          </cell>
          <cell r="C983">
            <v>41774</v>
          </cell>
          <cell r="D983" t="str">
            <v>Department of Chemical Engineering and Biotechnology</v>
          </cell>
          <cell r="E983" t="str">
            <v>Senior</v>
          </cell>
          <cell r="F983" t="str">
            <v>Other</v>
          </cell>
          <cell r="G983" t="str">
            <v>IEEE</v>
          </cell>
          <cell r="H983" t="str">
            <v>Gold</v>
          </cell>
          <cell r="I983">
            <v>41782</v>
          </cell>
          <cell r="J983" t="str">
            <v>VE 1873026</v>
          </cell>
          <cell r="M983">
            <v>1252.9838376</v>
          </cell>
          <cell r="N983" t="str">
            <v>1-4524034101</v>
          </cell>
          <cell r="O983">
            <v>1044.153198</v>
          </cell>
          <cell r="R983">
            <v>1044.153198</v>
          </cell>
          <cell r="S983">
            <v>41780</v>
          </cell>
          <cell r="V983">
            <v>208.83063960000001</v>
          </cell>
          <cell r="W983">
            <v>1252.9838376</v>
          </cell>
        </row>
        <row r="984">
          <cell r="A984">
            <v>970</v>
          </cell>
          <cell r="B984">
            <v>3420</v>
          </cell>
          <cell r="C984">
            <v>41774</v>
          </cell>
          <cell r="D984" t="str">
            <v>Department of Chemical Engineering and Biotechnology</v>
          </cell>
          <cell r="E984" t="str">
            <v>Senior</v>
          </cell>
          <cell r="F984" t="str">
            <v>Other</v>
          </cell>
          <cell r="G984" t="str">
            <v>RSC</v>
          </cell>
          <cell r="H984" t="str">
            <v>Green (other)</v>
          </cell>
          <cell r="I984">
            <v>41774</v>
          </cell>
          <cell r="W984">
            <v>0</v>
          </cell>
        </row>
        <row r="985">
          <cell r="A985">
            <v>971</v>
          </cell>
          <cell r="B985">
            <v>3422</v>
          </cell>
          <cell r="C985">
            <v>41774</v>
          </cell>
          <cell r="D985" t="str">
            <v>Department of Chemical Engineering and Biotechnology</v>
          </cell>
          <cell r="E985" t="str">
            <v>Senior</v>
          </cell>
          <cell r="F985" t="str">
            <v>Other</v>
          </cell>
          <cell r="G985" t="str">
            <v>Wiley</v>
          </cell>
          <cell r="H985" t="str">
            <v>Green (other)</v>
          </cell>
          <cell r="I985">
            <v>41774</v>
          </cell>
          <cell r="W985">
            <v>0</v>
          </cell>
        </row>
        <row r="986">
          <cell r="A986">
            <v>972</v>
          </cell>
          <cell r="B986">
            <v>3423</v>
          </cell>
          <cell r="C986">
            <v>41774</v>
          </cell>
          <cell r="D986" t="str">
            <v>Department of Chemical Engineering and Biotechnology</v>
          </cell>
          <cell r="E986" t="str">
            <v>Senior</v>
          </cell>
          <cell r="F986" t="str">
            <v>Other</v>
          </cell>
          <cell r="G986" t="str">
            <v>ACS</v>
          </cell>
          <cell r="H986" t="str">
            <v>Green (other)</v>
          </cell>
          <cell r="I986">
            <v>41774</v>
          </cell>
          <cell r="W986">
            <v>0</v>
          </cell>
        </row>
        <row r="987">
          <cell r="A987">
            <v>973</v>
          </cell>
          <cell r="B987">
            <v>3426</v>
          </cell>
          <cell r="C987">
            <v>41774</v>
          </cell>
          <cell r="D987" t="str">
            <v>Department of Public Health and Primary Care</v>
          </cell>
          <cell r="E987" t="str">
            <v>Senior</v>
          </cell>
          <cell r="F987" t="str">
            <v>Other</v>
          </cell>
          <cell r="G987" t="str">
            <v>PLOS</v>
          </cell>
          <cell r="H987" t="str">
            <v>Gold (other)</v>
          </cell>
          <cell r="I987">
            <v>41774</v>
          </cell>
          <cell r="W987">
            <v>0</v>
          </cell>
        </row>
        <row r="988">
          <cell r="A988">
            <v>974</v>
          </cell>
          <cell r="D988" t="str">
            <v>Test - 15/05/2014</v>
          </cell>
          <cell r="W988">
            <v>0</v>
          </cell>
        </row>
        <row r="989">
          <cell r="A989">
            <v>975</v>
          </cell>
          <cell r="B989">
            <v>3437</v>
          </cell>
          <cell r="C989">
            <v>41775</v>
          </cell>
          <cell r="D989" t="str">
            <v>Department of Chemical Engineering and Biotechnology</v>
          </cell>
          <cell r="E989" t="str">
            <v>Senior</v>
          </cell>
          <cell r="F989" t="str">
            <v>Other</v>
          </cell>
          <cell r="G989" t="str">
            <v>Elsevier</v>
          </cell>
          <cell r="H989" t="str">
            <v>Green (other)</v>
          </cell>
          <cell r="I989">
            <v>41775</v>
          </cell>
          <cell r="W989">
            <v>0</v>
          </cell>
        </row>
        <row r="990">
          <cell r="A990">
            <v>976</v>
          </cell>
          <cell r="B990">
            <v>3438</v>
          </cell>
          <cell r="C990">
            <v>41775</v>
          </cell>
          <cell r="D990" t="str">
            <v>Department of Chemical Engineering and Biotechnology</v>
          </cell>
          <cell r="E990" t="str">
            <v>Senior</v>
          </cell>
          <cell r="F990" t="str">
            <v>RCUK</v>
          </cell>
          <cell r="G990" t="str">
            <v>Elsevier</v>
          </cell>
          <cell r="H990" t="str">
            <v>Green (other)</v>
          </cell>
          <cell r="I990">
            <v>41775</v>
          </cell>
          <cell r="W990">
            <v>0</v>
          </cell>
        </row>
        <row r="991">
          <cell r="A991">
            <v>977</v>
          </cell>
          <cell r="B991">
            <v>3439</v>
          </cell>
          <cell r="C991">
            <v>41775</v>
          </cell>
          <cell r="D991" t="str">
            <v>Department of Chemical Engineering and Biotechnology</v>
          </cell>
          <cell r="E991" t="str">
            <v>Senior</v>
          </cell>
          <cell r="F991" t="str">
            <v>Other</v>
          </cell>
          <cell r="G991" t="str">
            <v>Elsevier</v>
          </cell>
          <cell r="H991" t="str">
            <v>Green (other)</v>
          </cell>
          <cell r="I991">
            <v>41775</v>
          </cell>
          <cell r="W991">
            <v>0</v>
          </cell>
        </row>
        <row r="992">
          <cell r="A992">
            <v>978</v>
          </cell>
          <cell r="B992">
            <v>3440</v>
          </cell>
          <cell r="C992">
            <v>41775</v>
          </cell>
          <cell r="D992" t="str">
            <v>Department of Chemical Engineering and Biotechnology</v>
          </cell>
          <cell r="E992" t="str">
            <v>Senior</v>
          </cell>
          <cell r="F992" t="str">
            <v>Other</v>
          </cell>
          <cell r="G992" t="str">
            <v>Elsevier</v>
          </cell>
          <cell r="W992">
            <v>0</v>
          </cell>
        </row>
        <row r="993">
          <cell r="A993">
            <v>979</v>
          </cell>
          <cell r="B993">
            <v>3441</v>
          </cell>
          <cell r="C993">
            <v>41775</v>
          </cell>
          <cell r="D993" t="str">
            <v>Department of Chemical Engineering and Biotechnology</v>
          </cell>
          <cell r="E993" t="str">
            <v>Senior</v>
          </cell>
          <cell r="F993" t="str">
            <v>Other</v>
          </cell>
          <cell r="G993" t="str">
            <v>Elsevier</v>
          </cell>
          <cell r="H993" t="str">
            <v>Green (other)</v>
          </cell>
          <cell r="I993">
            <v>41775</v>
          </cell>
          <cell r="W993">
            <v>0</v>
          </cell>
        </row>
        <row r="994">
          <cell r="A994">
            <v>980</v>
          </cell>
          <cell r="B994">
            <v>3442</v>
          </cell>
          <cell r="C994">
            <v>41775</v>
          </cell>
          <cell r="D994" t="str">
            <v>Department of Chemical Engineering and Biotechnology</v>
          </cell>
          <cell r="E994" t="str">
            <v>Senior</v>
          </cell>
          <cell r="F994" t="str">
            <v>Other</v>
          </cell>
          <cell r="G994" t="str">
            <v>Taylor &amp; Francis</v>
          </cell>
          <cell r="H994" t="str">
            <v>Green (other)</v>
          </cell>
          <cell r="I994">
            <v>41775</v>
          </cell>
          <cell r="W994">
            <v>0</v>
          </cell>
        </row>
        <row r="995">
          <cell r="A995">
            <v>981</v>
          </cell>
          <cell r="B995">
            <v>3443</v>
          </cell>
          <cell r="C995">
            <v>41775</v>
          </cell>
          <cell r="D995" t="str">
            <v>Department of Chemical Engineering and Biotechnology</v>
          </cell>
          <cell r="E995" t="str">
            <v>Senior</v>
          </cell>
          <cell r="F995" t="str">
            <v>Other</v>
          </cell>
          <cell r="G995" t="str">
            <v>Taylor &amp; Francis</v>
          </cell>
          <cell r="H995" t="str">
            <v>Green (other)</v>
          </cell>
          <cell r="I995">
            <v>41775</v>
          </cell>
          <cell r="W995">
            <v>0</v>
          </cell>
        </row>
        <row r="996">
          <cell r="A996">
            <v>982</v>
          </cell>
          <cell r="B996">
            <v>3444</v>
          </cell>
          <cell r="C996">
            <v>41775</v>
          </cell>
          <cell r="D996" t="str">
            <v>Department of Earth Sciences</v>
          </cell>
          <cell r="E996" t="str">
            <v>Senior</v>
          </cell>
          <cell r="F996" t="str">
            <v>Other</v>
          </cell>
          <cell r="G996" t="str">
            <v>Wiley</v>
          </cell>
          <cell r="H996" t="str">
            <v>Green (other)</v>
          </cell>
          <cell r="I996">
            <v>41775</v>
          </cell>
          <cell r="W996">
            <v>0</v>
          </cell>
        </row>
        <row r="997">
          <cell r="A997">
            <v>983</v>
          </cell>
          <cell r="B997">
            <v>3436</v>
          </cell>
          <cell r="C997">
            <v>41775</v>
          </cell>
          <cell r="D997" t="str">
            <v>Department of Chemical Engineering and Biotechnology</v>
          </cell>
          <cell r="E997" t="str">
            <v>Senior</v>
          </cell>
          <cell r="F997" t="str">
            <v>Other</v>
          </cell>
          <cell r="G997" t="str">
            <v>Taylor &amp; Francis</v>
          </cell>
          <cell r="H997" t="str">
            <v>Green (other)</v>
          </cell>
          <cell r="I997">
            <v>41775</v>
          </cell>
          <cell r="W997">
            <v>0</v>
          </cell>
        </row>
        <row r="998">
          <cell r="A998">
            <v>984</v>
          </cell>
          <cell r="B998">
            <v>3445</v>
          </cell>
          <cell r="C998">
            <v>41775</v>
          </cell>
          <cell r="D998" t="str">
            <v>Department of Obstetrics and Gynaecology</v>
          </cell>
          <cell r="E998" t="str">
            <v>Professor</v>
          </cell>
          <cell r="F998" t="str">
            <v>Other</v>
          </cell>
          <cell r="G998" t="str">
            <v>Lippincott Williams &amp; Wilkins</v>
          </cell>
          <cell r="H998" t="str">
            <v>Green (other)</v>
          </cell>
          <cell r="I998">
            <v>41775</v>
          </cell>
          <cell r="W998">
            <v>0</v>
          </cell>
        </row>
        <row r="999">
          <cell r="A999">
            <v>985</v>
          </cell>
          <cell r="B999">
            <v>3446</v>
          </cell>
          <cell r="C999">
            <v>41775</v>
          </cell>
          <cell r="D999" t="str">
            <v>MRC Epidemiology Unit</v>
          </cell>
          <cell r="E999" t="str">
            <v>Administrator</v>
          </cell>
          <cell r="F999" t="str">
            <v>RCUK, Other</v>
          </cell>
          <cell r="G999" t="str">
            <v>BioMed Central</v>
          </cell>
          <cell r="H999" t="str">
            <v>Gold</v>
          </cell>
          <cell r="I999">
            <v>41775</v>
          </cell>
          <cell r="J999" t="str">
            <v>VE 1870931</v>
          </cell>
          <cell r="L999" t="str">
            <v>15% discount</v>
          </cell>
          <cell r="M999">
            <v>1351.5</v>
          </cell>
          <cell r="N999" t="str">
            <v>6106019614</v>
          </cell>
          <cell r="O999">
            <v>1608</v>
          </cell>
          <cell r="R999">
            <v>1608</v>
          </cell>
          <cell r="S999">
            <v>41781</v>
          </cell>
          <cell r="W999">
            <v>1608</v>
          </cell>
        </row>
        <row r="1000">
          <cell r="A1000">
            <v>986</v>
          </cell>
          <cell r="B1000">
            <v>3449</v>
          </cell>
          <cell r="D1000" t="str">
            <v>Test - 19/05/2014</v>
          </cell>
          <cell r="W1000">
            <v>0</v>
          </cell>
        </row>
        <row r="1001">
          <cell r="A1001">
            <v>987</v>
          </cell>
          <cell r="B1001">
            <v>3451</v>
          </cell>
          <cell r="C1001">
            <v>41778</v>
          </cell>
          <cell r="D1001" t="str">
            <v>MRC Epidemiology Unit</v>
          </cell>
          <cell r="E1001" t="str">
            <v>Administrator</v>
          </cell>
          <cell r="F1001" t="str">
            <v>RCUK, Wellcome, Other</v>
          </cell>
          <cell r="G1001" t="str">
            <v>PLOS</v>
          </cell>
          <cell r="H1001" t="str">
            <v>Gold</v>
          </cell>
          <cell r="I1001">
            <v>41779</v>
          </cell>
          <cell r="J1001" t="str">
            <v>VE 1870945</v>
          </cell>
          <cell r="M1001">
            <v>962.56677239999999</v>
          </cell>
          <cell r="N1001" t="str">
            <v>PAB112087</v>
          </cell>
          <cell r="O1001">
            <v>798.95837400000005</v>
          </cell>
          <cell r="P1001">
            <v>319.58334960000002</v>
          </cell>
          <cell r="R1001">
            <v>479.37502439999997</v>
          </cell>
          <cell r="S1001">
            <v>41774</v>
          </cell>
          <cell r="V1001">
            <v>95.875004880000006</v>
          </cell>
          <cell r="W1001">
            <v>575.25002928000004</v>
          </cell>
        </row>
        <row r="1002">
          <cell r="B1002">
            <v>3430</v>
          </cell>
          <cell r="C1002">
            <v>41774</v>
          </cell>
          <cell r="D1002" t="str">
            <v>Department of Archaeology and Anthropology</v>
          </cell>
          <cell r="E1002" t="str">
            <v>Senior</v>
          </cell>
          <cell r="F1002" t="str">
            <v>Other</v>
          </cell>
          <cell r="G1002" t="str">
            <v>Taylor &amp; Francis</v>
          </cell>
          <cell r="H1002" t="str">
            <v>Green (other)</v>
          </cell>
          <cell r="I1002">
            <v>41778</v>
          </cell>
          <cell r="W1002">
            <v>0</v>
          </cell>
        </row>
        <row r="1003">
          <cell r="A1003">
            <v>988</v>
          </cell>
          <cell r="B1003">
            <v>3454</v>
          </cell>
          <cell r="C1003">
            <v>41778</v>
          </cell>
          <cell r="D1003" t="str">
            <v>Department of Psychology</v>
          </cell>
          <cell r="E1003" t="str">
            <v>Senior</v>
          </cell>
          <cell r="F1003" t="str">
            <v>RCUK, Other</v>
          </cell>
          <cell r="G1003" t="str">
            <v>Wiley</v>
          </cell>
          <cell r="H1003" t="str">
            <v>Gold</v>
          </cell>
          <cell r="I1003">
            <v>41779</v>
          </cell>
          <cell r="J1003" t="str">
            <v>VE 1870941</v>
          </cell>
          <cell r="M1003">
            <v>2140.5634770000001</v>
          </cell>
          <cell r="N1003" t="str">
            <v>8805773</v>
          </cell>
          <cell r="O1003">
            <v>1792.9710689999999</v>
          </cell>
          <cell r="R1003">
            <v>1792.9710689999999</v>
          </cell>
          <cell r="S1003">
            <v>41787</v>
          </cell>
          <cell r="V1003">
            <v>358.59421379999998</v>
          </cell>
          <cell r="W1003">
            <v>2151.5652827999997</v>
          </cell>
        </row>
        <row r="1004">
          <cell r="A1004">
            <v>989</v>
          </cell>
          <cell r="B1004">
            <v>3459</v>
          </cell>
          <cell r="C1004">
            <v>41779</v>
          </cell>
          <cell r="D1004" t="str">
            <v>Department of Earth Sciences</v>
          </cell>
          <cell r="E1004" t="str">
            <v>Senior</v>
          </cell>
          <cell r="F1004" t="str">
            <v>RCUK</v>
          </cell>
          <cell r="G1004" t="str">
            <v>Elsevier</v>
          </cell>
          <cell r="H1004" t="str">
            <v>Gold</v>
          </cell>
          <cell r="I1004">
            <v>41779</v>
          </cell>
          <cell r="J1004" t="str">
            <v>VE 1870953</v>
          </cell>
          <cell r="M1004">
            <v>1711.0253904000001</v>
          </cell>
          <cell r="N1004" t="str">
            <v>W1225885</v>
          </cell>
          <cell r="O1004">
            <v>1718.044067</v>
          </cell>
          <cell r="R1004">
            <v>1718.044067</v>
          </cell>
          <cell r="S1004">
            <v>41794</v>
          </cell>
          <cell r="W1004">
            <v>1718.044067</v>
          </cell>
        </row>
        <row r="1005">
          <cell r="A1005">
            <v>990</v>
          </cell>
          <cell r="B1005">
            <v>3462</v>
          </cell>
          <cell r="C1005">
            <v>41779</v>
          </cell>
          <cell r="D1005" t="str">
            <v>Department of Chemical Engineering and Biotechnology</v>
          </cell>
          <cell r="E1005" t="str">
            <v>Senior</v>
          </cell>
          <cell r="F1005" t="str">
            <v>RCUK</v>
          </cell>
          <cell r="G1005" t="str">
            <v>ACS</v>
          </cell>
          <cell r="H1005" t="str">
            <v>Gold</v>
          </cell>
          <cell r="I1005">
            <v>41780</v>
          </cell>
          <cell r="J1005" t="str">
            <v>VE 1871153</v>
          </cell>
          <cell r="M1005">
            <v>1424.078491</v>
          </cell>
          <cell r="N1005" t="str">
            <v>16162379</v>
          </cell>
          <cell r="O1005">
            <v>1189.6259769999999</v>
          </cell>
          <cell r="R1005">
            <v>1189.6259769999999</v>
          </cell>
          <cell r="S1005">
            <v>41786</v>
          </cell>
          <cell r="V1005">
            <v>237.92519540000001</v>
          </cell>
          <cell r="W1005">
            <v>1427.5511723999998</v>
          </cell>
        </row>
        <row r="1006">
          <cell r="A1006">
            <v>991</v>
          </cell>
          <cell r="B1006">
            <v>3466</v>
          </cell>
          <cell r="C1006">
            <v>41780</v>
          </cell>
          <cell r="D1006" t="str">
            <v>Department of Engineering</v>
          </cell>
          <cell r="E1006" t="str">
            <v>Administrator</v>
          </cell>
          <cell r="F1006" t="str">
            <v>RCUK</v>
          </cell>
          <cell r="G1006" t="str">
            <v>Unclear</v>
          </cell>
          <cell r="W1006">
            <v>0</v>
          </cell>
        </row>
        <row r="1007">
          <cell r="A1007">
            <v>992</v>
          </cell>
          <cell r="B1007">
            <v>3467</v>
          </cell>
          <cell r="C1007">
            <v>41780</v>
          </cell>
          <cell r="D1007" t="str">
            <v>Department of Engineering</v>
          </cell>
          <cell r="E1007" t="str">
            <v>Administrator</v>
          </cell>
          <cell r="F1007" t="str">
            <v>RCUK</v>
          </cell>
          <cell r="G1007" t="str">
            <v>IET</v>
          </cell>
          <cell r="H1007" t="str">
            <v>Gold</v>
          </cell>
          <cell r="I1007">
            <v>41780</v>
          </cell>
          <cell r="J1007" t="str">
            <v>VE 1871380</v>
          </cell>
          <cell r="K1007">
            <v>817.19597160000001</v>
          </cell>
          <cell r="W1007">
            <v>0</v>
          </cell>
        </row>
        <row r="1008">
          <cell r="A1008">
            <v>993</v>
          </cell>
          <cell r="B1008">
            <v>3468</v>
          </cell>
          <cell r="C1008">
            <v>41780</v>
          </cell>
          <cell r="D1008" t="str">
            <v>MRC Epidemiology Unit</v>
          </cell>
          <cell r="E1008" t="str">
            <v>Administrator</v>
          </cell>
          <cell r="F1008" t="str">
            <v>RCUK, Other</v>
          </cell>
          <cell r="G1008" t="str">
            <v>Springer</v>
          </cell>
          <cell r="H1008" t="str">
            <v>Gold</v>
          </cell>
          <cell r="I1008">
            <v>41780</v>
          </cell>
          <cell r="J1008" t="str">
            <v>VE 1871899</v>
          </cell>
          <cell r="M1008">
            <v>2132.7011723999999</v>
          </cell>
          <cell r="N1008" t="str">
            <v>2936060913</v>
          </cell>
          <cell r="O1008">
            <v>1739.9799800000001</v>
          </cell>
          <cell r="R1008">
            <v>1739.9799800000001</v>
          </cell>
          <cell r="V1008">
            <v>347.99599599999999</v>
          </cell>
          <cell r="W1008">
            <v>2087.9759760000002</v>
          </cell>
        </row>
        <row r="1009">
          <cell r="A1009">
            <v>994</v>
          </cell>
          <cell r="B1009">
            <v>3469</v>
          </cell>
          <cell r="C1009">
            <v>41780</v>
          </cell>
          <cell r="D1009" t="str">
            <v>Department of Zoology</v>
          </cell>
          <cell r="E1009" t="str">
            <v>Senior</v>
          </cell>
          <cell r="F1009" t="str">
            <v>Other</v>
          </cell>
          <cell r="G1009" t="str">
            <v>Royal Society Publishing</v>
          </cell>
          <cell r="H1009" t="str">
            <v>Green (other)</v>
          </cell>
          <cell r="I1009">
            <v>41780</v>
          </cell>
          <cell r="W1009">
            <v>0</v>
          </cell>
        </row>
        <row r="1010">
          <cell r="A1010">
            <v>995</v>
          </cell>
          <cell r="B1010">
            <v>3470</v>
          </cell>
          <cell r="C1010">
            <v>41780</v>
          </cell>
          <cell r="D1010" t="str">
            <v>Judge Business School</v>
          </cell>
          <cell r="E1010" t="str">
            <v>Professor</v>
          </cell>
          <cell r="F1010" t="str">
            <v>Other</v>
          </cell>
          <cell r="G1010" t="str">
            <v>Elsevier</v>
          </cell>
          <cell r="H1010" t="str">
            <v>Green (other)</v>
          </cell>
          <cell r="I1010">
            <v>41780</v>
          </cell>
          <cell r="W1010">
            <v>0</v>
          </cell>
        </row>
        <row r="1011">
          <cell r="A1011">
            <v>996</v>
          </cell>
          <cell r="B1011">
            <v>3472</v>
          </cell>
          <cell r="C1011">
            <v>41780</v>
          </cell>
          <cell r="D1011" t="str">
            <v>Department of Zoology</v>
          </cell>
          <cell r="E1011" t="str">
            <v>Senior</v>
          </cell>
          <cell r="F1011" t="str">
            <v>Other</v>
          </cell>
          <cell r="G1011" t="str">
            <v>Royal Society Publishing</v>
          </cell>
          <cell r="H1011" t="str">
            <v>Continued on new ticket</v>
          </cell>
          <cell r="I1011">
            <v>41780</v>
          </cell>
          <cell r="W1011">
            <v>0</v>
          </cell>
        </row>
        <row r="1012">
          <cell r="A1012">
            <v>997</v>
          </cell>
          <cell r="B1012">
            <v>3473</v>
          </cell>
          <cell r="C1012">
            <v>41780</v>
          </cell>
          <cell r="D1012" t="str">
            <v>Department of Zoology</v>
          </cell>
          <cell r="E1012" t="str">
            <v>Senior</v>
          </cell>
          <cell r="F1012" t="str">
            <v>Other</v>
          </cell>
          <cell r="G1012" t="str">
            <v>AAAS</v>
          </cell>
          <cell r="H1012" t="str">
            <v>Green (other)</v>
          </cell>
          <cell r="I1012">
            <v>41780</v>
          </cell>
          <cell r="W1012">
            <v>0</v>
          </cell>
        </row>
        <row r="1013">
          <cell r="A1013">
            <v>998</v>
          </cell>
          <cell r="B1013">
            <v>3474</v>
          </cell>
          <cell r="C1013">
            <v>41780</v>
          </cell>
          <cell r="D1013" t="str">
            <v>Department of Zoology</v>
          </cell>
          <cell r="E1013" t="str">
            <v>Senior</v>
          </cell>
          <cell r="F1013" t="str">
            <v>Other</v>
          </cell>
          <cell r="G1013" t="str">
            <v>AAAS</v>
          </cell>
          <cell r="H1013" t="str">
            <v>Continued on new ticket</v>
          </cell>
          <cell r="I1013">
            <v>41780</v>
          </cell>
          <cell r="W1013">
            <v>0</v>
          </cell>
        </row>
        <row r="1014">
          <cell r="A1014">
            <v>999</v>
          </cell>
          <cell r="B1014">
            <v>3475</v>
          </cell>
          <cell r="C1014">
            <v>41780</v>
          </cell>
          <cell r="D1014" t="str">
            <v>Department of Zoology</v>
          </cell>
          <cell r="E1014" t="str">
            <v>Senior</v>
          </cell>
          <cell r="F1014" t="str">
            <v>Other</v>
          </cell>
          <cell r="G1014" t="str">
            <v>PNAS</v>
          </cell>
          <cell r="H1014" t="str">
            <v>Green (other)</v>
          </cell>
          <cell r="I1014">
            <v>41780</v>
          </cell>
          <cell r="W1014">
            <v>0</v>
          </cell>
        </row>
        <row r="1015">
          <cell r="A1015">
            <v>1000</v>
          </cell>
          <cell r="B1015">
            <v>3492</v>
          </cell>
          <cell r="C1015">
            <v>41780</v>
          </cell>
          <cell r="D1015" t="str">
            <v>Department of Physics</v>
          </cell>
          <cell r="E1015" t="str">
            <v>Professor</v>
          </cell>
          <cell r="F1015" t="str">
            <v>RCUK</v>
          </cell>
          <cell r="G1015" t="str">
            <v>APS</v>
          </cell>
          <cell r="H1015" t="str">
            <v>Green</v>
          </cell>
          <cell r="I1015">
            <v>41780</v>
          </cell>
          <cell r="W1015">
            <v>0</v>
          </cell>
        </row>
        <row r="1016">
          <cell r="A1016">
            <v>1001</v>
          </cell>
          <cell r="B1016">
            <v>3494</v>
          </cell>
          <cell r="C1016">
            <v>41781</v>
          </cell>
          <cell r="D1016" t="str">
            <v>Department of Plant Sciences</v>
          </cell>
          <cell r="E1016" t="str">
            <v>Student</v>
          </cell>
          <cell r="F1016" t="str">
            <v>Other</v>
          </cell>
          <cell r="G1016" t="str">
            <v>Wiley</v>
          </cell>
          <cell r="H1016" t="str">
            <v>Gold (other)</v>
          </cell>
          <cell r="I1016">
            <v>41781</v>
          </cell>
          <cell r="W1016">
            <v>0</v>
          </cell>
        </row>
        <row r="1017">
          <cell r="A1017">
            <v>1002</v>
          </cell>
          <cell r="B1017">
            <v>3497</v>
          </cell>
          <cell r="D1017" t="str">
            <v>Test - 22/05/2014</v>
          </cell>
          <cell r="W1017">
            <v>0</v>
          </cell>
        </row>
        <row r="1018">
          <cell r="A1018">
            <v>1003</v>
          </cell>
          <cell r="B1018">
            <v>3498</v>
          </cell>
          <cell r="C1018">
            <v>41781</v>
          </cell>
          <cell r="D1018" t="str">
            <v>Scott Polar Research Institute</v>
          </cell>
          <cell r="E1018" t="str">
            <v>Senior</v>
          </cell>
          <cell r="F1018" t="str">
            <v>Other</v>
          </cell>
          <cell r="G1018" t="str">
            <v>Wiley</v>
          </cell>
          <cell r="H1018" t="str">
            <v>Green (other)</v>
          </cell>
          <cell r="I1018">
            <v>41781</v>
          </cell>
          <cell r="W1018">
            <v>0</v>
          </cell>
        </row>
        <row r="1019">
          <cell r="A1019">
            <v>1004</v>
          </cell>
          <cell r="B1019">
            <v>3499</v>
          </cell>
          <cell r="C1019">
            <v>41781</v>
          </cell>
          <cell r="D1019" t="str">
            <v>Scott Polar Research Institute</v>
          </cell>
          <cell r="E1019" t="str">
            <v>Senior</v>
          </cell>
          <cell r="F1019" t="str">
            <v>Other</v>
          </cell>
          <cell r="G1019" t="str">
            <v>CUP</v>
          </cell>
          <cell r="H1019" t="str">
            <v>Green (other)</v>
          </cell>
          <cell r="I1019">
            <v>41781</v>
          </cell>
          <cell r="W1019">
            <v>0</v>
          </cell>
        </row>
        <row r="1020">
          <cell r="A1020">
            <v>1005</v>
          </cell>
          <cell r="B1020">
            <v>3504</v>
          </cell>
          <cell r="C1020">
            <v>41782</v>
          </cell>
          <cell r="D1020" t="str">
            <v>Department of Physics</v>
          </cell>
          <cell r="E1020" t="str">
            <v>Student</v>
          </cell>
          <cell r="F1020" t="str">
            <v>RCUK, Other</v>
          </cell>
          <cell r="G1020" t="str">
            <v>PNAS</v>
          </cell>
          <cell r="H1020" t="str">
            <v>Green</v>
          </cell>
          <cell r="I1020">
            <v>41782</v>
          </cell>
          <cell r="W1020">
            <v>0</v>
          </cell>
        </row>
        <row r="1021">
          <cell r="A1021">
            <v>1006</v>
          </cell>
          <cell r="B1021">
            <v>3511</v>
          </cell>
          <cell r="C1021">
            <v>41782</v>
          </cell>
          <cell r="D1021" t="str">
            <v>Department of Clinical Neurosciences</v>
          </cell>
          <cell r="E1021" t="str">
            <v>Senior</v>
          </cell>
          <cell r="F1021" t="str">
            <v>Wellcome, other</v>
          </cell>
          <cell r="G1021" t="str">
            <v>NPG</v>
          </cell>
          <cell r="W1021">
            <v>0</v>
          </cell>
        </row>
        <row r="1022">
          <cell r="A1022">
            <v>1007</v>
          </cell>
          <cell r="B1022">
            <v>3512</v>
          </cell>
          <cell r="C1022">
            <v>41782</v>
          </cell>
          <cell r="D1022" t="str">
            <v>Institute of Astronomy</v>
          </cell>
          <cell r="E1022" t="str">
            <v>Professor</v>
          </cell>
          <cell r="F1022" t="str">
            <v>RCUK</v>
          </cell>
          <cell r="G1022" t="str">
            <v>OUP</v>
          </cell>
          <cell r="W1022">
            <v>0</v>
          </cell>
        </row>
        <row r="1023">
          <cell r="A1023">
            <v>1008</v>
          </cell>
          <cell r="B1023">
            <v>3518</v>
          </cell>
          <cell r="C1023">
            <v>41785</v>
          </cell>
          <cell r="D1023" t="str">
            <v>Department of Engineering</v>
          </cell>
          <cell r="E1023" t="str">
            <v>Senior</v>
          </cell>
          <cell r="F1023" t="str">
            <v>Other</v>
          </cell>
          <cell r="G1023" t="str">
            <v>MDPI</v>
          </cell>
          <cell r="H1023" t="str">
            <v>Gold (other)</v>
          </cell>
          <cell r="I1023">
            <v>41786</v>
          </cell>
          <cell r="W1023">
            <v>0</v>
          </cell>
        </row>
        <row r="1024">
          <cell r="A1024">
            <v>1009</v>
          </cell>
          <cell r="B1024">
            <v>3519</v>
          </cell>
          <cell r="C1024">
            <v>41785</v>
          </cell>
          <cell r="D1024" t="str">
            <v>Department of Engineering</v>
          </cell>
          <cell r="E1024" t="str">
            <v>Senior</v>
          </cell>
          <cell r="F1024" t="str">
            <v>Other</v>
          </cell>
          <cell r="G1024" t="str">
            <v>American Institute of Aeronautics and Astronautics</v>
          </cell>
          <cell r="H1024" t="str">
            <v>Green (other)</v>
          </cell>
          <cell r="I1024">
            <v>41786</v>
          </cell>
          <cell r="W1024">
            <v>0</v>
          </cell>
        </row>
        <row r="1025">
          <cell r="A1025">
            <v>1010</v>
          </cell>
          <cell r="B1025">
            <v>3522</v>
          </cell>
          <cell r="C1025">
            <v>41785</v>
          </cell>
          <cell r="D1025" t="str">
            <v>Department of Psychiatry</v>
          </cell>
          <cell r="E1025" t="str">
            <v>Senior</v>
          </cell>
          <cell r="F1025" t="str">
            <v>RCUK, Wellcome, Other</v>
          </cell>
          <cell r="G1025" t="str">
            <v>PLOS</v>
          </cell>
          <cell r="H1025" t="str">
            <v>Gold</v>
          </cell>
          <cell r="I1025">
            <v>41786</v>
          </cell>
          <cell r="J1025" t="str">
            <v>VE 1874276</v>
          </cell>
          <cell r="M1025">
            <v>963.13857480000001</v>
          </cell>
          <cell r="N1025" t="str">
            <v>PAB112398</v>
          </cell>
          <cell r="O1025">
            <v>805.58551</v>
          </cell>
          <cell r="P1025">
            <v>402.792755</v>
          </cell>
          <cell r="R1025">
            <v>402.792755</v>
          </cell>
          <cell r="S1025">
            <v>41778</v>
          </cell>
          <cell r="V1025">
            <v>80.558550999999994</v>
          </cell>
          <cell r="W1025">
            <v>483.35130600000002</v>
          </cell>
        </row>
        <row r="1026">
          <cell r="A1026">
            <v>1011</v>
          </cell>
          <cell r="B1026">
            <v>3524</v>
          </cell>
          <cell r="C1026">
            <v>41786</v>
          </cell>
          <cell r="D1026" t="str">
            <v>Department of Earth Sciences</v>
          </cell>
          <cell r="E1026" t="str">
            <v>Student</v>
          </cell>
          <cell r="F1026" t="str">
            <v>RCUK</v>
          </cell>
          <cell r="G1026" t="str">
            <v>Elsevier</v>
          </cell>
          <cell r="H1026" t="str">
            <v>Gold</v>
          </cell>
          <cell r="I1026">
            <v>41786</v>
          </cell>
          <cell r="J1026" t="str">
            <v>VE 1874304</v>
          </cell>
          <cell r="M1026">
            <v>1711.5350100000001</v>
          </cell>
          <cell r="N1026" t="str">
            <v>W1225374</v>
          </cell>
          <cell r="O1026">
            <v>1728.849365</v>
          </cell>
          <cell r="R1026">
            <v>1728.849365</v>
          </cell>
          <cell r="S1026">
            <v>41789</v>
          </cell>
          <cell r="W1026">
            <v>1728.849365</v>
          </cell>
        </row>
        <row r="1027">
          <cell r="B1027">
            <v>3520</v>
          </cell>
          <cell r="C1027">
            <v>41785</v>
          </cell>
          <cell r="D1027" t="str">
            <v>Department of French</v>
          </cell>
          <cell r="E1027" t="str">
            <v>Professor</v>
          </cell>
          <cell r="F1027" t="str">
            <v>Other</v>
          </cell>
          <cell r="G1027" t="str">
            <v>OUP</v>
          </cell>
          <cell r="H1027" t="str">
            <v>Green (other)</v>
          </cell>
          <cell r="I1027">
            <v>41786</v>
          </cell>
        </row>
        <row r="1028">
          <cell r="A1028">
            <v>1012</v>
          </cell>
          <cell r="B1028">
            <v>3525</v>
          </cell>
          <cell r="C1028">
            <v>41786</v>
          </cell>
          <cell r="D1028" t="str">
            <v>Department of Engineering</v>
          </cell>
          <cell r="E1028" t="str">
            <v>Professor</v>
          </cell>
          <cell r="F1028" t="str">
            <v>Other</v>
          </cell>
          <cell r="G1028" t="str">
            <v>Sage</v>
          </cell>
          <cell r="H1028" t="str">
            <v>Green (other)</v>
          </cell>
          <cell r="I1028">
            <v>41786</v>
          </cell>
          <cell r="W1028">
            <v>0</v>
          </cell>
        </row>
        <row r="1029">
          <cell r="A1029">
            <v>1013</v>
          </cell>
          <cell r="B1029">
            <v>3526</v>
          </cell>
          <cell r="C1029">
            <v>41786</v>
          </cell>
          <cell r="D1029" t="str">
            <v>Department of Engineering</v>
          </cell>
          <cell r="E1029" t="str">
            <v>Senior</v>
          </cell>
          <cell r="F1029" t="str">
            <v>Other</v>
          </cell>
          <cell r="G1029" t="str">
            <v>NRC Research Press</v>
          </cell>
          <cell r="H1029" t="str">
            <v>Green (other)</v>
          </cell>
          <cell r="I1029">
            <v>41786</v>
          </cell>
          <cell r="W1029">
            <v>0</v>
          </cell>
        </row>
        <row r="1030">
          <cell r="A1030">
            <v>1014</v>
          </cell>
          <cell r="B1030">
            <v>3527</v>
          </cell>
          <cell r="C1030">
            <v>41786</v>
          </cell>
          <cell r="D1030" t="str">
            <v>Department of Engineering</v>
          </cell>
          <cell r="E1030" t="str">
            <v>Senior</v>
          </cell>
          <cell r="F1030" t="str">
            <v>Other</v>
          </cell>
          <cell r="G1030" t="str">
            <v>Elsevier</v>
          </cell>
          <cell r="H1030" t="str">
            <v>No compliant option</v>
          </cell>
          <cell r="I1030">
            <v>41786</v>
          </cell>
          <cell r="W1030">
            <v>0</v>
          </cell>
        </row>
        <row r="1031">
          <cell r="A1031">
            <v>1015</v>
          </cell>
          <cell r="B1031">
            <v>3528</v>
          </cell>
          <cell r="C1031">
            <v>41786</v>
          </cell>
          <cell r="D1031" t="str">
            <v>Department of Engineering</v>
          </cell>
          <cell r="E1031" t="str">
            <v>Senior</v>
          </cell>
          <cell r="F1031" t="str">
            <v>Other</v>
          </cell>
          <cell r="G1031" t="str">
            <v>NRC Research Press</v>
          </cell>
          <cell r="H1031" t="str">
            <v>Green (other)</v>
          </cell>
          <cell r="I1031">
            <v>41786</v>
          </cell>
          <cell r="W1031">
            <v>0</v>
          </cell>
        </row>
        <row r="1032">
          <cell r="A1032">
            <v>1016</v>
          </cell>
          <cell r="B1032">
            <v>3529</v>
          </cell>
          <cell r="C1032">
            <v>41786</v>
          </cell>
          <cell r="D1032" t="str">
            <v>Department of Engineering</v>
          </cell>
          <cell r="E1032" t="str">
            <v>Senior</v>
          </cell>
          <cell r="F1032" t="str">
            <v>Other</v>
          </cell>
          <cell r="G1032" t="str">
            <v>Water Alternatives</v>
          </cell>
          <cell r="W1032">
            <v>0</v>
          </cell>
        </row>
        <row r="1033">
          <cell r="A1033">
            <v>1017</v>
          </cell>
          <cell r="B1033">
            <v>3531</v>
          </cell>
          <cell r="C1033">
            <v>41787</v>
          </cell>
          <cell r="D1033" t="str">
            <v>Department of Biochemistry</v>
          </cell>
          <cell r="E1033" t="str">
            <v>Administrator</v>
          </cell>
          <cell r="F1033" t="str">
            <v>RCUK, Other</v>
          </cell>
          <cell r="G1033" t="str">
            <v>Wiley</v>
          </cell>
          <cell r="H1033" t="str">
            <v>Gold</v>
          </cell>
          <cell r="I1033">
            <v>41787</v>
          </cell>
          <cell r="J1033" t="str">
            <v>VE 1875245</v>
          </cell>
          <cell r="M1033">
            <v>2149.2541500000002</v>
          </cell>
          <cell r="N1033" t="str">
            <v>9367038</v>
          </cell>
          <cell r="O1033">
            <v>1786.6708980000001</v>
          </cell>
          <cell r="R1033">
            <v>1786.6708980000001</v>
          </cell>
          <cell r="S1033">
            <v>41794</v>
          </cell>
          <cell r="V1033">
            <v>357.33417960000003</v>
          </cell>
          <cell r="W1033">
            <v>2144.0050776000003</v>
          </cell>
        </row>
        <row r="1034">
          <cell r="A1034">
            <v>1018</v>
          </cell>
          <cell r="B1034">
            <v>3534</v>
          </cell>
          <cell r="C1034">
            <v>41787</v>
          </cell>
          <cell r="D1034" t="str">
            <v>Department of Engineering</v>
          </cell>
          <cell r="E1034" t="str">
            <v>Senior</v>
          </cell>
          <cell r="F1034" t="str">
            <v>RCUK</v>
          </cell>
          <cell r="G1034" t="str">
            <v>OUP</v>
          </cell>
          <cell r="H1034" t="str">
            <v>Green</v>
          </cell>
          <cell r="I1034">
            <v>41787</v>
          </cell>
          <cell r="N1034" t="str">
            <v>E08135732</v>
          </cell>
          <cell r="T1034">
            <v>240</v>
          </cell>
          <cell r="W1034">
            <v>240</v>
          </cell>
        </row>
        <row r="1035">
          <cell r="A1035">
            <v>1019</v>
          </cell>
          <cell r="B1035">
            <v>3535</v>
          </cell>
          <cell r="C1035">
            <v>41787</v>
          </cell>
          <cell r="D1035" t="str">
            <v>Department of Public Health and Primary Care</v>
          </cell>
          <cell r="E1035" t="str">
            <v>Administrator</v>
          </cell>
          <cell r="F1035" t="str">
            <v>Other</v>
          </cell>
          <cell r="G1035" t="str">
            <v>BMJ Group</v>
          </cell>
          <cell r="H1035" t="str">
            <v>Green (other)</v>
          </cell>
          <cell r="I1035">
            <v>41787</v>
          </cell>
          <cell r="W1035">
            <v>0</v>
          </cell>
        </row>
        <row r="1036">
          <cell r="A1036">
            <v>1020</v>
          </cell>
          <cell r="B1036">
            <v>3537</v>
          </cell>
          <cell r="C1036">
            <v>41787</v>
          </cell>
          <cell r="D1036" t="str">
            <v>Department of Public Health and Primary Care</v>
          </cell>
          <cell r="E1036" t="str">
            <v>Senior</v>
          </cell>
          <cell r="F1036" t="str">
            <v>RCUK, Other</v>
          </cell>
          <cell r="G1036" t="str">
            <v>Wiley</v>
          </cell>
          <cell r="H1036" t="str">
            <v>Gold</v>
          </cell>
          <cell r="I1036">
            <v>41787</v>
          </cell>
          <cell r="J1036" t="str">
            <v>VE 1875272</v>
          </cell>
          <cell r="M1036">
            <v>1791.1530760000001</v>
          </cell>
          <cell r="N1036" t="str">
            <v>9367036</v>
          </cell>
          <cell r="O1036">
            <v>1791.1530760000001</v>
          </cell>
          <cell r="R1036">
            <v>2149.3836912000002</v>
          </cell>
          <cell r="S1036">
            <v>41794</v>
          </cell>
          <cell r="V1036">
            <v>358.23061519999999</v>
          </cell>
          <cell r="W1036">
            <v>2507.6143064000003</v>
          </cell>
        </row>
        <row r="1037">
          <cell r="A1037">
            <v>1021</v>
          </cell>
          <cell r="B1037">
            <v>3540</v>
          </cell>
          <cell r="C1037">
            <v>41787</v>
          </cell>
          <cell r="D1037" t="str">
            <v>Department of Chemical Engineering and Biotechnology</v>
          </cell>
          <cell r="E1037" t="str">
            <v>Senior</v>
          </cell>
          <cell r="F1037" t="str">
            <v>RCUK, Other</v>
          </cell>
          <cell r="G1037" t="str">
            <v>Elsevier</v>
          </cell>
          <cell r="H1037" t="str">
            <v>Green (other)</v>
          </cell>
          <cell r="I1037">
            <v>41787</v>
          </cell>
          <cell r="W1037">
            <v>0</v>
          </cell>
        </row>
        <row r="1038">
          <cell r="A1038">
            <v>1022</v>
          </cell>
          <cell r="B1038">
            <v>3541</v>
          </cell>
          <cell r="C1038">
            <v>41787</v>
          </cell>
          <cell r="D1038" t="str">
            <v>Department of Oncology</v>
          </cell>
          <cell r="E1038" t="str">
            <v>Senior</v>
          </cell>
          <cell r="F1038" t="str">
            <v>Other</v>
          </cell>
          <cell r="G1038" t="str">
            <v>OUP</v>
          </cell>
          <cell r="H1038" t="str">
            <v>Gold (other)</v>
          </cell>
          <cell r="I1038">
            <v>41788</v>
          </cell>
          <cell r="W1038">
            <v>0</v>
          </cell>
        </row>
        <row r="1039">
          <cell r="A1039">
            <v>1023</v>
          </cell>
          <cell r="B1039">
            <v>3542</v>
          </cell>
          <cell r="C1039">
            <v>41787</v>
          </cell>
          <cell r="D1039" t="str">
            <v>Department of Psychiatry</v>
          </cell>
          <cell r="E1039" t="str">
            <v>Senior</v>
          </cell>
          <cell r="F1039" t="str">
            <v>Other</v>
          </cell>
          <cell r="G1039" t="str">
            <v>Elsevier</v>
          </cell>
          <cell r="H1039" t="str">
            <v>Green (other)</v>
          </cell>
          <cell r="I1039">
            <v>41788</v>
          </cell>
          <cell r="W1039">
            <v>0</v>
          </cell>
        </row>
        <row r="1040">
          <cell r="A1040">
            <v>1024</v>
          </cell>
          <cell r="B1040">
            <v>3543</v>
          </cell>
          <cell r="C1040">
            <v>41787</v>
          </cell>
          <cell r="D1040" t="str">
            <v>Department of Chemistry</v>
          </cell>
          <cell r="E1040" t="str">
            <v>Senior</v>
          </cell>
          <cell r="F1040" t="str">
            <v>Other</v>
          </cell>
          <cell r="G1040" t="str">
            <v>RSC</v>
          </cell>
          <cell r="H1040" t="str">
            <v>Green (other)</v>
          </cell>
          <cell r="I1040">
            <v>41788</v>
          </cell>
          <cell r="W1040">
            <v>0</v>
          </cell>
        </row>
        <row r="1041">
          <cell r="A1041">
            <v>1025</v>
          </cell>
          <cell r="B1041">
            <v>3544</v>
          </cell>
          <cell r="C1041">
            <v>41788</v>
          </cell>
          <cell r="D1041" t="str">
            <v>Department of Chemistry</v>
          </cell>
          <cell r="E1041" t="str">
            <v>Student</v>
          </cell>
          <cell r="F1041" t="str">
            <v>RCUK, Other</v>
          </cell>
          <cell r="G1041" t="str">
            <v>AIP</v>
          </cell>
          <cell r="H1041" t="str">
            <v>Green (RCUK)</v>
          </cell>
          <cell r="I1041">
            <v>41788</v>
          </cell>
          <cell r="W1041">
            <v>0</v>
          </cell>
        </row>
        <row r="1042">
          <cell r="A1042">
            <v>1026</v>
          </cell>
          <cell r="B1042">
            <v>3546</v>
          </cell>
          <cell r="C1042">
            <v>41788</v>
          </cell>
          <cell r="D1042" t="str">
            <v>Department of Engineering</v>
          </cell>
          <cell r="E1042" t="str">
            <v>Student</v>
          </cell>
          <cell r="F1042" t="str">
            <v>Other</v>
          </cell>
          <cell r="G1042" t="str">
            <v>Science and Technology Policy Institute</v>
          </cell>
          <cell r="H1042" t="str">
            <v>No requirement</v>
          </cell>
          <cell r="I1042">
            <v>41788</v>
          </cell>
          <cell r="W1042">
            <v>0</v>
          </cell>
        </row>
        <row r="1043">
          <cell r="A1043">
            <v>1027</v>
          </cell>
          <cell r="B1043">
            <v>3549</v>
          </cell>
          <cell r="C1043">
            <v>41788</v>
          </cell>
          <cell r="D1043" t="str">
            <v>Department of Chemical Engineering and Biotechnology</v>
          </cell>
          <cell r="E1043" t="str">
            <v>Student</v>
          </cell>
          <cell r="F1043" t="str">
            <v>RCUK</v>
          </cell>
          <cell r="G1043" t="str">
            <v>Elsevier</v>
          </cell>
          <cell r="H1043" t="str">
            <v>Continued on new ticket</v>
          </cell>
          <cell r="I1043">
            <v>41788</v>
          </cell>
          <cell r="W1043">
            <v>0</v>
          </cell>
        </row>
        <row r="1044">
          <cell r="A1044">
            <v>1028</v>
          </cell>
          <cell r="B1044">
            <v>3550</v>
          </cell>
          <cell r="C1044">
            <v>41788</v>
          </cell>
          <cell r="D1044" t="str">
            <v>Department of Biochemistry</v>
          </cell>
          <cell r="E1044" t="str">
            <v>Professor</v>
          </cell>
          <cell r="F1044" t="str">
            <v>RCUK, Wellcome</v>
          </cell>
          <cell r="G1044" t="str">
            <v>OUP</v>
          </cell>
          <cell r="H1044" t="str">
            <v>Gold</v>
          </cell>
          <cell r="I1044">
            <v>41788</v>
          </cell>
          <cell r="J1044" t="str">
            <v>VE 1876295</v>
          </cell>
          <cell r="L1044" t="str">
            <v>Page charge invoice E08087792</v>
          </cell>
          <cell r="M1044">
            <v>852</v>
          </cell>
          <cell r="N1044" t="str">
            <v>E08053944</v>
          </cell>
          <cell r="O1044">
            <v>852</v>
          </cell>
          <cell r="R1044">
            <v>852</v>
          </cell>
          <cell r="S1044">
            <v>41789</v>
          </cell>
          <cell r="T1044">
            <v>840</v>
          </cell>
          <cell r="W1044">
            <v>1692</v>
          </cell>
        </row>
        <row r="1045">
          <cell r="B1045">
            <v>3551</v>
          </cell>
          <cell r="C1045">
            <v>41788</v>
          </cell>
          <cell r="D1045" t="str">
            <v>None</v>
          </cell>
          <cell r="E1045" t="str">
            <v>Professor</v>
          </cell>
          <cell r="F1045" t="str">
            <v>RCUK, Wellcome</v>
          </cell>
          <cell r="G1045" t="str">
            <v>ASBMB</v>
          </cell>
          <cell r="H1045" t="str">
            <v>No requirement</v>
          </cell>
          <cell r="I1045">
            <v>41800</v>
          </cell>
          <cell r="W1045">
            <v>0</v>
          </cell>
        </row>
        <row r="1046">
          <cell r="A1046">
            <v>1029</v>
          </cell>
          <cell r="B1046">
            <v>3564</v>
          </cell>
          <cell r="C1046">
            <v>41792</v>
          </cell>
          <cell r="D1046" t="str">
            <v>Department of Earth Sciences</v>
          </cell>
          <cell r="E1046" t="str">
            <v>Professor</v>
          </cell>
          <cell r="F1046" t="str">
            <v>RCUK, Other</v>
          </cell>
          <cell r="G1046" t="str">
            <v>OUP</v>
          </cell>
          <cell r="H1046" t="str">
            <v>Gold</v>
          </cell>
          <cell r="I1046">
            <v>41792</v>
          </cell>
          <cell r="J1046" t="str">
            <v>VE 1877776</v>
          </cell>
          <cell r="M1046">
            <v>2100</v>
          </cell>
          <cell r="N1046" t="str">
            <v>E08082328</v>
          </cell>
          <cell r="O1046">
            <v>1750</v>
          </cell>
          <cell r="R1046">
            <v>1750</v>
          </cell>
          <cell r="S1046">
            <v>41809</v>
          </cell>
          <cell r="V1046">
            <v>350</v>
          </cell>
          <cell r="W1046">
            <v>2100</v>
          </cell>
        </row>
        <row r="1047">
          <cell r="A1047">
            <v>1030</v>
          </cell>
          <cell r="B1047">
            <v>3565</v>
          </cell>
          <cell r="C1047">
            <v>41792</v>
          </cell>
          <cell r="D1047" t="str">
            <v>Department of Archaeology and Anthropology</v>
          </cell>
          <cell r="E1047" t="str">
            <v>Senior</v>
          </cell>
          <cell r="F1047" t="str">
            <v>Other</v>
          </cell>
          <cell r="G1047" t="str">
            <v>Taylor &amp; Francis</v>
          </cell>
          <cell r="H1047" t="str">
            <v>Green (other)</v>
          </cell>
          <cell r="I1047">
            <v>41792</v>
          </cell>
          <cell r="W1047">
            <v>0</v>
          </cell>
        </row>
        <row r="1048">
          <cell r="A1048">
            <v>1031</v>
          </cell>
          <cell r="B1048">
            <v>3567</v>
          </cell>
          <cell r="C1048">
            <v>41792</v>
          </cell>
          <cell r="D1048" t="str">
            <v>Department of Engineering</v>
          </cell>
          <cell r="E1048" t="str">
            <v>Senior</v>
          </cell>
          <cell r="F1048" t="str">
            <v>Other</v>
          </cell>
          <cell r="G1048" t="str">
            <v>IEEE</v>
          </cell>
          <cell r="H1048" t="str">
            <v>Green (other)</v>
          </cell>
          <cell r="I1048">
            <v>41792</v>
          </cell>
          <cell r="W1048">
            <v>0</v>
          </cell>
        </row>
        <row r="1049">
          <cell r="A1049">
            <v>1032</v>
          </cell>
          <cell r="B1049">
            <v>2576</v>
          </cell>
          <cell r="C1049">
            <v>41793</v>
          </cell>
          <cell r="D1049" t="str">
            <v>Department of Engineering</v>
          </cell>
          <cell r="E1049" t="str">
            <v>Senior</v>
          </cell>
          <cell r="F1049" t="str">
            <v>Other</v>
          </cell>
          <cell r="G1049" t="str">
            <v>Sage</v>
          </cell>
          <cell r="H1049" t="str">
            <v>Green (other)</v>
          </cell>
          <cell r="I1049">
            <v>41793</v>
          </cell>
          <cell r="W1049">
            <v>0</v>
          </cell>
        </row>
        <row r="1050">
          <cell r="A1050">
            <v>1033</v>
          </cell>
          <cell r="B1050">
            <v>3583</v>
          </cell>
          <cell r="C1050">
            <v>41794</v>
          </cell>
          <cell r="D1050" t="str">
            <v>Department of Oncology</v>
          </cell>
          <cell r="E1050" t="str">
            <v>Senior</v>
          </cell>
          <cell r="F1050" t="str">
            <v>Other</v>
          </cell>
          <cell r="G1050" t="str">
            <v>OUP</v>
          </cell>
          <cell r="H1050" t="str">
            <v>Gold (other)</v>
          </cell>
          <cell r="I1050">
            <v>41794</v>
          </cell>
          <cell r="W1050">
            <v>0</v>
          </cell>
        </row>
        <row r="1051">
          <cell r="A1051">
            <v>1034</v>
          </cell>
          <cell r="B1051">
            <v>3584</v>
          </cell>
          <cell r="C1051">
            <v>41794</v>
          </cell>
          <cell r="D1051" t="str">
            <v>Faculty of Classics</v>
          </cell>
          <cell r="E1051" t="str">
            <v>Senior</v>
          </cell>
          <cell r="F1051" t="str">
            <v>RCUK</v>
          </cell>
          <cell r="G1051" t="str">
            <v>CUP</v>
          </cell>
          <cell r="H1051" t="str">
            <v>Green</v>
          </cell>
          <cell r="I1051">
            <v>41794</v>
          </cell>
          <cell r="W1051">
            <v>0</v>
          </cell>
        </row>
        <row r="1052">
          <cell r="A1052">
            <v>1035</v>
          </cell>
          <cell r="B1052">
            <v>3585</v>
          </cell>
          <cell r="C1052">
            <v>41794</v>
          </cell>
          <cell r="D1052" t="str">
            <v>Faculty of Classics</v>
          </cell>
          <cell r="E1052" t="str">
            <v>Senior</v>
          </cell>
          <cell r="F1052" t="str">
            <v>RCUK</v>
          </cell>
          <cell r="G1052" t="str">
            <v>Wiley</v>
          </cell>
          <cell r="H1052" t="str">
            <v>Gold</v>
          </cell>
          <cell r="I1052">
            <v>41794</v>
          </cell>
          <cell r="J1052" t="str">
            <v>VE 1881752</v>
          </cell>
          <cell r="K1052">
            <v>2149.6393068000002</v>
          </cell>
          <cell r="W1052">
            <v>0</v>
          </cell>
        </row>
        <row r="1053">
          <cell r="A1053">
            <v>1036</v>
          </cell>
          <cell r="B1053">
            <v>3588</v>
          </cell>
          <cell r="C1053">
            <v>41794</v>
          </cell>
          <cell r="D1053" t="str">
            <v>Department of Psychology</v>
          </cell>
          <cell r="E1053" t="str">
            <v>Administrator</v>
          </cell>
          <cell r="F1053" t="str">
            <v>RCUK</v>
          </cell>
          <cell r="G1053" t="str">
            <v>Springer</v>
          </cell>
          <cell r="H1053" t="str">
            <v>Gold</v>
          </cell>
          <cell r="I1053">
            <v>41794</v>
          </cell>
          <cell r="J1053" t="str">
            <v>VE 1880677</v>
          </cell>
          <cell r="M1053">
            <v>2149.6393068000002</v>
          </cell>
          <cell r="N1053" t="str">
            <v>2936060206</v>
          </cell>
          <cell r="O1053">
            <v>1749.127686</v>
          </cell>
          <cell r="R1053">
            <v>1749.127686</v>
          </cell>
          <cell r="S1053">
            <v>41821</v>
          </cell>
          <cell r="V1053">
            <v>349.82553719999999</v>
          </cell>
          <cell r="W1053">
            <v>2098.9532232000001</v>
          </cell>
        </row>
        <row r="1054">
          <cell r="A1054">
            <v>1037</v>
          </cell>
          <cell r="B1054">
            <v>3589</v>
          </cell>
          <cell r="C1054">
            <v>41794</v>
          </cell>
          <cell r="D1054" t="str">
            <v>Department of Chemical Engineering and Biotechnology</v>
          </cell>
          <cell r="E1054" t="str">
            <v>Professor</v>
          </cell>
          <cell r="F1054" t="str">
            <v>RCUK</v>
          </cell>
          <cell r="G1054" t="str">
            <v>Frontiers</v>
          </cell>
          <cell r="H1054" t="str">
            <v>Gold</v>
          </cell>
          <cell r="I1054">
            <v>41794</v>
          </cell>
          <cell r="J1054" t="str">
            <v>VE 1880613</v>
          </cell>
          <cell r="M1054">
            <v>1249.4053716000001</v>
          </cell>
          <cell r="N1054" t="str">
            <v>2014-0021198-6</v>
          </cell>
          <cell r="O1054">
            <v>1023.683838</v>
          </cell>
          <cell r="R1054">
            <v>1023.683838</v>
          </cell>
          <cell r="V1054">
            <v>204.73676760000001</v>
          </cell>
          <cell r="W1054">
            <v>1228.4206056</v>
          </cell>
        </row>
        <row r="1055">
          <cell r="A1055">
            <v>1038</v>
          </cell>
          <cell r="B1055">
            <v>3593</v>
          </cell>
          <cell r="C1055">
            <v>41795</v>
          </cell>
          <cell r="D1055" t="str">
            <v>MRC Epidemiology Unit</v>
          </cell>
          <cell r="E1055" t="str">
            <v>Administrator</v>
          </cell>
          <cell r="F1055" t="str">
            <v>RCUK</v>
          </cell>
          <cell r="G1055" t="str">
            <v>American Diabetic Association</v>
          </cell>
          <cell r="H1055" t="str">
            <v>Green</v>
          </cell>
          <cell r="I1055">
            <v>41795</v>
          </cell>
          <cell r="W1055">
            <v>0</v>
          </cell>
        </row>
        <row r="1056">
          <cell r="A1056">
            <v>1039</v>
          </cell>
          <cell r="B1056">
            <v>3594</v>
          </cell>
          <cell r="C1056">
            <v>41795</v>
          </cell>
          <cell r="D1056" t="str">
            <v>MRC Epidemiology Unit</v>
          </cell>
          <cell r="E1056" t="str">
            <v>Administrator</v>
          </cell>
          <cell r="F1056" t="str">
            <v>RCUK</v>
          </cell>
          <cell r="G1056" t="str">
            <v>OUP</v>
          </cell>
          <cell r="H1056" t="str">
            <v>Gold</v>
          </cell>
          <cell r="I1056">
            <v>41795</v>
          </cell>
          <cell r="J1056" t="str">
            <v>VE 1880623</v>
          </cell>
          <cell r="M1056">
            <v>2040</v>
          </cell>
          <cell r="N1056" t="str">
            <v>E08069095</v>
          </cell>
          <cell r="O1056">
            <v>2550</v>
          </cell>
          <cell r="R1056">
            <v>2550</v>
          </cell>
          <cell r="S1056">
            <v>41801</v>
          </cell>
          <cell r="T1056">
            <v>235.2</v>
          </cell>
          <cell r="W1056">
            <v>2785.2</v>
          </cell>
        </row>
        <row r="1057">
          <cell r="A1057">
            <v>1040</v>
          </cell>
          <cell r="B1057">
            <v>3595</v>
          </cell>
          <cell r="C1057">
            <v>41795</v>
          </cell>
          <cell r="D1057" t="str">
            <v>Department of Archaeology and Anthropology</v>
          </cell>
          <cell r="E1057" t="str">
            <v>Senior</v>
          </cell>
          <cell r="F1057" t="str">
            <v>RCUK, Wellcome, Other</v>
          </cell>
          <cell r="G1057" t="str">
            <v>Springer</v>
          </cell>
          <cell r="H1057" t="str">
            <v>No requirement</v>
          </cell>
          <cell r="I1057">
            <v>41795</v>
          </cell>
          <cell r="W1057">
            <v>0</v>
          </cell>
        </row>
        <row r="1058">
          <cell r="A1058">
            <v>1041</v>
          </cell>
          <cell r="B1058">
            <v>3597</v>
          </cell>
          <cell r="C1058">
            <v>41795</v>
          </cell>
          <cell r="D1058" t="str">
            <v>Department of Physics</v>
          </cell>
          <cell r="E1058" t="str">
            <v>Senior</v>
          </cell>
          <cell r="F1058" t="str">
            <v>RCUK, Other</v>
          </cell>
          <cell r="G1058" t="str">
            <v>Wiley</v>
          </cell>
          <cell r="H1058" t="str">
            <v>Gold</v>
          </cell>
          <cell r="I1058">
            <v>41795</v>
          </cell>
          <cell r="J1058" t="str">
            <v>VE 1880678</v>
          </cell>
          <cell r="M1058">
            <v>2143.6236324000001</v>
          </cell>
          <cell r="N1058" t="str">
            <v>13110</v>
          </cell>
          <cell r="O1058">
            <v>1781.790039</v>
          </cell>
          <cell r="R1058">
            <v>1781.790039</v>
          </cell>
          <cell r="S1058">
            <v>41802</v>
          </cell>
          <cell r="V1058">
            <v>356.3580078</v>
          </cell>
          <cell r="W1058">
            <v>2138.1480468</v>
          </cell>
        </row>
        <row r="1059">
          <cell r="A1059">
            <v>1042</v>
          </cell>
          <cell r="B1059">
            <v>3598</v>
          </cell>
          <cell r="C1059">
            <v>41795</v>
          </cell>
          <cell r="D1059" t="str">
            <v>Department of Chemistry</v>
          </cell>
          <cell r="E1059" t="str">
            <v>Senior</v>
          </cell>
          <cell r="F1059" t="str">
            <v>RCUK</v>
          </cell>
          <cell r="G1059" t="str">
            <v>RSC</v>
          </cell>
          <cell r="H1059" t="str">
            <v>Gold</v>
          </cell>
          <cell r="I1059">
            <v>41796</v>
          </cell>
          <cell r="J1059" t="str">
            <v>VE 1880824</v>
          </cell>
          <cell r="L1059" t="str">
            <v>15% discount applies</v>
          </cell>
          <cell r="M1059">
            <v>2550</v>
          </cell>
          <cell r="N1059" t="str">
            <v>SL10943</v>
          </cell>
          <cell r="O1059">
            <v>2550</v>
          </cell>
          <cell r="R1059">
            <v>2550</v>
          </cell>
          <cell r="S1059">
            <v>41842</v>
          </cell>
          <cell r="W1059">
            <v>2550</v>
          </cell>
        </row>
        <row r="1060">
          <cell r="A1060">
            <v>1043</v>
          </cell>
          <cell r="B1060">
            <v>3600</v>
          </cell>
          <cell r="C1060">
            <v>41796</v>
          </cell>
          <cell r="D1060" t="str">
            <v>Faculty of Classics</v>
          </cell>
          <cell r="E1060" t="str">
            <v>Senior</v>
          </cell>
          <cell r="F1060" t="str">
            <v>Other</v>
          </cell>
          <cell r="G1060" t="str">
            <v>Maison des sciences de l'homme</v>
          </cell>
          <cell r="W1060">
            <v>0</v>
          </cell>
        </row>
        <row r="1061">
          <cell r="A1061">
            <v>1044</v>
          </cell>
          <cell r="B1061">
            <v>3601</v>
          </cell>
          <cell r="C1061">
            <v>41796</v>
          </cell>
          <cell r="D1061" t="str">
            <v>Department of Veterinary Medicine</v>
          </cell>
          <cell r="E1061" t="str">
            <v>Senior</v>
          </cell>
          <cell r="F1061" t="str">
            <v>RCUK, Wellcome</v>
          </cell>
          <cell r="G1061" t="str">
            <v>Elsevier</v>
          </cell>
          <cell r="H1061" t="str">
            <v>Gold</v>
          </cell>
          <cell r="I1061">
            <v>41796</v>
          </cell>
          <cell r="J1061" t="str">
            <v>VE 1880918</v>
          </cell>
          <cell r="M1061">
            <v>1571.2407720000001</v>
          </cell>
          <cell r="N1061" t="str">
            <v>W1228748</v>
          </cell>
          <cell r="O1061">
            <v>1551.9610600000001</v>
          </cell>
          <cell r="P1061">
            <v>1396.764954</v>
          </cell>
          <cell r="R1061">
            <v>155.19610599999999</v>
          </cell>
          <cell r="S1061">
            <v>41816</v>
          </cell>
          <cell r="V1061">
            <v>31.0392212</v>
          </cell>
          <cell r="W1061">
            <v>186.23532719999997</v>
          </cell>
        </row>
        <row r="1062">
          <cell r="A1062">
            <v>1045</v>
          </cell>
          <cell r="B1062">
            <v>3603</v>
          </cell>
          <cell r="C1062">
            <v>41797</v>
          </cell>
          <cell r="D1062" t="str">
            <v>Department of Biochemistry</v>
          </cell>
          <cell r="E1062" t="str">
            <v>Student</v>
          </cell>
          <cell r="F1062" t="str">
            <v>RCUK</v>
          </cell>
          <cell r="G1062" t="str">
            <v>OUP</v>
          </cell>
          <cell r="H1062" t="str">
            <v>Gold</v>
          </cell>
          <cell r="I1062">
            <v>41799</v>
          </cell>
          <cell r="J1062" t="str">
            <v>VE 1881773</v>
          </cell>
          <cell r="M1062">
            <v>1740</v>
          </cell>
          <cell r="N1062" t="str">
            <v>E08068118</v>
          </cell>
          <cell r="O1062">
            <v>1740</v>
          </cell>
          <cell r="R1062">
            <v>1740</v>
          </cell>
          <cell r="S1062">
            <v>41801</v>
          </cell>
          <cell r="W1062">
            <v>1740</v>
          </cell>
        </row>
        <row r="1063">
          <cell r="A1063">
            <v>1046</v>
          </cell>
          <cell r="B1063">
            <v>3604</v>
          </cell>
          <cell r="C1063">
            <v>41799</v>
          </cell>
          <cell r="D1063" t="str">
            <v>Department of Earth Sciences</v>
          </cell>
          <cell r="E1063" t="str">
            <v>Professor</v>
          </cell>
          <cell r="F1063" t="str">
            <v>RCUK, Other</v>
          </cell>
          <cell r="G1063" t="str">
            <v>Mineralogical Society of America</v>
          </cell>
          <cell r="H1063" t="str">
            <v>Gold</v>
          </cell>
          <cell r="I1063">
            <v>41799</v>
          </cell>
          <cell r="L1063" t="str">
            <v>APC depends on article length</v>
          </cell>
          <cell r="W1063">
            <v>0</v>
          </cell>
        </row>
        <row r="1064">
          <cell r="A1064">
            <v>1047</v>
          </cell>
          <cell r="B1064">
            <v>3606</v>
          </cell>
          <cell r="C1064">
            <v>41799</v>
          </cell>
          <cell r="D1064" t="str">
            <v>Department of Earth Sciences</v>
          </cell>
          <cell r="E1064" t="str">
            <v>Senior</v>
          </cell>
          <cell r="F1064" t="str">
            <v>RCUK</v>
          </cell>
          <cell r="G1064" t="str">
            <v>Wiley</v>
          </cell>
          <cell r="H1064" t="str">
            <v>Green</v>
          </cell>
          <cell r="I1064">
            <v>41799</v>
          </cell>
          <cell r="W1064">
            <v>0</v>
          </cell>
        </row>
        <row r="1065">
          <cell r="A1065">
            <v>1048</v>
          </cell>
          <cell r="B1065">
            <v>3607</v>
          </cell>
          <cell r="C1065">
            <v>41800</v>
          </cell>
          <cell r="D1065" t="str">
            <v>Department of Veterinary Medicine</v>
          </cell>
          <cell r="E1065" t="str">
            <v>Senior</v>
          </cell>
          <cell r="F1065" t="str">
            <v>Other</v>
          </cell>
          <cell r="G1065" t="str">
            <v>Wiley</v>
          </cell>
          <cell r="H1065" t="str">
            <v>Green (other)</v>
          </cell>
          <cell r="I1065">
            <v>41800</v>
          </cell>
          <cell r="W1065">
            <v>0</v>
          </cell>
        </row>
        <row r="1066">
          <cell r="A1066">
            <v>1049</v>
          </cell>
          <cell r="B1066">
            <v>3609</v>
          </cell>
          <cell r="C1066">
            <v>41800</v>
          </cell>
          <cell r="D1066" t="str">
            <v>MRC Epidemiology Unit</v>
          </cell>
          <cell r="E1066" t="str">
            <v>Administrator</v>
          </cell>
          <cell r="F1066" t="str">
            <v>RCUK, Wellcome, Other</v>
          </cell>
          <cell r="G1066" t="str">
            <v>Springer</v>
          </cell>
          <cell r="H1066" t="str">
            <v>Gold</v>
          </cell>
          <cell r="I1066">
            <v>41800</v>
          </cell>
          <cell r="J1066" t="str">
            <v>VE 1882638</v>
          </cell>
          <cell r="M1066">
            <v>2142.9829104</v>
          </cell>
          <cell r="N1066" t="str">
            <v>2936060925</v>
          </cell>
          <cell r="O1066">
            <v>2070.576172</v>
          </cell>
          <cell r="P1066">
            <v>828.23046880000004</v>
          </cell>
          <cell r="R1066">
            <v>1242.3457031999999</v>
          </cell>
          <cell r="S1066">
            <v>41820</v>
          </cell>
          <cell r="V1066">
            <v>10.437240234000001</v>
          </cell>
          <cell r="W1066">
            <v>1252.7829434339999</v>
          </cell>
        </row>
        <row r="1067">
          <cell r="A1067">
            <v>1050</v>
          </cell>
          <cell r="B1067">
            <v>3611</v>
          </cell>
          <cell r="C1067">
            <v>41800</v>
          </cell>
          <cell r="D1067" t="str">
            <v>Computer Laboratory</v>
          </cell>
          <cell r="E1067" t="str">
            <v>Professor</v>
          </cell>
          <cell r="F1067" t="str">
            <v>RCUK, Other</v>
          </cell>
          <cell r="G1067" t="str">
            <v>Elsevier</v>
          </cell>
          <cell r="H1067" t="str">
            <v>Gold</v>
          </cell>
          <cell r="I1067">
            <v>41800</v>
          </cell>
          <cell r="J1067" t="str">
            <v>VE 1883044</v>
          </cell>
          <cell r="M1067">
            <v>1716.4311035999999</v>
          </cell>
          <cell r="N1067" t="str">
            <v>W1229089</v>
          </cell>
          <cell r="O1067">
            <v>1703.484741</v>
          </cell>
          <cell r="R1067">
            <v>1703.484741</v>
          </cell>
          <cell r="S1067">
            <v>41817</v>
          </cell>
          <cell r="W1067">
            <v>1703.484741</v>
          </cell>
        </row>
        <row r="1068">
          <cell r="A1068">
            <v>1051</v>
          </cell>
          <cell r="B1068">
            <v>3612</v>
          </cell>
          <cell r="C1068">
            <v>41800</v>
          </cell>
          <cell r="D1068" t="str">
            <v>Department of Physics</v>
          </cell>
          <cell r="E1068" t="str">
            <v>Student</v>
          </cell>
          <cell r="F1068" t="str">
            <v>RCUK, Other</v>
          </cell>
          <cell r="G1068" t="str">
            <v>ACS</v>
          </cell>
          <cell r="H1068" t="str">
            <v>Gold</v>
          </cell>
          <cell r="I1068">
            <v>41800</v>
          </cell>
          <cell r="J1068" t="str">
            <v>VE 1883054</v>
          </cell>
          <cell r="K1068">
            <v>2861.5728515999999</v>
          </cell>
          <cell r="W1068">
            <v>0</v>
          </cell>
        </row>
        <row r="1069">
          <cell r="A1069">
            <v>1052</v>
          </cell>
          <cell r="B1069">
            <v>3616</v>
          </cell>
          <cell r="C1069">
            <v>41800</v>
          </cell>
          <cell r="D1069" t="str">
            <v>Faculty of Clinical Medicine</v>
          </cell>
          <cell r="E1069" t="str">
            <v>Senior</v>
          </cell>
          <cell r="F1069" t="str">
            <v>RCUK, Wellcome, Other</v>
          </cell>
          <cell r="G1069" t="str">
            <v>NPG</v>
          </cell>
          <cell r="H1069" t="str">
            <v>Gold</v>
          </cell>
          <cell r="I1069">
            <v>41801</v>
          </cell>
          <cell r="J1069" t="str">
            <v>VE 1883558</v>
          </cell>
          <cell r="M1069">
            <v>2280</v>
          </cell>
          <cell r="N1069" t="str">
            <v>162392OI</v>
          </cell>
          <cell r="O1069">
            <v>2280</v>
          </cell>
          <cell r="P1069">
            <v>1596</v>
          </cell>
          <cell r="R1069">
            <v>684</v>
          </cell>
          <cell r="S1069">
            <v>41827</v>
          </cell>
          <cell r="T1069">
            <v>676.8</v>
          </cell>
          <cell r="W1069">
            <v>1360.8</v>
          </cell>
        </row>
        <row r="1070">
          <cell r="A1070">
            <v>1053</v>
          </cell>
          <cell r="B1070">
            <v>3617</v>
          </cell>
          <cell r="C1070">
            <v>41801</v>
          </cell>
          <cell r="D1070" t="str">
            <v>Department of Materials Science and Metallurgy</v>
          </cell>
          <cell r="E1070" t="str">
            <v>Senior</v>
          </cell>
          <cell r="F1070" t="str">
            <v>RCUK, Other</v>
          </cell>
          <cell r="G1070" t="str">
            <v>Elsevier</v>
          </cell>
          <cell r="H1070" t="str">
            <v>Gold</v>
          </cell>
          <cell r="I1070">
            <v>41801</v>
          </cell>
          <cell r="J1070" t="str">
            <v>VE 1883564</v>
          </cell>
          <cell r="M1070">
            <v>1790.2980468000001</v>
          </cell>
          <cell r="N1070" t="str">
            <v>W1229614</v>
          </cell>
          <cell r="O1070">
            <v>1768.065552</v>
          </cell>
          <cell r="R1070">
            <v>1768.065552</v>
          </cell>
          <cell r="S1070">
            <v>41823</v>
          </cell>
          <cell r="W1070">
            <v>1768.065552</v>
          </cell>
        </row>
        <row r="1071">
          <cell r="A1071">
            <v>1054</v>
          </cell>
          <cell r="B1071">
            <v>3618</v>
          </cell>
          <cell r="C1071">
            <v>41801</v>
          </cell>
          <cell r="D1071" t="str">
            <v>Gurdon Institute</v>
          </cell>
          <cell r="E1071" t="str">
            <v>Administrator</v>
          </cell>
          <cell r="F1071" t="str">
            <v>Other</v>
          </cell>
          <cell r="G1071" t="str">
            <v>BioMed Central</v>
          </cell>
          <cell r="H1071" t="str">
            <v>Gold (other)</v>
          </cell>
          <cell r="I1071">
            <v>41801</v>
          </cell>
          <cell r="L1071" t="str">
            <v>Already OA</v>
          </cell>
          <cell r="W1071">
            <v>0</v>
          </cell>
        </row>
        <row r="1072">
          <cell r="A1072">
            <v>1055</v>
          </cell>
          <cell r="B1072">
            <v>3619</v>
          </cell>
          <cell r="C1072">
            <v>41801</v>
          </cell>
          <cell r="D1072" t="str">
            <v>Gurdon Institute</v>
          </cell>
          <cell r="E1072" t="str">
            <v>Administrator</v>
          </cell>
          <cell r="F1072" t="str">
            <v>RCUK, Other</v>
          </cell>
          <cell r="G1072" t="str">
            <v>NPG</v>
          </cell>
          <cell r="H1072" t="str">
            <v xml:space="preserve">Green </v>
          </cell>
          <cell r="I1072">
            <v>41801</v>
          </cell>
          <cell r="W1072">
            <v>0</v>
          </cell>
        </row>
        <row r="1073">
          <cell r="A1073">
            <v>1056</v>
          </cell>
          <cell r="B1073">
            <v>3620</v>
          </cell>
          <cell r="C1073">
            <v>41801</v>
          </cell>
          <cell r="D1073" t="str">
            <v>Gurdon Institute</v>
          </cell>
          <cell r="E1073" t="str">
            <v>Administrator</v>
          </cell>
          <cell r="F1073" t="str">
            <v>RCUK, Other</v>
          </cell>
          <cell r="G1073" t="str">
            <v>NPG</v>
          </cell>
          <cell r="H1073" t="str">
            <v>Green (other)</v>
          </cell>
          <cell r="I1073">
            <v>41801</v>
          </cell>
          <cell r="L1073" t="str">
            <v>Already published. Too late to comply.</v>
          </cell>
          <cell r="W1073">
            <v>0</v>
          </cell>
        </row>
        <row r="1074">
          <cell r="A1074">
            <v>1057</v>
          </cell>
          <cell r="B1074">
            <v>3624</v>
          </cell>
          <cell r="C1074">
            <v>41801</v>
          </cell>
          <cell r="D1074" t="str">
            <v>Computer Laboratory</v>
          </cell>
          <cell r="E1074" t="str">
            <v>Professor</v>
          </cell>
          <cell r="F1074" t="str">
            <v>Other</v>
          </cell>
          <cell r="G1074" t="str">
            <v>ACM</v>
          </cell>
          <cell r="H1074" t="str">
            <v>Green (other)</v>
          </cell>
          <cell r="I1074">
            <v>41801</v>
          </cell>
          <cell r="W1074">
            <v>0</v>
          </cell>
        </row>
        <row r="1075">
          <cell r="A1075">
            <v>1058</v>
          </cell>
          <cell r="B1075">
            <v>3625</v>
          </cell>
          <cell r="C1075">
            <v>41801</v>
          </cell>
          <cell r="D1075" t="str">
            <v>Computer Laboratory</v>
          </cell>
          <cell r="E1075" t="str">
            <v>Professor</v>
          </cell>
          <cell r="F1075" t="str">
            <v>Other</v>
          </cell>
          <cell r="G1075" t="str">
            <v>CUP</v>
          </cell>
          <cell r="H1075" t="str">
            <v>Green (other)</v>
          </cell>
          <cell r="I1075">
            <v>41802</v>
          </cell>
          <cell r="W1075">
            <v>0</v>
          </cell>
        </row>
        <row r="1076">
          <cell r="A1076">
            <v>1059</v>
          </cell>
          <cell r="B1076">
            <v>3627</v>
          </cell>
          <cell r="C1076">
            <v>41802</v>
          </cell>
          <cell r="D1076" t="str">
            <v>Department of Clinical Biochemistry</v>
          </cell>
          <cell r="E1076" t="str">
            <v>Professor</v>
          </cell>
          <cell r="F1076" t="str">
            <v>Wellcome</v>
          </cell>
          <cell r="G1076" t="str">
            <v>American Diabetic Association</v>
          </cell>
          <cell r="H1076" t="str">
            <v>Gold (other)</v>
          </cell>
          <cell r="I1076">
            <v>41802</v>
          </cell>
          <cell r="W1076">
            <v>0</v>
          </cell>
        </row>
        <row r="1077">
          <cell r="A1077">
            <v>1060</v>
          </cell>
          <cell r="B1077">
            <v>3629</v>
          </cell>
          <cell r="C1077">
            <v>41802</v>
          </cell>
          <cell r="D1077" t="str">
            <v>Department of Engineering</v>
          </cell>
          <cell r="E1077" t="str">
            <v>Senior</v>
          </cell>
          <cell r="F1077" t="str">
            <v>RCUK, Other</v>
          </cell>
          <cell r="G1077" t="str">
            <v>Taylor &amp; Francis</v>
          </cell>
          <cell r="H1077" t="str">
            <v>Continued on new ticket</v>
          </cell>
          <cell r="I1077">
            <v>41802</v>
          </cell>
          <cell r="L1077" t="str">
            <v>Duplicate of OA-950</v>
          </cell>
          <cell r="W1077">
            <v>0</v>
          </cell>
        </row>
        <row r="1078">
          <cell r="A1078">
            <v>1061</v>
          </cell>
          <cell r="B1078">
            <v>3631</v>
          </cell>
          <cell r="C1078">
            <v>41802</v>
          </cell>
          <cell r="D1078" t="str">
            <v>Department of Earth Sciences</v>
          </cell>
          <cell r="E1078" t="str">
            <v>Student</v>
          </cell>
          <cell r="F1078" t="str">
            <v>RCUK</v>
          </cell>
          <cell r="G1078" t="str">
            <v>OUP</v>
          </cell>
          <cell r="H1078" t="str">
            <v>Gold</v>
          </cell>
          <cell r="I1078">
            <v>41802</v>
          </cell>
          <cell r="J1078" t="str">
            <v>VE 1884728</v>
          </cell>
          <cell r="L1078" t="str">
            <v>Colour charge will apply. Invoice sent just for OA charge.</v>
          </cell>
          <cell r="M1078">
            <v>1800</v>
          </cell>
          <cell r="N1078" t="str">
            <v>E08183720</v>
          </cell>
          <cell r="O1078">
            <v>1500</v>
          </cell>
          <cell r="R1078">
            <v>1500</v>
          </cell>
          <cell r="S1078">
            <v>41873</v>
          </cell>
          <cell r="V1078">
            <v>300</v>
          </cell>
          <cell r="W1078">
            <v>1800</v>
          </cell>
        </row>
        <row r="1079">
          <cell r="A1079">
            <v>1062</v>
          </cell>
          <cell r="B1079">
            <v>3632</v>
          </cell>
          <cell r="C1079">
            <v>41802</v>
          </cell>
          <cell r="D1079" t="str">
            <v>Department of Public Health and Primary Care</v>
          </cell>
          <cell r="E1079" t="str">
            <v>Professor</v>
          </cell>
          <cell r="F1079" t="str">
            <v>Other</v>
          </cell>
          <cell r="G1079" t="str">
            <v>Wiley</v>
          </cell>
          <cell r="H1079" t="str">
            <v>Continued on new ticket</v>
          </cell>
          <cell r="I1079">
            <v>41802</v>
          </cell>
          <cell r="L1079" t="str">
            <v>Duplicate of OA-880</v>
          </cell>
          <cell r="W1079">
            <v>0</v>
          </cell>
        </row>
        <row r="1080">
          <cell r="A1080">
            <v>1063</v>
          </cell>
          <cell r="B1080">
            <v>3634</v>
          </cell>
          <cell r="C1080">
            <v>41802</v>
          </cell>
          <cell r="D1080" t="str">
            <v>Computer Laboratory</v>
          </cell>
          <cell r="E1080" t="str">
            <v>Senior</v>
          </cell>
          <cell r="F1080" t="str">
            <v>RCUK</v>
          </cell>
          <cell r="G1080" t="str">
            <v>IEEE</v>
          </cell>
          <cell r="H1080" t="str">
            <v>No compliant option</v>
          </cell>
          <cell r="I1080">
            <v>41836</v>
          </cell>
          <cell r="W1080">
            <v>0</v>
          </cell>
        </row>
        <row r="1081">
          <cell r="A1081">
            <v>1064</v>
          </cell>
          <cell r="B1081">
            <v>3636</v>
          </cell>
          <cell r="C1081">
            <v>41802</v>
          </cell>
          <cell r="D1081" t="str">
            <v>Computer Laboratory</v>
          </cell>
          <cell r="E1081" t="str">
            <v>Senior</v>
          </cell>
          <cell r="F1081" t="str">
            <v>RCUK, Other</v>
          </cell>
          <cell r="G1081" t="str">
            <v>IEEE</v>
          </cell>
          <cell r="W1081">
            <v>0</v>
          </cell>
        </row>
        <row r="1082">
          <cell r="A1082">
            <v>1065</v>
          </cell>
          <cell r="B1082">
            <v>3637</v>
          </cell>
          <cell r="C1082">
            <v>41802</v>
          </cell>
          <cell r="D1082" t="str">
            <v>Department of Engineering</v>
          </cell>
          <cell r="E1082" t="str">
            <v>Senior</v>
          </cell>
          <cell r="F1082" t="str">
            <v>Other</v>
          </cell>
          <cell r="G1082" t="str">
            <v>Taylor &amp; Francis</v>
          </cell>
          <cell r="H1082" t="str">
            <v>Green (other)</v>
          </cell>
          <cell r="I1082">
            <v>41803</v>
          </cell>
          <cell r="W1082">
            <v>0</v>
          </cell>
        </row>
        <row r="1083">
          <cell r="A1083">
            <v>1066</v>
          </cell>
          <cell r="B1083">
            <v>3639</v>
          </cell>
          <cell r="C1083">
            <v>41802</v>
          </cell>
          <cell r="D1083" t="str">
            <v>Faculty of Divinity</v>
          </cell>
          <cell r="E1083" t="str">
            <v>Senior</v>
          </cell>
          <cell r="F1083" t="str">
            <v>Other</v>
          </cell>
          <cell r="G1083" t="str">
            <v>CUP</v>
          </cell>
          <cell r="H1083" t="str">
            <v>Green (other)</v>
          </cell>
          <cell r="I1083">
            <v>41803</v>
          </cell>
          <cell r="W1083">
            <v>0</v>
          </cell>
        </row>
        <row r="1084">
          <cell r="A1084">
            <v>1067</v>
          </cell>
          <cell r="B1084">
            <v>3640</v>
          </cell>
          <cell r="C1084">
            <v>41802</v>
          </cell>
          <cell r="D1084" t="str">
            <v>Faculty of Divinity</v>
          </cell>
          <cell r="E1084" t="str">
            <v>Senior</v>
          </cell>
          <cell r="F1084" t="str">
            <v>Other</v>
          </cell>
          <cell r="G1084" t="str">
            <v>De Gruyter</v>
          </cell>
          <cell r="H1084" t="str">
            <v>Green (other)</v>
          </cell>
          <cell r="I1084">
            <v>41803</v>
          </cell>
          <cell r="W1084">
            <v>0</v>
          </cell>
        </row>
        <row r="1085">
          <cell r="A1085">
            <v>1068</v>
          </cell>
          <cell r="B1085">
            <v>3643</v>
          </cell>
          <cell r="C1085">
            <v>41803</v>
          </cell>
          <cell r="D1085" t="str">
            <v>Faculty of Economics</v>
          </cell>
          <cell r="E1085" t="str">
            <v>Administrator</v>
          </cell>
          <cell r="F1085" t="str">
            <v>Other</v>
          </cell>
          <cell r="G1085" t="str">
            <v>MIT Press</v>
          </cell>
          <cell r="H1085" t="str">
            <v>Green (other)</v>
          </cell>
          <cell r="I1085">
            <v>41803</v>
          </cell>
          <cell r="W1085">
            <v>0</v>
          </cell>
        </row>
        <row r="1086">
          <cell r="A1086">
            <v>1069</v>
          </cell>
          <cell r="B1086">
            <v>3644</v>
          </cell>
          <cell r="C1086">
            <v>41803</v>
          </cell>
          <cell r="D1086" t="str">
            <v>Department of Biochemistry</v>
          </cell>
          <cell r="E1086" t="str">
            <v>Professor</v>
          </cell>
          <cell r="F1086" t="str">
            <v>RCUK</v>
          </cell>
          <cell r="G1086" t="str">
            <v>Wiley</v>
          </cell>
          <cell r="H1086" t="str">
            <v>Gold</v>
          </cell>
          <cell r="I1086">
            <v>41803</v>
          </cell>
          <cell r="J1086" t="str">
            <v>VE 1885547</v>
          </cell>
          <cell r="M1086">
            <v>2393.8829592000002</v>
          </cell>
          <cell r="N1086" t="str">
            <v>4044562</v>
          </cell>
          <cell r="O1086">
            <v>1668.5207519999999</v>
          </cell>
          <cell r="R1086">
            <v>1668.5207519999999</v>
          </cell>
          <cell r="S1086">
            <v>41821</v>
          </cell>
          <cell r="V1086">
            <v>333.7041504</v>
          </cell>
          <cell r="W1086">
            <v>2002.2249023999998</v>
          </cell>
        </row>
        <row r="1087">
          <cell r="A1087">
            <v>1070</v>
          </cell>
          <cell r="B1087">
            <v>3645</v>
          </cell>
          <cell r="C1087">
            <v>41803</v>
          </cell>
          <cell r="D1087" t="str">
            <v>Faculty of English</v>
          </cell>
          <cell r="E1087" t="str">
            <v>Senior</v>
          </cell>
          <cell r="F1087" t="str">
            <v>Other</v>
          </cell>
          <cell r="G1087" t="str">
            <v>OUP</v>
          </cell>
          <cell r="H1087" t="str">
            <v>Gold</v>
          </cell>
          <cell r="I1087">
            <v>41803</v>
          </cell>
          <cell r="J1087" t="str">
            <v>VE 1885802</v>
          </cell>
          <cell r="M1087">
            <v>2100</v>
          </cell>
          <cell r="N1087" t="str">
            <v>E08086332</v>
          </cell>
          <cell r="O1087">
            <v>1750</v>
          </cell>
          <cell r="R1087">
            <v>1750</v>
          </cell>
          <cell r="S1087">
            <v>41813</v>
          </cell>
          <cell r="V1087">
            <v>350</v>
          </cell>
          <cell r="W1087">
            <v>2100</v>
          </cell>
        </row>
        <row r="1088">
          <cell r="A1088">
            <v>1071</v>
          </cell>
          <cell r="B1088">
            <v>3646</v>
          </cell>
          <cell r="C1088">
            <v>41803</v>
          </cell>
          <cell r="D1088" t="str">
            <v>Computer Laboratory</v>
          </cell>
          <cell r="E1088" t="str">
            <v>Professor</v>
          </cell>
          <cell r="F1088" t="str">
            <v>RCUK</v>
          </cell>
          <cell r="G1088" t="str">
            <v>Wiley</v>
          </cell>
          <cell r="H1088" t="str">
            <v>Gold</v>
          </cell>
          <cell r="I1088">
            <v>41803</v>
          </cell>
          <cell r="J1088" t="str">
            <v>VE 1885798</v>
          </cell>
          <cell r="M1088">
            <v>2122.7652828</v>
          </cell>
          <cell r="N1088" t="str">
            <v>8988157</v>
          </cell>
          <cell r="O1088">
            <v>1885.8420410000001</v>
          </cell>
          <cell r="R1088">
            <v>1885.8420410000001</v>
          </cell>
          <cell r="S1088">
            <v>41926</v>
          </cell>
          <cell r="V1088">
            <v>377.16840819999999</v>
          </cell>
          <cell r="W1088">
            <v>2263.0104492</v>
          </cell>
        </row>
        <row r="1089">
          <cell r="A1089">
            <v>1072</v>
          </cell>
          <cell r="B1089">
            <v>3647</v>
          </cell>
          <cell r="C1089">
            <v>41803</v>
          </cell>
          <cell r="D1089" t="str">
            <v>Faculty of Education</v>
          </cell>
          <cell r="E1089" t="str">
            <v>Professor</v>
          </cell>
          <cell r="F1089" t="str">
            <v>Other</v>
          </cell>
          <cell r="G1089" t="str">
            <v>OUP</v>
          </cell>
          <cell r="H1089" t="str">
            <v>Green (other)</v>
          </cell>
          <cell r="I1089">
            <v>41803</v>
          </cell>
          <cell r="W1089">
            <v>0</v>
          </cell>
        </row>
        <row r="1090">
          <cell r="A1090">
            <v>1073</v>
          </cell>
          <cell r="B1090">
            <v>3651</v>
          </cell>
          <cell r="C1090">
            <v>41806</v>
          </cell>
          <cell r="D1090" t="str">
            <v>Department of Materials Science and Metallurgy</v>
          </cell>
          <cell r="E1090" t="str">
            <v>Senior</v>
          </cell>
          <cell r="F1090" t="str">
            <v>RCUK</v>
          </cell>
          <cell r="G1090" t="str">
            <v>Elsevier</v>
          </cell>
          <cell r="H1090" t="str">
            <v>Gold</v>
          </cell>
          <cell r="I1090">
            <v>41806</v>
          </cell>
          <cell r="J1090" t="str">
            <v>VE 1886089</v>
          </cell>
          <cell r="M1090">
            <v>707.38073759999997</v>
          </cell>
          <cell r="N1090" t="str">
            <v>W1227790</v>
          </cell>
          <cell r="O1090">
            <v>712.13372800000002</v>
          </cell>
          <cell r="R1090">
            <v>712.13372800000002</v>
          </cell>
          <cell r="S1090">
            <v>41809</v>
          </cell>
          <cell r="W1090">
            <v>712.13372800000002</v>
          </cell>
        </row>
        <row r="1091">
          <cell r="A1091">
            <v>1074</v>
          </cell>
          <cell r="B1091">
            <v>3652</v>
          </cell>
          <cell r="C1091">
            <v>41806</v>
          </cell>
          <cell r="D1091" t="str">
            <v>Faculty of Economics</v>
          </cell>
          <cell r="E1091" t="str">
            <v>Administrator</v>
          </cell>
          <cell r="F1091" t="str">
            <v>Other</v>
          </cell>
          <cell r="G1091" t="str">
            <v>Wiley</v>
          </cell>
          <cell r="H1091" t="str">
            <v>Green (other)</v>
          </cell>
          <cell r="I1091">
            <v>41806</v>
          </cell>
          <cell r="W1091">
            <v>0</v>
          </cell>
        </row>
        <row r="1092">
          <cell r="A1092">
            <v>1075</v>
          </cell>
          <cell r="B1092">
            <v>3654</v>
          </cell>
          <cell r="D1092" t="str">
            <v>Test 16/06/2014</v>
          </cell>
          <cell r="W1092">
            <v>0</v>
          </cell>
        </row>
        <row r="1093">
          <cell r="A1093">
            <v>1076</v>
          </cell>
          <cell r="B1093">
            <v>3655</v>
          </cell>
          <cell r="C1093">
            <v>41806</v>
          </cell>
          <cell r="D1093" t="str">
            <v>Institute of Astronomy</v>
          </cell>
          <cell r="E1093" t="str">
            <v>Professor</v>
          </cell>
          <cell r="F1093" t="str">
            <v>Other</v>
          </cell>
          <cell r="G1093" t="str">
            <v>IOPScience</v>
          </cell>
          <cell r="H1093" t="str">
            <v>Gold (other)</v>
          </cell>
          <cell r="I1093">
            <v>41807</v>
          </cell>
          <cell r="W1093">
            <v>0</v>
          </cell>
        </row>
        <row r="1094">
          <cell r="A1094">
            <v>1077</v>
          </cell>
          <cell r="B1094">
            <v>3656</v>
          </cell>
          <cell r="C1094">
            <v>41806</v>
          </cell>
          <cell r="D1094" t="str">
            <v>Department of Architecture</v>
          </cell>
          <cell r="E1094" t="str">
            <v>Professor</v>
          </cell>
          <cell r="F1094" t="str">
            <v>RCUK</v>
          </cell>
          <cell r="G1094" t="str">
            <v>Taylor &amp; Francis</v>
          </cell>
          <cell r="H1094" t="str">
            <v>Gold</v>
          </cell>
          <cell r="I1094">
            <v>41807</v>
          </cell>
          <cell r="J1094" t="str">
            <v>VE 1887030</v>
          </cell>
          <cell r="M1094">
            <v>2145.6</v>
          </cell>
          <cell r="N1094" t="str">
            <v>947197008</v>
          </cell>
          <cell r="O1094">
            <v>2145.6</v>
          </cell>
          <cell r="R1094">
            <v>2145.6</v>
          </cell>
          <cell r="S1094">
            <v>41820</v>
          </cell>
          <cell r="W1094">
            <v>2145.6</v>
          </cell>
        </row>
        <row r="1095">
          <cell r="A1095">
            <v>1078</v>
          </cell>
          <cell r="B1095">
            <v>3657</v>
          </cell>
          <cell r="C1095">
            <v>41806</v>
          </cell>
          <cell r="D1095" t="str">
            <v>Department of Veterinary Medicine</v>
          </cell>
          <cell r="E1095" t="str">
            <v>Senior</v>
          </cell>
          <cell r="F1095" t="str">
            <v>Other</v>
          </cell>
          <cell r="G1095" t="str">
            <v>PLOS</v>
          </cell>
          <cell r="H1095" t="str">
            <v>Gold (other)</v>
          </cell>
          <cell r="I1095">
            <v>41807</v>
          </cell>
          <cell r="W1095">
            <v>0</v>
          </cell>
        </row>
        <row r="1096">
          <cell r="A1096">
            <v>1079</v>
          </cell>
          <cell r="B1096">
            <v>3657</v>
          </cell>
          <cell r="C1096">
            <v>41806</v>
          </cell>
          <cell r="D1096" t="str">
            <v>Department of Veterinary Medicine</v>
          </cell>
          <cell r="E1096" t="str">
            <v>Senior</v>
          </cell>
          <cell r="F1096" t="str">
            <v>Other</v>
          </cell>
          <cell r="G1096" t="str">
            <v>Mary Ann Liebert, Inc. publishers</v>
          </cell>
          <cell r="W1096">
            <v>0</v>
          </cell>
        </row>
        <row r="1097">
          <cell r="A1097">
            <v>1080</v>
          </cell>
          <cell r="B1097">
            <v>3659</v>
          </cell>
          <cell r="C1097">
            <v>41807</v>
          </cell>
          <cell r="D1097" t="str">
            <v>Department of Chemistry</v>
          </cell>
          <cell r="E1097" t="str">
            <v>Senior</v>
          </cell>
          <cell r="F1097" t="str">
            <v>RCUK, Other</v>
          </cell>
          <cell r="G1097" t="str">
            <v>CSIRO</v>
          </cell>
          <cell r="H1097" t="str">
            <v>No compliant option</v>
          </cell>
          <cell r="I1097">
            <v>41822</v>
          </cell>
          <cell r="L1097" t="str">
            <v>Green for HEFCE; no compliant option for RCUK.</v>
          </cell>
          <cell r="W1097">
            <v>0</v>
          </cell>
        </row>
        <row r="1098">
          <cell r="A1098">
            <v>1081</v>
          </cell>
          <cell r="B1098">
            <v>3660</v>
          </cell>
          <cell r="C1098">
            <v>41807</v>
          </cell>
          <cell r="D1098" t="str">
            <v>Cambridge Institute for Medical Research</v>
          </cell>
          <cell r="E1098" t="str">
            <v>Professor</v>
          </cell>
          <cell r="F1098" t="str">
            <v>Wellcome</v>
          </cell>
          <cell r="G1098" t="str">
            <v>American Society for Nephrology</v>
          </cell>
          <cell r="H1098" t="str">
            <v>Gold (other)</v>
          </cell>
          <cell r="I1098">
            <v>41807</v>
          </cell>
          <cell r="W1098">
            <v>0</v>
          </cell>
        </row>
        <row r="1099">
          <cell r="A1099">
            <v>1082</v>
          </cell>
          <cell r="B1099">
            <v>3661</v>
          </cell>
          <cell r="C1099">
            <v>41807</v>
          </cell>
          <cell r="D1099" t="str">
            <v>Department of Italian</v>
          </cell>
          <cell r="E1099" t="str">
            <v>Senior</v>
          </cell>
          <cell r="F1099" t="str">
            <v>RCUK</v>
          </cell>
          <cell r="G1099" t="str">
            <v>OUP</v>
          </cell>
          <cell r="H1099" t="str">
            <v>Gold</v>
          </cell>
          <cell r="I1099">
            <v>41899</v>
          </cell>
          <cell r="J1099" t="str">
            <v>VE 1938347</v>
          </cell>
          <cell r="M1099">
            <v>2100</v>
          </cell>
          <cell r="N1099" t="str">
            <v>E08262523</v>
          </cell>
          <cell r="O1099">
            <v>1750</v>
          </cell>
          <cell r="R1099">
            <v>1750</v>
          </cell>
          <cell r="S1099">
            <v>41927</v>
          </cell>
          <cell r="V1099">
            <v>350</v>
          </cell>
          <cell r="W1099">
            <v>2100</v>
          </cell>
        </row>
        <row r="1100">
          <cell r="A1100">
            <v>1083</v>
          </cell>
          <cell r="B1100">
            <v>3663</v>
          </cell>
          <cell r="C1100">
            <v>41807</v>
          </cell>
          <cell r="D1100" t="str">
            <v>Department of Pathology</v>
          </cell>
          <cell r="E1100" t="str">
            <v>Professor</v>
          </cell>
          <cell r="F1100" t="str">
            <v>RCUK, Wellcome</v>
          </cell>
          <cell r="G1100" t="str">
            <v>ASBMB</v>
          </cell>
          <cell r="H1100" t="str">
            <v>Gold</v>
          </cell>
          <cell r="I1100">
            <v>41810</v>
          </cell>
          <cell r="J1100" t="str">
            <v>VE 1895372</v>
          </cell>
          <cell r="L1100" t="str">
            <v>1049.6844, with 70% WT</v>
          </cell>
          <cell r="M1100">
            <v>314.90532000000002</v>
          </cell>
          <cell r="N1100" t="str">
            <v>133491</v>
          </cell>
          <cell r="O1100">
            <v>905.46899399999995</v>
          </cell>
          <cell r="P1100">
            <v>633.82829579999998</v>
          </cell>
          <cell r="R1100">
            <v>271.64069819999997</v>
          </cell>
          <cell r="S1100">
            <v>41646</v>
          </cell>
          <cell r="T1100">
            <v>627.64001499999995</v>
          </cell>
          <cell r="V1100">
            <v>54.328139640000003</v>
          </cell>
          <cell r="W1100">
            <v>953.60885283999994</v>
          </cell>
        </row>
        <row r="1101">
          <cell r="A1101">
            <v>1084</v>
          </cell>
          <cell r="B1101">
            <v>3665</v>
          </cell>
          <cell r="C1101">
            <v>41807</v>
          </cell>
          <cell r="D1101" t="str">
            <v>Department of Zoology</v>
          </cell>
          <cell r="E1101" t="str">
            <v>Senior</v>
          </cell>
          <cell r="F1101" t="str">
            <v>Other</v>
          </cell>
          <cell r="G1101" t="str">
            <v>Royal Society Publishing</v>
          </cell>
          <cell r="H1101" t="str">
            <v>Green (other)</v>
          </cell>
          <cell r="I1101">
            <v>41810</v>
          </cell>
          <cell r="W1101">
            <v>0</v>
          </cell>
        </row>
        <row r="1102">
          <cell r="A1102">
            <v>1085</v>
          </cell>
          <cell r="B1102">
            <v>3666</v>
          </cell>
          <cell r="C1102">
            <v>41808</v>
          </cell>
          <cell r="D1102" t="str">
            <v>MRC Epidemiology Unit</v>
          </cell>
          <cell r="E1102" t="str">
            <v>Administrator</v>
          </cell>
          <cell r="F1102" t="str">
            <v>RCUK</v>
          </cell>
          <cell r="G1102" t="str">
            <v>American Society for Nutrition</v>
          </cell>
          <cell r="H1102" t="str">
            <v>Gold</v>
          </cell>
          <cell r="I1102">
            <v>41810</v>
          </cell>
          <cell r="J1102" t="str">
            <v>VE 1893247</v>
          </cell>
          <cell r="L1102" t="str">
            <v>Received 22/10/14</v>
          </cell>
          <cell r="M1102">
            <v>3518.0279292</v>
          </cell>
          <cell r="N1102" t="str">
            <v>JN-8105-0</v>
          </cell>
          <cell r="O1102">
            <v>3110.4201659999999</v>
          </cell>
          <cell r="R1102">
            <v>3110.4201659999999</v>
          </cell>
          <cell r="T1102">
            <v>744.01251200000002</v>
          </cell>
          <cell r="V1102">
            <v>770.93481440000005</v>
          </cell>
          <cell r="W1102">
            <v>4625.3674924000006</v>
          </cell>
        </row>
        <row r="1103">
          <cell r="A1103">
            <v>1086</v>
          </cell>
          <cell r="B1103">
            <v>3668</v>
          </cell>
          <cell r="C1103">
            <v>41808</v>
          </cell>
          <cell r="D1103" t="str">
            <v>Faculty of Economics</v>
          </cell>
          <cell r="E1103" t="str">
            <v>Administrator</v>
          </cell>
          <cell r="F1103" t="str">
            <v>Other</v>
          </cell>
          <cell r="G1103" t="str">
            <v>Elsevier</v>
          </cell>
          <cell r="H1103" t="str">
            <v>Green (other)</v>
          </cell>
          <cell r="I1103">
            <v>41810</v>
          </cell>
          <cell r="W1103">
            <v>0</v>
          </cell>
        </row>
        <row r="1104">
          <cell r="A1104">
            <v>1087</v>
          </cell>
          <cell r="B1104">
            <v>3669</v>
          </cell>
          <cell r="C1104">
            <v>41808</v>
          </cell>
          <cell r="D1104" t="str">
            <v>Faculty of Economics</v>
          </cell>
          <cell r="E1104" t="str">
            <v>Administrator</v>
          </cell>
          <cell r="F1104" t="str">
            <v>Other</v>
          </cell>
          <cell r="G1104" t="str">
            <v>Taylor &amp; Francis</v>
          </cell>
          <cell r="H1104" t="str">
            <v>No requirement</v>
          </cell>
          <cell r="I1104">
            <v>41810</v>
          </cell>
          <cell r="W1104">
            <v>0</v>
          </cell>
        </row>
        <row r="1105">
          <cell r="A1105">
            <v>1088</v>
          </cell>
          <cell r="B1105">
            <v>3672</v>
          </cell>
          <cell r="C1105">
            <v>41808</v>
          </cell>
          <cell r="D1105" t="str">
            <v>Department of Earth Sciences</v>
          </cell>
          <cell r="E1105" t="str">
            <v>Senior</v>
          </cell>
          <cell r="F1105" t="str">
            <v>RCUK</v>
          </cell>
          <cell r="G1105" t="str">
            <v>Wiley</v>
          </cell>
          <cell r="H1105" t="str">
            <v>Green</v>
          </cell>
          <cell r="I1105">
            <v>41810</v>
          </cell>
          <cell r="W1105">
            <v>0</v>
          </cell>
        </row>
        <row r="1106">
          <cell r="A1106">
            <v>1089</v>
          </cell>
          <cell r="B1106">
            <v>3673</v>
          </cell>
          <cell r="C1106">
            <v>41808</v>
          </cell>
          <cell r="D1106" t="str">
            <v>Department of Oncology</v>
          </cell>
          <cell r="E1106" t="str">
            <v>Administrator</v>
          </cell>
          <cell r="F1106" t="str">
            <v>Other</v>
          </cell>
          <cell r="G1106" t="str">
            <v>OUP</v>
          </cell>
          <cell r="H1106" t="str">
            <v>Gold (other)</v>
          </cell>
          <cell r="I1106">
            <v>41810</v>
          </cell>
          <cell r="W1106">
            <v>0</v>
          </cell>
        </row>
        <row r="1107">
          <cell r="A1107">
            <v>1090</v>
          </cell>
          <cell r="B1107">
            <v>3674</v>
          </cell>
          <cell r="C1107">
            <v>41808</v>
          </cell>
          <cell r="D1107" t="str">
            <v>Faculty of Economics</v>
          </cell>
          <cell r="E1107" t="str">
            <v>Administrator</v>
          </cell>
          <cell r="F1107" t="str">
            <v>Other</v>
          </cell>
          <cell r="G1107" t="str">
            <v>Elsevier</v>
          </cell>
          <cell r="H1107" t="str">
            <v>Green (other)</v>
          </cell>
          <cell r="I1107">
            <v>41810</v>
          </cell>
          <cell r="W1107">
            <v>0</v>
          </cell>
        </row>
        <row r="1108">
          <cell r="A1108">
            <v>1091</v>
          </cell>
          <cell r="B1108">
            <v>3675</v>
          </cell>
          <cell r="C1108">
            <v>41808</v>
          </cell>
          <cell r="D1108" t="str">
            <v>Faculty of Economics</v>
          </cell>
          <cell r="E1108" t="str">
            <v>Administrator</v>
          </cell>
          <cell r="F1108" t="str">
            <v>Other</v>
          </cell>
          <cell r="G1108" t="str">
            <v>Wiley</v>
          </cell>
          <cell r="H1108" t="str">
            <v>No requirement</v>
          </cell>
          <cell r="I1108">
            <v>41810</v>
          </cell>
          <cell r="W1108">
            <v>0</v>
          </cell>
        </row>
        <row r="1109">
          <cell r="A1109">
            <v>1092</v>
          </cell>
          <cell r="B1109">
            <v>3676</v>
          </cell>
          <cell r="C1109">
            <v>41808</v>
          </cell>
          <cell r="D1109" t="str">
            <v>MRC Epidemiology Unit</v>
          </cell>
          <cell r="E1109" t="str">
            <v>Administrator</v>
          </cell>
          <cell r="F1109" t="str">
            <v>RCUK</v>
          </cell>
          <cell r="G1109" t="str">
            <v>Lippincott Williams &amp; Wilkins</v>
          </cell>
          <cell r="H1109" t="str">
            <v>Continued on new ticket</v>
          </cell>
          <cell r="I1109">
            <v>41810</v>
          </cell>
          <cell r="L1109" t="str">
            <v>Duplicate of OA-566</v>
          </cell>
          <cell r="W1109">
            <v>0</v>
          </cell>
        </row>
        <row r="1110">
          <cell r="A1110">
            <v>1093</v>
          </cell>
          <cell r="B1110">
            <v>3677</v>
          </cell>
          <cell r="C1110">
            <v>41808</v>
          </cell>
          <cell r="D1110" t="str">
            <v>MRC Epidemiology Unit</v>
          </cell>
          <cell r="E1110" t="str">
            <v>Administrator</v>
          </cell>
          <cell r="F1110" t="str">
            <v>RCUK, Other</v>
          </cell>
          <cell r="G1110" t="str">
            <v>PLOS</v>
          </cell>
          <cell r="H1110" t="str">
            <v>Gold</v>
          </cell>
          <cell r="I1110">
            <v>41815</v>
          </cell>
          <cell r="J1110" t="str">
            <v>VE 1892452</v>
          </cell>
          <cell r="M1110">
            <v>953.38945428</v>
          </cell>
          <cell r="N1110" t="str">
            <v>PAB113827</v>
          </cell>
          <cell r="O1110">
            <v>787.21734600000002</v>
          </cell>
          <cell r="P1110">
            <v>472.3304076</v>
          </cell>
          <cell r="R1110">
            <v>314.88693840000002</v>
          </cell>
          <cell r="S1110">
            <v>41735</v>
          </cell>
          <cell r="V1110">
            <v>62.97738768</v>
          </cell>
          <cell r="W1110">
            <v>377.86432608000001</v>
          </cell>
        </row>
        <row r="1111">
          <cell r="A1111">
            <v>1094</v>
          </cell>
          <cell r="B1111">
            <v>3678</v>
          </cell>
          <cell r="C1111">
            <v>41808</v>
          </cell>
          <cell r="D1111" t="str">
            <v>Department of Physics</v>
          </cell>
          <cell r="E1111" t="str">
            <v>Senior</v>
          </cell>
          <cell r="F1111" t="str">
            <v>RCUK, Wellcome</v>
          </cell>
          <cell r="G1111" t="str">
            <v>ACS</v>
          </cell>
          <cell r="H1111" t="str">
            <v>Continued on new ticket</v>
          </cell>
          <cell r="I1111">
            <v>41810</v>
          </cell>
          <cell r="L1111" t="str">
            <v>Duplicate of OA-450</v>
          </cell>
          <cell r="W1111">
            <v>0</v>
          </cell>
        </row>
        <row r="1112">
          <cell r="A1112">
            <v>1095</v>
          </cell>
          <cell r="B1112">
            <v>3679</v>
          </cell>
          <cell r="C1112">
            <v>41808</v>
          </cell>
          <cell r="D1112" t="str">
            <v>Department of Physics</v>
          </cell>
          <cell r="E1112" t="str">
            <v>Senior</v>
          </cell>
          <cell r="F1112" t="str">
            <v>RCUK, Wellcome</v>
          </cell>
          <cell r="G1112" t="str">
            <v>ACS</v>
          </cell>
          <cell r="H1112" t="str">
            <v>Continued on new ticket</v>
          </cell>
          <cell r="I1112">
            <v>41810</v>
          </cell>
          <cell r="L1112" t="str">
            <v>Duplicate of OA-202</v>
          </cell>
          <cell r="W1112">
            <v>0</v>
          </cell>
        </row>
        <row r="1113">
          <cell r="A1113">
            <v>1096</v>
          </cell>
          <cell r="B1113">
            <v>3680</v>
          </cell>
          <cell r="C1113">
            <v>41808</v>
          </cell>
          <cell r="D1113" t="str">
            <v>Department of Physics</v>
          </cell>
          <cell r="E1113" t="str">
            <v>Senior</v>
          </cell>
          <cell r="F1113" t="str">
            <v>RCUK, Wellcome</v>
          </cell>
          <cell r="G1113" t="str">
            <v>Wiley</v>
          </cell>
          <cell r="H1113" t="str">
            <v>No requirement</v>
          </cell>
          <cell r="I1113">
            <v>41810</v>
          </cell>
          <cell r="W1113">
            <v>0</v>
          </cell>
        </row>
        <row r="1114">
          <cell r="A1114">
            <v>1097</v>
          </cell>
          <cell r="B1114">
            <v>3681</v>
          </cell>
          <cell r="C1114">
            <v>41808</v>
          </cell>
          <cell r="D1114" t="str">
            <v>Department of Physics</v>
          </cell>
          <cell r="E1114" t="str">
            <v>Senior</v>
          </cell>
          <cell r="F1114" t="str">
            <v>Other</v>
          </cell>
          <cell r="G1114" t="str">
            <v>PNAS</v>
          </cell>
          <cell r="H1114" t="str">
            <v>Green (other)</v>
          </cell>
          <cell r="I1114">
            <v>41810</v>
          </cell>
          <cell r="W1114">
            <v>0</v>
          </cell>
        </row>
        <row r="1115">
          <cell r="A1115">
            <v>1098</v>
          </cell>
          <cell r="B1115">
            <v>3682</v>
          </cell>
          <cell r="C1115">
            <v>41808</v>
          </cell>
          <cell r="D1115" t="str">
            <v>Cambridge Institute for Medical Research</v>
          </cell>
          <cell r="E1115" t="str">
            <v>Professor</v>
          </cell>
          <cell r="F1115" t="str">
            <v>RCUK, Wellcome, Other</v>
          </cell>
          <cell r="G1115" t="str">
            <v>OUP</v>
          </cell>
          <cell r="H1115" t="str">
            <v>Gold (other)</v>
          </cell>
          <cell r="I1115">
            <v>41810</v>
          </cell>
          <cell r="W1115">
            <v>0</v>
          </cell>
        </row>
        <row r="1116">
          <cell r="A1116">
            <v>1099</v>
          </cell>
          <cell r="B1116">
            <v>3685</v>
          </cell>
          <cell r="C1116">
            <v>41808</v>
          </cell>
          <cell r="D1116" t="str">
            <v>Department of Applied Maths and Theoretical Physics</v>
          </cell>
          <cell r="E1116" t="str">
            <v>Professor</v>
          </cell>
          <cell r="F1116" t="str">
            <v>Other</v>
          </cell>
          <cell r="G1116" t="str">
            <v>Annual Reviews</v>
          </cell>
          <cell r="H1116" t="str">
            <v>No compliant option</v>
          </cell>
          <cell r="I1116">
            <v>41810</v>
          </cell>
          <cell r="W1116">
            <v>0</v>
          </cell>
        </row>
        <row r="1117">
          <cell r="A1117">
            <v>1100</v>
          </cell>
          <cell r="B1117">
            <v>3691</v>
          </cell>
          <cell r="C1117">
            <v>41809</v>
          </cell>
          <cell r="D1117" t="str">
            <v>Department of Public Health and Primary Care</v>
          </cell>
          <cell r="E1117" t="str">
            <v>Senior</v>
          </cell>
          <cell r="F1117" t="str">
            <v>Other</v>
          </cell>
          <cell r="G1117" t="str">
            <v>Wiley</v>
          </cell>
          <cell r="H1117" t="str">
            <v>No compliant option</v>
          </cell>
          <cell r="I1117">
            <v>41810</v>
          </cell>
          <cell r="W1117">
            <v>0</v>
          </cell>
        </row>
        <row r="1118">
          <cell r="B1118">
            <v>3697</v>
          </cell>
          <cell r="C1118">
            <v>41810</v>
          </cell>
          <cell r="D1118" t="str">
            <v>Department of Public Health and Primary Care</v>
          </cell>
          <cell r="E1118" t="str">
            <v>Senior</v>
          </cell>
          <cell r="F1118" t="str">
            <v>RCUK, Other</v>
          </cell>
          <cell r="G1118" t="str">
            <v>BMJ Group</v>
          </cell>
          <cell r="H1118" t="str">
            <v>Gold</v>
          </cell>
          <cell r="I1118">
            <v>41810</v>
          </cell>
          <cell r="J1118" t="str">
            <v>VE 1890031</v>
          </cell>
          <cell r="M1118">
            <v>1620</v>
          </cell>
          <cell r="N1118" t="str">
            <v>RLNK501337791</v>
          </cell>
          <cell r="O1118">
            <v>1620</v>
          </cell>
          <cell r="R1118">
            <v>1620</v>
          </cell>
          <cell r="S1118">
            <v>41816</v>
          </cell>
          <cell r="W1118">
            <v>1620</v>
          </cell>
        </row>
        <row r="1119">
          <cell r="A1119">
            <v>1101</v>
          </cell>
          <cell r="B1119">
            <v>3698</v>
          </cell>
          <cell r="C1119">
            <v>41810</v>
          </cell>
          <cell r="D1119" t="str">
            <v>Department of Psychiatry</v>
          </cell>
          <cell r="E1119" t="str">
            <v>Administrator</v>
          </cell>
          <cell r="F1119" t="str">
            <v>RCUK, Wellcome, Other</v>
          </cell>
          <cell r="G1119" t="str">
            <v>PLOS</v>
          </cell>
          <cell r="H1119" t="str">
            <v>Gold</v>
          </cell>
          <cell r="I1119">
            <v>41810</v>
          </cell>
          <cell r="J1119" t="str">
            <v>VE 1890914</v>
          </cell>
          <cell r="M1119">
            <v>952.60539600000004</v>
          </cell>
          <cell r="N1119" t="str">
            <v>PAB115034</v>
          </cell>
          <cell r="O1119">
            <v>791.18505900000002</v>
          </cell>
          <cell r="P1119">
            <v>395.59252950000001</v>
          </cell>
          <cell r="R1119">
            <v>395.59252950000001</v>
          </cell>
          <cell r="S1119">
            <v>41808</v>
          </cell>
          <cell r="V1119">
            <v>79.118505900000002</v>
          </cell>
          <cell r="W1119">
            <v>474.71103540000001</v>
          </cell>
        </row>
        <row r="1120">
          <cell r="A1120">
            <v>1102</v>
          </cell>
          <cell r="B1120">
            <v>3700</v>
          </cell>
          <cell r="C1120">
            <v>41810</v>
          </cell>
          <cell r="D1120" t="str">
            <v>Department of Public Health and Primary Care</v>
          </cell>
          <cell r="E1120" t="str">
            <v>Administrator</v>
          </cell>
          <cell r="F1120" t="str">
            <v>Other</v>
          </cell>
          <cell r="G1120" t="str">
            <v>OUP</v>
          </cell>
          <cell r="H1120" t="str">
            <v>Gold (other)</v>
          </cell>
          <cell r="I1120">
            <v>41810</v>
          </cell>
          <cell r="W1120">
            <v>0</v>
          </cell>
        </row>
        <row r="1121">
          <cell r="A1121">
            <v>1103</v>
          </cell>
          <cell r="B1121">
            <v>3702</v>
          </cell>
          <cell r="C1121">
            <v>41810</v>
          </cell>
          <cell r="D1121" t="str">
            <v>Department of Public Health and Primary Care</v>
          </cell>
          <cell r="E1121" t="str">
            <v>Senior</v>
          </cell>
          <cell r="F1121" t="str">
            <v>RCUK, Wellcome, Other</v>
          </cell>
          <cell r="G1121" t="str">
            <v>Springer</v>
          </cell>
          <cell r="H1121" t="str">
            <v>Gold</v>
          </cell>
          <cell r="I1121">
            <v>41810</v>
          </cell>
          <cell r="J1121" t="str">
            <v>VE 1890027</v>
          </cell>
          <cell r="M1121">
            <v>2117.1490727999999</v>
          </cell>
          <cell r="N1121" t="str">
            <v>2936064340</v>
          </cell>
          <cell r="O1121">
            <v>1732.719971</v>
          </cell>
          <cell r="P1121">
            <v>866.35998549999999</v>
          </cell>
          <cell r="R1121">
            <v>866.35998549999999</v>
          </cell>
          <cell r="S1121">
            <v>41914</v>
          </cell>
          <cell r="V1121">
            <v>173.27199709999999</v>
          </cell>
          <cell r="W1121">
            <v>1039.6319825999999</v>
          </cell>
        </row>
        <row r="1122">
          <cell r="A1122">
            <v>1104</v>
          </cell>
          <cell r="B1122">
            <v>3703</v>
          </cell>
          <cell r="C1122">
            <v>41810</v>
          </cell>
          <cell r="D1122" t="str">
            <v>Department of Psychology</v>
          </cell>
          <cell r="E1122" t="str">
            <v>Professor</v>
          </cell>
          <cell r="F1122" t="str">
            <v>Other</v>
          </cell>
          <cell r="G1122" t="str">
            <v>Royal Society Publishing</v>
          </cell>
          <cell r="H1122" t="str">
            <v>Green (other)</v>
          </cell>
          <cell r="I1122">
            <v>41810</v>
          </cell>
          <cell r="W1122">
            <v>0</v>
          </cell>
        </row>
        <row r="1123">
          <cell r="A1123">
            <v>1105</v>
          </cell>
          <cell r="B1123">
            <v>3704</v>
          </cell>
          <cell r="C1123">
            <v>41810</v>
          </cell>
          <cell r="D1123" t="str">
            <v>Department of Zoology</v>
          </cell>
          <cell r="E1123" t="str">
            <v>Student</v>
          </cell>
          <cell r="F1123" t="str">
            <v>RCUK</v>
          </cell>
          <cell r="G1123" t="str">
            <v>OUP</v>
          </cell>
          <cell r="H1123" t="str">
            <v>Gold</v>
          </cell>
          <cell r="I1123">
            <v>41813</v>
          </cell>
          <cell r="J1123" t="str">
            <v>VE 1890071</v>
          </cell>
          <cell r="M1123">
            <v>2100</v>
          </cell>
          <cell r="N1123" t="str">
            <v>E08088217</v>
          </cell>
          <cell r="O1123">
            <v>2100</v>
          </cell>
          <cell r="R1123">
            <v>2100</v>
          </cell>
          <cell r="S1123">
            <v>41814</v>
          </cell>
          <cell r="W1123">
            <v>2100</v>
          </cell>
        </row>
        <row r="1124">
          <cell r="A1124">
            <v>1106</v>
          </cell>
          <cell r="B1124">
            <v>3706</v>
          </cell>
          <cell r="C1124">
            <v>41812</v>
          </cell>
          <cell r="D1124" t="str">
            <v>Department of Public Health and Primary Care</v>
          </cell>
          <cell r="E1124" t="str">
            <v>Senior</v>
          </cell>
          <cell r="F1124" t="str">
            <v>Other</v>
          </cell>
          <cell r="G1124" t="str">
            <v>American Association for Cancer Research</v>
          </cell>
          <cell r="H1124" t="str">
            <v>Gold (other)</v>
          </cell>
          <cell r="I1124">
            <v>41813</v>
          </cell>
          <cell r="W1124">
            <v>0</v>
          </cell>
        </row>
        <row r="1125">
          <cell r="A1125">
            <v>1107</v>
          </cell>
          <cell r="B1125">
            <v>3707</v>
          </cell>
          <cell r="C1125">
            <v>41813</v>
          </cell>
          <cell r="D1125" t="str">
            <v>Institute of Metabolic Science</v>
          </cell>
          <cell r="E1125" t="str">
            <v>Senior</v>
          </cell>
          <cell r="F1125" t="str">
            <v>RCUK</v>
          </cell>
          <cell r="G1125" t="str">
            <v>FASEB</v>
          </cell>
          <cell r="H1125" t="str">
            <v>Continued on new ticket</v>
          </cell>
          <cell r="I1125">
            <v>41813</v>
          </cell>
          <cell r="L1125" t="str">
            <v>Duplicate of OA-673</v>
          </cell>
          <cell r="W1125">
            <v>0</v>
          </cell>
        </row>
        <row r="1126">
          <cell r="A1126">
            <v>1108</v>
          </cell>
          <cell r="B1126">
            <v>3708</v>
          </cell>
          <cell r="C1126">
            <v>41813</v>
          </cell>
          <cell r="D1126" t="str">
            <v>Department of Biochemistry</v>
          </cell>
          <cell r="E1126" t="str">
            <v>Administrator</v>
          </cell>
          <cell r="F1126" t="str">
            <v>Wellcome, other</v>
          </cell>
          <cell r="G1126" t="str">
            <v>NPG</v>
          </cell>
          <cell r="H1126" t="str">
            <v>Gold (other)</v>
          </cell>
          <cell r="I1126">
            <v>41813</v>
          </cell>
          <cell r="W1126">
            <v>0</v>
          </cell>
        </row>
        <row r="1127">
          <cell r="A1127">
            <v>1109</v>
          </cell>
          <cell r="B1127">
            <v>3709</v>
          </cell>
          <cell r="C1127">
            <v>41813</v>
          </cell>
          <cell r="D1127" t="str">
            <v>Department of Physics</v>
          </cell>
          <cell r="E1127" t="str">
            <v>Senior</v>
          </cell>
          <cell r="F1127" t="str">
            <v>RCUK</v>
          </cell>
          <cell r="G1127" t="str">
            <v>ACS</v>
          </cell>
          <cell r="H1127" t="str">
            <v>Gold</v>
          </cell>
          <cell r="I1127">
            <v>41813</v>
          </cell>
          <cell r="J1127" t="str">
            <v>VE 1890918</v>
          </cell>
          <cell r="M1127">
            <v>1410.0240240000001</v>
          </cell>
          <cell r="N1127" t="str">
            <v>16175795</v>
          </cell>
          <cell r="O1127">
            <v>1168.1560059999999</v>
          </cell>
          <cell r="R1127">
            <v>1168.1560059999999</v>
          </cell>
          <cell r="S1127">
            <v>41828</v>
          </cell>
          <cell r="V1127">
            <v>233.63120119999999</v>
          </cell>
          <cell r="W1127">
            <v>1401.7872072</v>
          </cell>
        </row>
        <row r="1128">
          <cell r="A1128">
            <v>1110</v>
          </cell>
          <cell r="B1128">
            <v>3710</v>
          </cell>
          <cell r="C1128">
            <v>41813</v>
          </cell>
          <cell r="D1128" t="str">
            <v>Computer Laboratory</v>
          </cell>
          <cell r="E1128" t="str">
            <v>Student</v>
          </cell>
          <cell r="F1128" t="str">
            <v>RCUK</v>
          </cell>
          <cell r="G1128" t="str">
            <v>IEEE</v>
          </cell>
          <cell r="H1128" t="str">
            <v>Gold</v>
          </cell>
          <cell r="I1128">
            <v>41813</v>
          </cell>
          <cell r="J1128" t="str">
            <v>VE 1891049</v>
          </cell>
          <cell r="M1128">
            <v>1234.5669432</v>
          </cell>
          <cell r="N1128" t="str">
            <v>1-4744058513</v>
          </cell>
          <cell r="O1128">
            <v>951.08667000000003</v>
          </cell>
          <cell r="R1128">
            <v>951.08667000000003</v>
          </cell>
          <cell r="S1128">
            <v>41855</v>
          </cell>
          <cell r="V1128">
            <v>190.21733399999999</v>
          </cell>
          <cell r="W1128">
            <v>1141.3040040000001</v>
          </cell>
        </row>
        <row r="1129">
          <cell r="A1129">
            <v>1111</v>
          </cell>
          <cell r="B1129">
            <v>3711</v>
          </cell>
          <cell r="C1129">
            <v>41813</v>
          </cell>
          <cell r="D1129" t="str">
            <v>Faculty of Clinical Medicine</v>
          </cell>
          <cell r="E1129" t="str">
            <v>Administrator</v>
          </cell>
          <cell r="F1129" t="str">
            <v>RCUK, Other</v>
          </cell>
          <cell r="G1129" t="str">
            <v>BMJ Group</v>
          </cell>
          <cell r="H1129" t="str">
            <v>Gold</v>
          </cell>
          <cell r="I1129">
            <v>41813</v>
          </cell>
          <cell r="J1129" t="str">
            <v>VE 1891053</v>
          </cell>
          <cell r="M1129">
            <v>1620</v>
          </cell>
          <cell r="N1129" t="str">
            <v>RLNK501333299</v>
          </cell>
          <cell r="O1129">
            <v>1620</v>
          </cell>
          <cell r="R1129">
            <v>1620</v>
          </cell>
          <cell r="S1129">
            <v>41810</v>
          </cell>
          <cell r="W1129">
            <v>1620</v>
          </cell>
        </row>
        <row r="1130">
          <cell r="A1130">
            <v>1112</v>
          </cell>
          <cell r="B1130">
            <v>3713</v>
          </cell>
          <cell r="C1130">
            <v>41814</v>
          </cell>
          <cell r="D1130" t="str">
            <v>Department of Biochemistry</v>
          </cell>
          <cell r="E1130" t="str">
            <v>Administrator</v>
          </cell>
          <cell r="F1130" t="str">
            <v>Wellcome</v>
          </cell>
          <cell r="G1130" t="str">
            <v>Elsevier</v>
          </cell>
          <cell r="H1130" t="str">
            <v>Gold (other)</v>
          </cell>
          <cell r="I1130">
            <v>41814</v>
          </cell>
          <cell r="W1130">
            <v>0</v>
          </cell>
        </row>
        <row r="1131">
          <cell r="A1131">
            <v>1113</v>
          </cell>
          <cell r="B1131">
            <v>3716</v>
          </cell>
          <cell r="C1131">
            <v>41814</v>
          </cell>
          <cell r="D1131" t="str">
            <v>Department of Earth Sciences</v>
          </cell>
          <cell r="E1131" t="str">
            <v>Professor</v>
          </cell>
          <cell r="F1131" t="str">
            <v>RCUK</v>
          </cell>
          <cell r="G1131" t="str">
            <v>IOPScience</v>
          </cell>
          <cell r="H1131" t="str">
            <v>Gold</v>
          </cell>
          <cell r="I1131">
            <v>41821</v>
          </cell>
          <cell r="J1131" t="str">
            <v>VE 1895081</v>
          </cell>
          <cell r="M1131">
            <v>2040</v>
          </cell>
          <cell r="N1131" t="str">
            <v>7100819</v>
          </cell>
          <cell r="O1131">
            <v>2040</v>
          </cell>
          <cell r="R1131">
            <v>2040</v>
          </cell>
          <cell r="S1131">
            <v>41880</v>
          </cell>
          <cell r="W1131">
            <v>2040</v>
          </cell>
        </row>
        <row r="1132">
          <cell r="A1132">
            <v>1114</v>
          </cell>
          <cell r="B1132">
            <v>3719</v>
          </cell>
          <cell r="C1132">
            <v>41815</v>
          </cell>
          <cell r="D1132" t="str">
            <v>Department of Oncology</v>
          </cell>
          <cell r="E1132" t="str">
            <v>Senior</v>
          </cell>
          <cell r="F1132" t="str">
            <v>RCUK</v>
          </cell>
          <cell r="G1132" t="str">
            <v>Elsevier</v>
          </cell>
          <cell r="H1132" t="str">
            <v>Gold</v>
          </cell>
          <cell r="I1132">
            <v>41815</v>
          </cell>
          <cell r="J1132" t="str">
            <v>VE 1892445</v>
          </cell>
          <cell r="M1132">
            <v>1270.8121584</v>
          </cell>
          <cell r="N1132" t="str">
            <v>10828CV9</v>
          </cell>
          <cell r="O1132">
            <v>1058.7894289999999</v>
          </cell>
          <cell r="R1132">
            <v>1058.7894289999999</v>
          </cell>
          <cell r="S1132">
            <v>41823</v>
          </cell>
          <cell r="V1132">
            <v>211.7578858</v>
          </cell>
          <cell r="W1132">
            <v>1270.5473147999999</v>
          </cell>
        </row>
        <row r="1133">
          <cell r="A1133">
            <v>1115</v>
          </cell>
          <cell r="B1133">
            <v>3721</v>
          </cell>
          <cell r="C1133">
            <v>41815</v>
          </cell>
          <cell r="D1133" t="str">
            <v>Department of Physics</v>
          </cell>
          <cell r="E1133" t="str">
            <v>Senior</v>
          </cell>
          <cell r="F1133" t="str">
            <v>RCUK</v>
          </cell>
          <cell r="G1133" t="str">
            <v>Wiley</v>
          </cell>
          <cell r="H1133" t="str">
            <v>Continued on new ticket</v>
          </cell>
          <cell r="I1133">
            <v>41815</v>
          </cell>
          <cell r="L1133" t="str">
            <v>Duplicate of OA-803</v>
          </cell>
          <cell r="W1133">
            <v>0</v>
          </cell>
        </row>
        <row r="1134">
          <cell r="A1134">
            <v>1116</v>
          </cell>
          <cell r="B1134">
            <v>3722</v>
          </cell>
          <cell r="C1134">
            <v>41815</v>
          </cell>
          <cell r="D1134" t="str">
            <v>Department of Materials Science and Metallurgy</v>
          </cell>
          <cell r="E1134" t="str">
            <v>Senior</v>
          </cell>
          <cell r="F1134" t="str">
            <v>RCUK</v>
          </cell>
          <cell r="G1134" t="str">
            <v>AIP</v>
          </cell>
          <cell r="H1134" t="str">
            <v>Green</v>
          </cell>
          <cell r="I1134">
            <v>41816</v>
          </cell>
          <cell r="W1134">
            <v>0</v>
          </cell>
        </row>
        <row r="1135">
          <cell r="A1135">
            <v>1117</v>
          </cell>
          <cell r="B1135">
            <v>3723</v>
          </cell>
          <cell r="C1135">
            <v>41815</v>
          </cell>
          <cell r="D1135" t="str">
            <v>Department of Chemical Engineering and Biotechnology</v>
          </cell>
          <cell r="E1135" t="str">
            <v>Student</v>
          </cell>
          <cell r="F1135" t="str">
            <v>RCUK</v>
          </cell>
          <cell r="G1135" t="str">
            <v>Elsevier</v>
          </cell>
          <cell r="H1135" t="str">
            <v>Gold</v>
          </cell>
          <cell r="I1135">
            <v>41815</v>
          </cell>
          <cell r="J1135" t="str">
            <v>VE 1892455</v>
          </cell>
          <cell r="M1135">
            <v>1836.375732</v>
          </cell>
          <cell r="N1135" t="str">
            <v>10818CV6</v>
          </cell>
          <cell r="O1135">
            <v>1529.1329350000001</v>
          </cell>
          <cell r="R1135">
            <v>1529.1329350000001</v>
          </cell>
          <cell r="S1135">
            <v>41817</v>
          </cell>
          <cell r="V1135">
            <v>305.82658700000002</v>
          </cell>
          <cell r="W1135">
            <v>1834.9595220000001</v>
          </cell>
        </row>
        <row r="1136">
          <cell r="A1136">
            <v>1118</v>
          </cell>
          <cell r="B1136">
            <v>3724</v>
          </cell>
          <cell r="C1136">
            <v>41815</v>
          </cell>
          <cell r="D1136" t="str">
            <v>Computer Laboratory</v>
          </cell>
          <cell r="E1136" t="str">
            <v>Senior</v>
          </cell>
          <cell r="F1136" t="str">
            <v>RCUK</v>
          </cell>
          <cell r="G1136" t="str">
            <v>IEEE</v>
          </cell>
          <cell r="H1136" t="str">
            <v>No compliant option</v>
          </cell>
          <cell r="I1136">
            <v>41836</v>
          </cell>
          <cell r="W1136">
            <v>0</v>
          </cell>
        </row>
        <row r="1137">
          <cell r="A1137">
            <v>1119</v>
          </cell>
          <cell r="B1137">
            <v>3726</v>
          </cell>
          <cell r="C1137">
            <v>41816</v>
          </cell>
          <cell r="D1137" t="str">
            <v>Department of Veterinary Medicine</v>
          </cell>
          <cell r="E1137" t="str">
            <v>Senior</v>
          </cell>
          <cell r="F1137" t="str">
            <v>Wellcome, other</v>
          </cell>
          <cell r="G1137" t="str">
            <v>ASBMB</v>
          </cell>
          <cell r="H1137" t="str">
            <v>Gold (other)</v>
          </cell>
          <cell r="I1137">
            <v>41816</v>
          </cell>
          <cell r="W1137">
            <v>0</v>
          </cell>
        </row>
        <row r="1138">
          <cell r="A1138">
            <v>1120</v>
          </cell>
          <cell r="B1138">
            <v>3728</v>
          </cell>
          <cell r="C1138">
            <v>41816</v>
          </cell>
          <cell r="D1138" t="str">
            <v>MRC Epidemiology Unit</v>
          </cell>
          <cell r="E1138" t="str">
            <v>Administrator</v>
          </cell>
          <cell r="F1138" t="str">
            <v>RCUK, Wellcome, Other</v>
          </cell>
          <cell r="G1138" t="str">
            <v>American Society for Nutrition</v>
          </cell>
          <cell r="H1138" t="str">
            <v>Gold</v>
          </cell>
          <cell r="I1138">
            <v>41816</v>
          </cell>
          <cell r="J1138" t="str">
            <v>VE 1893245</v>
          </cell>
          <cell r="M1138">
            <v>3527.7539063999998</v>
          </cell>
          <cell r="N1138" t="str">
            <v>AJCN-3815-0</v>
          </cell>
          <cell r="O1138">
            <v>3110.61499</v>
          </cell>
          <cell r="R1138">
            <v>3110.61499</v>
          </cell>
          <cell r="S1138">
            <v>41850</v>
          </cell>
          <cell r="T1138">
            <v>958.06939699999998</v>
          </cell>
          <cell r="V1138">
            <v>813.33139640000002</v>
          </cell>
          <cell r="W1138">
            <v>4882.0157834000001</v>
          </cell>
        </row>
        <row r="1139">
          <cell r="A1139">
            <v>1121</v>
          </cell>
          <cell r="B1139">
            <v>3729</v>
          </cell>
          <cell r="C1139">
            <v>41816</v>
          </cell>
          <cell r="D1139" t="str">
            <v>Department of Engineering</v>
          </cell>
          <cell r="E1139" t="str">
            <v>Senior</v>
          </cell>
          <cell r="F1139" t="str">
            <v>Other</v>
          </cell>
          <cell r="G1139" t="str">
            <v>Elsevier</v>
          </cell>
          <cell r="H1139" t="str">
            <v>Green (other)</v>
          </cell>
          <cell r="I1139">
            <v>41816</v>
          </cell>
          <cell r="W1139">
            <v>0</v>
          </cell>
        </row>
        <row r="1140">
          <cell r="A1140">
            <v>1122</v>
          </cell>
          <cell r="B1140">
            <v>3730</v>
          </cell>
          <cell r="C1140">
            <v>41816</v>
          </cell>
          <cell r="D1140" t="str">
            <v>Department of Engineering</v>
          </cell>
          <cell r="E1140" t="str">
            <v>Administrator</v>
          </cell>
          <cell r="F1140" t="str">
            <v>Other</v>
          </cell>
          <cell r="G1140" t="str">
            <v>IOPScience</v>
          </cell>
          <cell r="H1140" t="str">
            <v>Gold (other)</v>
          </cell>
          <cell r="I1140">
            <v>41816</v>
          </cell>
          <cell r="W1140">
            <v>0</v>
          </cell>
        </row>
        <row r="1141">
          <cell r="A1141">
            <v>1123</v>
          </cell>
          <cell r="B1141">
            <v>3731</v>
          </cell>
          <cell r="C1141">
            <v>41816</v>
          </cell>
          <cell r="D1141" t="str">
            <v>Department of Engineering</v>
          </cell>
          <cell r="E1141" t="str">
            <v>Administrator</v>
          </cell>
          <cell r="F1141" t="str">
            <v>Other</v>
          </cell>
          <cell r="G1141" t="str">
            <v>IEEE</v>
          </cell>
          <cell r="H1141" t="str">
            <v>Green (other)</v>
          </cell>
          <cell r="I1141">
            <v>41816</v>
          </cell>
          <cell r="W1141">
            <v>0</v>
          </cell>
        </row>
        <row r="1142">
          <cell r="A1142">
            <v>1124</v>
          </cell>
          <cell r="B1142">
            <v>3732</v>
          </cell>
          <cell r="C1142">
            <v>41816</v>
          </cell>
          <cell r="D1142" t="str">
            <v>MRC Epidemiology Unit</v>
          </cell>
          <cell r="E1142" t="str">
            <v>Administrator</v>
          </cell>
          <cell r="F1142" t="str">
            <v>RCUK, Wellcome, Other</v>
          </cell>
          <cell r="G1142" t="str">
            <v>BioMed Central</v>
          </cell>
          <cell r="H1142" t="str">
            <v>Gold</v>
          </cell>
          <cell r="I1142">
            <v>41816</v>
          </cell>
          <cell r="J1142" t="str">
            <v>VE 1893195</v>
          </cell>
          <cell r="M1142">
            <v>2116.6523436000002</v>
          </cell>
          <cell r="N1142" t="str">
            <v>6106100322</v>
          </cell>
          <cell r="O1142">
            <v>1411.5</v>
          </cell>
          <cell r="P1142">
            <v>564.6</v>
          </cell>
          <cell r="R1142">
            <v>846.9</v>
          </cell>
          <cell r="S1142">
            <v>41851</v>
          </cell>
          <cell r="W1142">
            <v>846.9</v>
          </cell>
        </row>
        <row r="1143">
          <cell r="A1143">
            <v>1125</v>
          </cell>
          <cell r="B1143">
            <v>3733</v>
          </cell>
          <cell r="C1143">
            <v>41816</v>
          </cell>
          <cell r="D1143" t="str">
            <v>Department of Applied Maths and Theoretical Physics</v>
          </cell>
          <cell r="E1143" t="str">
            <v>Senior</v>
          </cell>
          <cell r="F1143" t="str">
            <v>RCUK, Other</v>
          </cell>
          <cell r="G1143" t="str">
            <v>SIAM</v>
          </cell>
          <cell r="H1143" t="str">
            <v>Green</v>
          </cell>
          <cell r="I1143">
            <v>41816</v>
          </cell>
          <cell r="W1143">
            <v>0</v>
          </cell>
        </row>
        <row r="1144">
          <cell r="A1144">
            <v>1126</v>
          </cell>
          <cell r="B1144">
            <v>3735</v>
          </cell>
          <cell r="C1144">
            <v>41816</v>
          </cell>
          <cell r="D1144" t="str">
            <v>Department of Applied Maths and Theoretical Physics</v>
          </cell>
          <cell r="E1144" t="str">
            <v>Professor</v>
          </cell>
          <cell r="F1144" t="str">
            <v>Other</v>
          </cell>
          <cell r="G1144" t="str">
            <v>CUP</v>
          </cell>
          <cell r="H1144" t="str">
            <v>Green (other)</v>
          </cell>
          <cell r="I1144">
            <v>41817</v>
          </cell>
          <cell r="W1144">
            <v>0</v>
          </cell>
        </row>
        <row r="1145">
          <cell r="A1145">
            <v>1127</v>
          </cell>
          <cell r="B1145">
            <v>3736</v>
          </cell>
          <cell r="C1145">
            <v>41816</v>
          </cell>
          <cell r="D1145" t="str">
            <v>Department of Applied Maths and Theoretical Physics</v>
          </cell>
          <cell r="E1145" t="str">
            <v>Professor</v>
          </cell>
          <cell r="F1145" t="str">
            <v>RCUK</v>
          </cell>
          <cell r="G1145" t="str">
            <v>CUP</v>
          </cell>
          <cell r="H1145" t="str">
            <v>Green</v>
          </cell>
          <cell r="I1145">
            <v>41817</v>
          </cell>
          <cell r="W1145">
            <v>0</v>
          </cell>
        </row>
        <row r="1146">
          <cell r="A1146">
            <v>1128</v>
          </cell>
          <cell r="B1146">
            <v>3743</v>
          </cell>
          <cell r="C1146">
            <v>41818</v>
          </cell>
          <cell r="D1146" t="str">
            <v>Department of Engineering</v>
          </cell>
          <cell r="E1146" t="str">
            <v>Senior</v>
          </cell>
          <cell r="F1146" t="str">
            <v>RCUK, Other</v>
          </cell>
          <cell r="G1146" t="str">
            <v>IOPScience</v>
          </cell>
          <cell r="H1146" t="str">
            <v>Gold</v>
          </cell>
          <cell r="I1146">
            <v>41820</v>
          </cell>
          <cell r="J1146" t="str">
            <v>VE 1893973</v>
          </cell>
          <cell r="K1146">
            <v>2040</v>
          </cell>
          <cell r="W1146">
            <v>0</v>
          </cell>
        </row>
        <row r="1147">
          <cell r="A1147">
            <v>1129</v>
          </cell>
          <cell r="B1147">
            <v>3744</v>
          </cell>
          <cell r="C1147">
            <v>41820</v>
          </cell>
          <cell r="D1147" t="str">
            <v>Department of Psychiatry</v>
          </cell>
          <cell r="E1147" t="str">
            <v>Administrator</v>
          </cell>
          <cell r="F1147" t="str">
            <v>RCUK, Wellcome, Other</v>
          </cell>
          <cell r="G1147" t="str">
            <v>PLOS</v>
          </cell>
          <cell r="H1147" t="str">
            <v>Gold</v>
          </cell>
          <cell r="I1147">
            <v>41820</v>
          </cell>
          <cell r="J1147" t="str">
            <v>VE 1894120</v>
          </cell>
          <cell r="M1147">
            <v>951.54265080000005</v>
          </cell>
          <cell r="N1147" t="str">
            <v>PAB115368</v>
          </cell>
          <cell r="O1147">
            <v>788.36755400000004</v>
          </cell>
          <cell r="P1147">
            <v>236.51026619999999</v>
          </cell>
          <cell r="R1147">
            <v>551.85728779999999</v>
          </cell>
          <cell r="S1147">
            <v>41813</v>
          </cell>
          <cell r="V1147">
            <v>110.37145756</v>
          </cell>
          <cell r="W1147">
            <v>662.22874535999995</v>
          </cell>
        </row>
        <row r="1148">
          <cell r="A1148">
            <v>1130</v>
          </cell>
          <cell r="B1148">
            <v>3746</v>
          </cell>
          <cell r="C1148">
            <v>41820</v>
          </cell>
          <cell r="D1148" t="str">
            <v>Department of Physics</v>
          </cell>
          <cell r="E1148" t="str">
            <v>Senior</v>
          </cell>
          <cell r="F1148" t="str">
            <v>RCUK, Other</v>
          </cell>
          <cell r="G1148" t="str">
            <v>ACS</v>
          </cell>
          <cell r="H1148" t="str">
            <v>Gold</v>
          </cell>
          <cell r="I1148">
            <v>41820</v>
          </cell>
          <cell r="J1148" t="str">
            <v>VE 1936755</v>
          </cell>
          <cell r="M1148">
            <v>1482.5808108000001</v>
          </cell>
          <cell r="N1148" t="str">
            <v>1062644</v>
          </cell>
          <cell r="O1148">
            <v>1246.5720209999999</v>
          </cell>
          <cell r="R1148">
            <v>1246.5720209999999</v>
          </cell>
          <cell r="S1148">
            <v>41921</v>
          </cell>
          <cell r="U1148">
            <v>90.96</v>
          </cell>
          <cell r="V1148">
            <v>249.31440420000001</v>
          </cell>
          <cell r="W1148">
            <v>1586.8464251999999</v>
          </cell>
        </row>
        <row r="1149">
          <cell r="A1149">
            <v>1131</v>
          </cell>
          <cell r="B1149">
            <v>3748</v>
          </cell>
          <cell r="C1149">
            <v>41820</v>
          </cell>
          <cell r="D1149" t="str">
            <v>Department of Physics</v>
          </cell>
          <cell r="E1149" t="str">
            <v>Professor</v>
          </cell>
          <cell r="F1149" t="str">
            <v>Other</v>
          </cell>
          <cell r="G1149" t="str">
            <v>ACS</v>
          </cell>
          <cell r="H1149" t="str">
            <v>Green (other)</v>
          </cell>
          <cell r="I1149">
            <v>41820</v>
          </cell>
          <cell r="W1149">
            <v>0</v>
          </cell>
        </row>
        <row r="1150">
          <cell r="A1150">
            <v>1132</v>
          </cell>
          <cell r="B1150">
            <v>3749</v>
          </cell>
          <cell r="C1150">
            <v>41820</v>
          </cell>
          <cell r="D1150" t="str">
            <v>Department of Physics</v>
          </cell>
          <cell r="E1150" t="str">
            <v>Professor</v>
          </cell>
          <cell r="F1150" t="str">
            <v>RCUK</v>
          </cell>
          <cell r="G1150" t="str">
            <v>ACS</v>
          </cell>
          <cell r="H1150" t="str">
            <v>Gold</v>
          </cell>
          <cell r="I1150">
            <v>41820</v>
          </cell>
          <cell r="J1150" t="str">
            <v>VE 1894914</v>
          </cell>
          <cell r="K1150">
            <v>1403.426514</v>
          </cell>
          <cell r="W1150">
            <v>0</v>
          </cell>
        </row>
        <row r="1151">
          <cell r="A1151">
            <v>1133</v>
          </cell>
          <cell r="B1151">
            <v>3750</v>
          </cell>
          <cell r="C1151">
            <v>41820</v>
          </cell>
          <cell r="D1151" t="str">
            <v>Department of Plant Sciences</v>
          </cell>
          <cell r="E1151" t="str">
            <v>Professor</v>
          </cell>
          <cell r="F1151" t="str">
            <v>Other</v>
          </cell>
          <cell r="G1151" t="str">
            <v>Wiley</v>
          </cell>
          <cell r="H1151" t="str">
            <v>Green (other)</v>
          </cell>
          <cell r="I1151">
            <v>41821</v>
          </cell>
          <cell r="W1151">
            <v>0</v>
          </cell>
        </row>
        <row r="1152">
          <cell r="A1152">
            <v>1134</v>
          </cell>
          <cell r="B1152">
            <v>3755</v>
          </cell>
          <cell r="C1152">
            <v>41821</v>
          </cell>
          <cell r="D1152" t="str">
            <v>Department of Pathology</v>
          </cell>
          <cell r="E1152" t="str">
            <v>Senior</v>
          </cell>
          <cell r="F1152" t="str">
            <v>RCUK, Wellcome</v>
          </cell>
          <cell r="G1152" t="str">
            <v>Elsevier</v>
          </cell>
          <cell r="H1152" t="str">
            <v>Gold</v>
          </cell>
          <cell r="I1152">
            <v>41821</v>
          </cell>
          <cell r="J1152" t="str">
            <v>VE 1895088</v>
          </cell>
          <cell r="M1152">
            <v>2100.5964840000001</v>
          </cell>
          <cell r="N1152" t="str">
            <v>W1229916</v>
          </cell>
          <cell r="O1152">
            <v>1559.766846</v>
          </cell>
          <cell r="R1152">
            <v>1559.766846</v>
          </cell>
          <cell r="S1152">
            <v>41827</v>
          </cell>
          <cell r="W1152">
            <v>1559.766846</v>
          </cell>
        </row>
        <row r="1153">
          <cell r="A1153">
            <v>1135</v>
          </cell>
          <cell r="B1153">
            <v>3757</v>
          </cell>
          <cell r="C1153">
            <v>41821</v>
          </cell>
          <cell r="D1153" t="str">
            <v>Department of Engineering</v>
          </cell>
          <cell r="E1153" t="str">
            <v>Administrator</v>
          </cell>
          <cell r="F1153" t="str">
            <v>RCUK, Other</v>
          </cell>
          <cell r="G1153" t="str">
            <v>The Optical Society</v>
          </cell>
          <cell r="H1153" t="str">
            <v>Green</v>
          </cell>
          <cell r="I1153">
            <v>41821</v>
          </cell>
          <cell r="W1153">
            <v>0</v>
          </cell>
        </row>
        <row r="1154">
          <cell r="A1154">
            <v>1136</v>
          </cell>
          <cell r="B1154">
            <v>3759</v>
          </cell>
          <cell r="C1154">
            <v>41821</v>
          </cell>
          <cell r="D1154" t="str">
            <v>Faculty of Economics</v>
          </cell>
          <cell r="E1154" t="str">
            <v>Administrator</v>
          </cell>
          <cell r="F1154" t="str">
            <v>Other</v>
          </cell>
          <cell r="G1154" t="str">
            <v>Sage</v>
          </cell>
          <cell r="H1154" t="str">
            <v>Green (other)</v>
          </cell>
          <cell r="I1154">
            <v>41821</v>
          </cell>
          <cell r="W1154">
            <v>0</v>
          </cell>
        </row>
        <row r="1155">
          <cell r="A1155">
            <v>1137</v>
          </cell>
          <cell r="B1155">
            <v>3760</v>
          </cell>
          <cell r="C1155">
            <v>41821</v>
          </cell>
          <cell r="D1155" t="str">
            <v>Judge Business School</v>
          </cell>
          <cell r="E1155" t="str">
            <v>Senior</v>
          </cell>
          <cell r="F1155" t="str">
            <v>Other</v>
          </cell>
          <cell r="G1155" t="str">
            <v>IEEE</v>
          </cell>
          <cell r="H1155" t="str">
            <v>Green (other)</v>
          </cell>
          <cell r="I1155">
            <v>41821</v>
          </cell>
          <cell r="W1155">
            <v>0</v>
          </cell>
        </row>
        <row r="1156">
          <cell r="A1156">
            <v>1138</v>
          </cell>
          <cell r="B1156">
            <v>3761</v>
          </cell>
          <cell r="C1156">
            <v>41821</v>
          </cell>
          <cell r="D1156" t="str">
            <v>Department of Pathology</v>
          </cell>
          <cell r="E1156" t="str">
            <v>Student</v>
          </cell>
          <cell r="F1156" t="str">
            <v>RCUK, Wellcome</v>
          </cell>
          <cell r="G1156" t="str">
            <v>ASM</v>
          </cell>
          <cell r="H1156" t="str">
            <v>Gold</v>
          </cell>
          <cell r="I1156">
            <v>41822</v>
          </cell>
          <cell r="J1156" t="str">
            <v>VE 1904103</v>
          </cell>
          <cell r="M1156">
            <v>1403.426514</v>
          </cell>
          <cell r="N1156" t="str">
            <v>134671</v>
          </cell>
          <cell r="O1156">
            <v>1225.6199999999999</v>
          </cell>
          <cell r="P1156">
            <v>612.75900000000001</v>
          </cell>
          <cell r="R1156">
            <v>612.75900000000001</v>
          </cell>
          <cell r="S1156">
            <v>41840</v>
          </cell>
          <cell r="T1156">
            <v>1177.21</v>
          </cell>
          <cell r="V1156">
            <v>358.03</v>
          </cell>
          <cell r="W1156">
            <v>2147.9989999999998</v>
          </cell>
        </row>
        <row r="1157">
          <cell r="A1157">
            <v>1139</v>
          </cell>
          <cell r="B1157">
            <v>3762</v>
          </cell>
          <cell r="C1157">
            <v>41821</v>
          </cell>
          <cell r="D1157" t="str">
            <v>CRUK Cambridge Institute</v>
          </cell>
          <cell r="E1157" t="str">
            <v>Senior</v>
          </cell>
          <cell r="F1157" t="str">
            <v>Other</v>
          </cell>
          <cell r="G1157" t="str">
            <v>AACR</v>
          </cell>
          <cell r="H1157" t="str">
            <v>Green (other)</v>
          </cell>
          <cell r="I1157">
            <v>41822</v>
          </cell>
          <cell r="W1157">
            <v>0</v>
          </cell>
        </row>
        <row r="1158">
          <cell r="A1158">
            <v>1140</v>
          </cell>
          <cell r="B1158">
            <v>3763</v>
          </cell>
          <cell r="C1158">
            <v>41822</v>
          </cell>
          <cell r="D1158" t="str">
            <v>Faculty of Economics</v>
          </cell>
          <cell r="E1158" t="str">
            <v>Administrator</v>
          </cell>
          <cell r="F1158" t="str">
            <v>Other</v>
          </cell>
          <cell r="G1158" t="str">
            <v>American Economic Association</v>
          </cell>
          <cell r="H1158" t="str">
            <v>Green (other)</v>
          </cell>
          <cell r="I1158">
            <v>41822</v>
          </cell>
          <cell r="W1158">
            <v>0</v>
          </cell>
        </row>
        <row r="1159">
          <cell r="A1159">
            <v>1141</v>
          </cell>
          <cell r="B1159">
            <v>3764</v>
          </cell>
          <cell r="C1159">
            <v>41822</v>
          </cell>
          <cell r="D1159" t="str">
            <v>Faculty of Economics</v>
          </cell>
          <cell r="E1159" t="str">
            <v>Administrator</v>
          </cell>
          <cell r="F1159" t="str">
            <v>Other</v>
          </cell>
          <cell r="G1159" t="str">
            <v>Elsevier</v>
          </cell>
          <cell r="H1159" t="str">
            <v>Green (other)</v>
          </cell>
          <cell r="I1159">
            <v>41822</v>
          </cell>
          <cell r="W1159">
            <v>0</v>
          </cell>
        </row>
        <row r="1160">
          <cell r="A1160">
            <v>1142</v>
          </cell>
          <cell r="B1160">
            <v>3765</v>
          </cell>
          <cell r="C1160">
            <v>41822</v>
          </cell>
          <cell r="D1160" t="str">
            <v>Faculty of Economics</v>
          </cell>
          <cell r="E1160" t="str">
            <v>Administrator</v>
          </cell>
          <cell r="F1160" t="str">
            <v>Other</v>
          </cell>
          <cell r="G1160" t="str">
            <v>Wiley</v>
          </cell>
          <cell r="H1160" t="str">
            <v>Green (other)</v>
          </cell>
          <cell r="I1160">
            <v>41822</v>
          </cell>
          <cell r="W1160">
            <v>0</v>
          </cell>
        </row>
        <row r="1161">
          <cell r="A1161">
            <v>1143</v>
          </cell>
          <cell r="B1161">
            <v>3766</v>
          </cell>
          <cell r="C1161">
            <v>41822</v>
          </cell>
          <cell r="D1161" t="str">
            <v>Department of Land Economy</v>
          </cell>
          <cell r="E1161" t="str">
            <v>Senior</v>
          </cell>
          <cell r="F1161" t="str">
            <v>RCUK, Other</v>
          </cell>
          <cell r="G1161" t="str">
            <v>Elsevier</v>
          </cell>
          <cell r="H1161" t="str">
            <v>Gold</v>
          </cell>
          <cell r="I1161">
            <v>41822</v>
          </cell>
          <cell r="J1161" t="str">
            <v>VE 1896406</v>
          </cell>
          <cell r="M1161">
            <v>1748.862012</v>
          </cell>
          <cell r="N1161" t="str">
            <v>W1230152</v>
          </cell>
          <cell r="O1161">
            <v>1771.5664059999999</v>
          </cell>
          <cell r="R1161">
            <v>1771.5664059999999</v>
          </cell>
          <cell r="S1161">
            <v>41828</v>
          </cell>
          <cell r="W1161">
            <v>1771.5664059999999</v>
          </cell>
        </row>
        <row r="1162">
          <cell r="A1162">
            <v>1144</v>
          </cell>
          <cell r="B1162">
            <v>3767</v>
          </cell>
          <cell r="C1162">
            <v>41822</v>
          </cell>
          <cell r="D1162" t="str">
            <v>Department of Architecture</v>
          </cell>
          <cell r="E1162" t="str">
            <v>Senior</v>
          </cell>
          <cell r="F1162" t="str">
            <v>RCUK, Other</v>
          </cell>
          <cell r="G1162" t="str">
            <v>CUP</v>
          </cell>
          <cell r="H1162" t="str">
            <v>Green</v>
          </cell>
          <cell r="I1162">
            <v>41822</v>
          </cell>
          <cell r="W1162">
            <v>0</v>
          </cell>
        </row>
        <row r="1163">
          <cell r="A1163">
            <v>1145</v>
          </cell>
          <cell r="B1163">
            <v>3768</v>
          </cell>
          <cell r="C1163">
            <v>41822</v>
          </cell>
          <cell r="D1163" t="str">
            <v>Department of Engineering</v>
          </cell>
          <cell r="E1163" t="str">
            <v>Senior</v>
          </cell>
          <cell r="F1163" t="str">
            <v>RCUK</v>
          </cell>
          <cell r="G1163" t="str">
            <v>Elsevier</v>
          </cell>
          <cell r="H1163" t="str">
            <v>Gold</v>
          </cell>
          <cell r="I1163">
            <v>41822</v>
          </cell>
          <cell r="J1163" t="str">
            <v>VE 1896401</v>
          </cell>
          <cell r="K1163">
            <v>1678.51875</v>
          </cell>
          <cell r="W1163">
            <v>0</v>
          </cell>
        </row>
        <row r="1164">
          <cell r="A1164">
            <v>1146</v>
          </cell>
          <cell r="B1164">
            <v>3770</v>
          </cell>
          <cell r="C1164">
            <v>41822</v>
          </cell>
          <cell r="D1164" t="str">
            <v>Department of Engineering</v>
          </cell>
          <cell r="E1164" t="str">
            <v>Senior</v>
          </cell>
          <cell r="F1164" t="str">
            <v>RCUK</v>
          </cell>
          <cell r="G1164" t="str">
            <v>Elsevier</v>
          </cell>
          <cell r="H1164" t="str">
            <v>Continued on new ticket</v>
          </cell>
          <cell r="I1164">
            <v>41822</v>
          </cell>
          <cell r="L1164" t="str">
            <v>Duplicate of OA-1145</v>
          </cell>
          <cell r="W1164">
            <v>0</v>
          </cell>
        </row>
        <row r="1165">
          <cell r="A1165">
            <v>1147</v>
          </cell>
          <cell r="B1165">
            <v>3771</v>
          </cell>
          <cell r="C1165">
            <v>41822</v>
          </cell>
          <cell r="D1165" t="str">
            <v>Department of Engineering</v>
          </cell>
          <cell r="E1165" t="str">
            <v>Professor</v>
          </cell>
          <cell r="F1165" t="str">
            <v>Other</v>
          </cell>
          <cell r="G1165" t="str">
            <v>Elsevier</v>
          </cell>
          <cell r="H1165" t="str">
            <v>No requirement</v>
          </cell>
          <cell r="I1165">
            <v>41822</v>
          </cell>
          <cell r="W1165">
            <v>0</v>
          </cell>
        </row>
        <row r="1166">
          <cell r="A1166">
            <v>1148</v>
          </cell>
          <cell r="B1166">
            <v>3773</v>
          </cell>
          <cell r="C1166">
            <v>41822</v>
          </cell>
          <cell r="D1166" t="str">
            <v>Department of Engineering</v>
          </cell>
          <cell r="E1166" t="str">
            <v>Professor</v>
          </cell>
          <cell r="F1166" t="str">
            <v>RCUK, Other</v>
          </cell>
          <cell r="G1166" t="str">
            <v>Springer</v>
          </cell>
          <cell r="H1166" t="str">
            <v>No compliant option</v>
          </cell>
          <cell r="I1166">
            <v>41822</v>
          </cell>
          <cell r="W1166">
            <v>0</v>
          </cell>
        </row>
        <row r="1167">
          <cell r="A1167">
            <v>1149</v>
          </cell>
          <cell r="B1167">
            <v>3775</v>
          </cell>
          <cell r="C1167">
            <v>41822</v>
          </cell>
          <cell r="D1167" t="str">
            <v>Department of Engineering</v>
          </cell>
          <cell r="E1167" t="str">
            <v>Professor</v>
          </cell>
          <cell r="F1167" t="str">
            <v>Other</v>
          </cell>
          <cell r="G1167" t="str">
            <v>Elsevier</v>
          </cell>
          <cell r="H1167" t="str">
            <v>Green (other)</v>
          </cell>
          <cell r="I1167">
            <v>41823</v>
          </cell>
          <cell r="W1167">
            <v>0</v>
          </cell>
        </row>
        <row r="1168">
          <cell r="A1168">
            <v>1150</v>
          </cell>
          <cell r="B1168">
            <v>3776</v>
          </cell>
          <cell r="C1168">
            <v>41822</v>
          </cell>
          <cell r="D1168" t="str">
            <v>Department of Engineering</v>
          </cell>
          <cell r="E1168" t="str">
            <v>Professor</v>
          </cell>
          <cell r="F1168" t="str">
            <v>Other</v>
          </cell>
          <cell r="G1168" t="str">
            <v>Elsevier</v>
          </cell>
          <cell r="H1168" t="str">
            <v>Green (other)</v>
          </cell>
          <cell r="I1168">
            <v>41823</v>
          </cell>
          <cell r="W1168">
            <v>0</v>
          </cell>
        </row>
        <row r="1169">
          <cell r="A1169">
            <v>1151</v>
          </cell>
          <cell r="B1169">
            <v>3777</v>
          </cell>
          <cell r="C1169">
            <v>41822</v>
          </cell>
          <cell r="D1169" t="str">
            <v>Department of Engineering</v>
          </cell>
          <cell r="E1169" t="str">
            <v>Professor</v>
          </cell>
          <cell r="F1169" t="str">
            <v>RCUK, Other</v>
          </cell>
          <cell r="G1169" t="str">
            <v>Elsevier</v>
          </cell>
          <cell r="H1169" t="str">
            <v>Gold</v>
          </cell>
          <cell r="I1169">
            <v>41823</v>
          </cell>
          <cell r="J1169" t="str">
            <v>VE 1897281</v>
          </cell>
          <cell r="M1169">
            <v>1399.2527339999999</v>
          </cell>
          <cell r="N1169" t="str">
            <v>W1230046</v>
          </cell>
          <cell r="O1169">
            <v>1412.5268550000001</v>
          </cell>
          <cell r="R1169">
            <v>1412.5268550000001</v>
          </cell>
          <cell r="S1169">
            <v>41828</v>
          </cell>
          <cell r="W1169">
            <v>1412.5268550000001</v>
          </cell>
        </row>
        <row r="1170">
          <cell r="A1170">
            <v>1152</v>
          </cell>
          <cell r="B1170">
            <v>3778</v>
          </cell>
          <cell r="C1170">
            <v>41822</v>
          </cell>
          <cell r="D1170" t="str">
            <v>Department of Engineering</v>
          </cell>
          <cell r="E1170" t="str">
            <v>Professor</v>
          </cell>
          <cell r="F1170" t="str">
            <v>Other</v>
          </cell>
          <cell r="G1170" t="str">
            <v>Elsevier</v>
          </cell>
          <cell r="H1170" t="str">
            <v>Green (other)</v>
          </cell>
          <cell r="I1170">
            <v>41823</v>
          </cell>
          <cell r="W1170">
            <v>0</v>
          </cell>
        </row>
        <row r="1171">
          <cell r="A1171">
            <v>1153</v>
          </cell>
          <cell r="B1171">
            <v>3780</v>
          </cell>
          <cell r="C1171">
            <v>41822</v>
          </cell>
          <cell r="D1171" t="str">
            <v>Department of Psychology</v>
          </cell>
          <cell r="E1171" t="str">
            <v>Administrator</v>
          </cell>
          <cell r="F1171" t="str">
            <v>Wellcome</v>
          </cell>
          <cell r="G1171" t="str">
            <v>CSH Press</v>
          </cell>
          <cell r="H1171" t="str">
            <v>Gold (other)</v>
          </cell>
          <cell r="I1171">
            <v>41823</v>
          </cell>
          <cell r="N1171" t="str">
            <v>PJ 850786</v>
          </cell>
          <cell r="O1171">
            <v>1253.93</v>
          </cell>
          <cell r="Q1171">
            <v>1253.93</v>
          </cell>
          <cell r="S1171">
            <v>42003</v>
          </cell>
          <cell r="W1171">
            <v>0</v>
          </cell>
        </row>
        <row r="1172">
          <cell r="A1172">
            <v>1154</v>
          </cell>
          <cell r="B1172">
            <v>3781</v>
          </cell>
          <cell r="C1172">
            <v>41822</v>
          </cell>
          <cell r="D1172" t="str">
            <v>Judge Business School</v>
          </cell>
          <cell r="E1172" t="str">
            <v>Professor</v>
          </cell>
          <cell r="F1172" t="str">
            <v>Other</v>
          </cell>
          <cell r="G1172" t="str">
            <v>Informs</v>
          </cell>
          <cell r="H1172" t="str">
            <v>No requirement</v>
          </cell>
          <cell r="I1172">
            <v>41823</v>
          </cell>
          <cell r="W1172">
            <v>0</v>
          </cell>
        </row>
        <row r="1173">
          <cell r="A1173">
            <v>1155</v>
          </cell>
          <cell r="B1173">
            <v>3785</v>
          </cell>
          <cell r="C1173">
            <v>41822</v>
          </cell>
          <cell r="D1173" t="str">
            <v>Department of Engineering</v>
          </cell>
          <cell r="E1173" t="str">
            <v>Professor</v>
          </cell>
          <cell r="F1173" t="str">
            <v>Other</v>
          </cell>
          <cell r="G1173" t="str">
            <v>CUP</v>
          </cell>
          <cell r="H1173" t="str">
            <v>Green (other)</v>
          </cell>
          <cell r="I1173">
            <v>41823</v>
          </cell>
          <cell r="W1173">
            <v>0</v>
          </cell>
        </row>
        <row r="1174">
          <cell r="A1174">
            <v>1156</v>
          </cell>
          <cell r="B1174">
            <v>3786</v>
          </cell>
          <cell r="C1174">
            <v>41822</v>
          </cell>
          <cell r="D1174" t="str">
            <v>Department of Engineering</v>
          </cell>
          <cell r="E1174" t="str">
            <v>Professor</v>
          </cell>
          <cell r="F1174" t="str">
            <v>Other</v>
          </cell>
          <cell r="G1174" t="str">
            <v>CUP</v>
          </cell>
          <cell r="H1174" t="str">
            <v>Green (other)</v>
          </cell>
          <cell r="I1174">
            <v>41823</v>
          </cell>
          <cell r="W1174">
            <v>0</v>
          </cell>
        </row>
        <row r="1175">
          <cell r="A1175">
            <v>1157</v>
          </cell>
          <cell r="B1175">
            <v>3787</v>
          </cell>
          <cell r="C1175">
            <v>41822</v>
          </cell>
          <cell r="D1175" t="str">
            <v>Department of Biochemistry</v>
          </cell>
          <cell r="E1175" t="str">
            <v>Senior</v>
          </cell>
          <cell r="F1175" t="str">
            <v>Other</v>
          </cell>
          <cell r="G1175" t="str">
            <v>OUP</v>
          </cell>
          <cell r="H1175" t="str">
            <v>Continued on a new ticket</v>
          </cell>
          <cell r="I1175">
            <v>41823</v>
          </cell>
          <cell r="L1175" t="str">
            <v>Duplicate of OA-1089</v>
          </cell>
          <cell r="W1175">
            <v>0</v>
          </cell>
        </row>
        <row r="1176">
          <cell r="A1176">
            <v>1158</v>
          </cell>
          <cell r="B1176">
            <v>3788</v>
          </cell>
          <cell r="C1176">
            <v>41822</v>
          </cell>
          <cell r="D1176" t="str">
            <v>Department of Engineering</v>
          </cell>
          <cell r="E1176" t="str">
            <v>Senior</v>
          </cell>
          <cell r="F1176" t="str">
            <v>RCUK</v>
          </cell>
          <cell r="G1176" t="str">
            <v>IEEE</v>
          </cell>
          <cell r="H1176" t="str">
            <v>No compliant option</v>
          </cell>
          <cell r="I1176">
            <v>41835</v>
          </cell>
          <cell r="W1176">
            <v>0</v>
          </cell>
        </row>
        <row r="1177">
          <cell r="A1177">
            <v>1159</v>
          </cell>
          <cell r="B1177">
            <v>3789</v>
          </cell>
          <cell r="C1177">
            <v>41822</v>
          </cell>
          <cell r="D1177" t="str">
            <v>Department of Engineering</v>
          </cell>
          <cell r="E1177" t="str">
            <v>Senior</v>
          </cell>
          <cell r="F1177" t="str">
            <v>RCUK</v>
          </cell>
          <cell r="G1177" t="str">
            <v>ISCA</v>
          </cell>
          <cell r="H1177" t="str">
            <v>Green</v>
          </cell>
          <cell r="I1177">
            <v>41823</v>
          </cell>
          <cell r="W1177">
            <v>0</v>
          </cell>
        </row>
        <row r="1178">
          <cell r="A1178">
            <v>1160</v>
          </cell>
          <cell r="B1178">
            <v>3790</v>
          </cell>
          <cell r="C1178">
            <v>41822</v>
          </cell>
          <cell r="D1178" t="str">
            <v>Department of Engineering</v>
          </cell>
          <cell r="E1178" t="str">
            <v>Senior</v>
          </cell>
          <cell r="F1178" t="str">
            <v>RCUK</v>
          </cell>
          <cell r="G1178" t="str">
            <v>ISCA</v>
          </cell>
          <cell r="H1178" t="str">
            <v>Green</v>
          </cell>
          <cell r="I1178">
            <v>41823</v>
          </cell>
          <cell r="W1178">
            <v>0</v>
          </cell>
        </row>
        <row r="1179">
          <cell r="A1179">
            <v>1161</v>
          </cell>
          <cell r="B1179">
            <v>3791</v>
          </cell>
          <cell r="C1179">
            <v>41822</v>
          </cell>
          <cell r="D1179" t="str">
            <v>Department of Engineering</v>
          </cell>
          <cell r="E1179" t="str">
            <v>Senior</v>
          </cell>
          <cell r="F1179" t="str">
            <v>RCUK</v>
          </cell>
          <cell r="G1179" t="str">
            <v>IEEE</v>
          </cell>
          <cell r="H1179" t="str">
            <v>No compliant option</v>
          </cell>
          <cell r="I1179">
            <v>41835</v>
          </cell>
          <cell r="W1179">
            <v>0</v>
          </cell>
        </row>
        <row r="1180">
          <cell r="A1180">
            <v>1162</v>
          </cell>
          <cell r="B1180">
            <v>3792</v>
          </cell>
          <cell r="C1180">
            <v>41822</v>
          </cell>
          <cell r="D1180" t="str">
            <v>Department of Engineering</v>
          </cell>
          <cell r="E1180" t="str">
            <v>Senior</v>
          </cell>
          <cell r="F1180" t="str">
            <v>RCUK</v>
          </cell>
          <cell r="G1180" t="str">
            <v>IEEE</v>
          </cell>
          <cell r="H1180" t="str">
            <v>No compliant option</v>
          </cell>
          <cell r="I1180">
            <v>41835</v>
          </cell>
          <cell r="W1180">
            <v>0</v>
          </cell>
        </row>
        <row r="1181">
          <cell r="A1181">
            <v>1163</v>
          </cell>
          <cell r="B1181">
            <v>3793</v>
          </cell>
          <cell r="C1181">
            <v>41822</v>
          </cell>
          <cell r="D1181" t="str">
            <v>Department of Engineering</v>
          </cell>
          <cell r="E1181" t="str">
            <v>Professor</v>
          </cell>
          <cell r="F1181" t="str">
            <v>Other</v>
          </cell>
          <cell r="G1181" t="str">
            <v>ASME</v>
          </cell>
          <cell r="H1181" t="str">
            <v>No requirement</v>
          </cell>
          <cell r="I1181">
            <v>41823</v>
          </cell>
          <cell r="W1181">
            <v>0</v>
          </cell>
        </row>
        <row r="1182">
          <cell r="A1182">
            <v>1164</v>
          </cell>
          <cell r="B1182">
            <v>3795</v>
          </cell>
          <cell r="C1182">
            <v>41823</v>
          </cell>
          <cell r="D1182" t="str">
            <v>Department of Engineering</v>
          </cell>
          <cell r="E1182" t="str">
            <v>Senior</v>
          </cell>
          <cell r="F1182" t="str">
            <v>Other</v>
          </cell>
          <cell r="G1182" t="str">
            <v>ICE Publishing</v>
          </cell>
          <cell r="H1182" t="str">
            <v>Green (other)</v>
          </cell>
          <cell r="I1182">
            <v>41824</v>
          </cell>
          <cell r="W1182">
            <v>0</v>
          </cell>
        </row>
        <row r="1183">
          <cell r="A1183">
            <v>1165</v>
          </cell>
          <cell r="B1183">
            <v>2796</v>
          </cell>
          <cell r="C1183">
            <v>41823</v>
          </cell>
          <cell r="D1183" t="str">
            <v>Department of Engineering</v>
          </cell>
          <cell r="E1183" t="str">
            <v>Senior</v>
          </cell>
          <cell r="F1183" t="str">
            <v>RCUK</v>
          </cell>
          <cell r="G1183" t="str">
            <v>AIP</v>
          </cell>
          <cell r="H1183" t="str">
            <v>No compliant option</v>
          </cell>
          <cell r="I1183">
            <v>41824</v>
          </cell>
          <cell r="W1183">
            <v>0</v>
          </cell>
        </row>
        <row r="1184">
          <cell r="A1184">
            <v>1166</v>
          </cell>
          <cell r="B1184">
            <v>3801</v>
          </cell>
          <cell r="C1184">
            <v>41823</v>
          </cell>
          <cell r="D1184" t="str">
            <v>Department of Materials Science and Metallurgy</v>
          </cell>
          <cell r="E1184" t="str">
            <v>Senior</v>
          </cell>
          <cell r="F1184" t="str">
            <v>Other</v>
          </cell>
          <cell r="G1184" t="str">
            <v>Elsevier</v>
          </cell>
          <cell r="H1184" t="str">
            <v>Green (other)</v>
          </cell>
          <cell r="I1184">
            <v>41824</v>
          </cell>
          <cell r="W1184">
            <v>0</v>
          </cell>
        </row>
        <row r="1185">
          <cell r="A1185">
            <v>1167</v>
          </cell>
          <cell r="B1185">
            <v>3803</v>
          </cell>
          <cell r="C1185">
            <v>41823</v>
          </cell>
          <cell r="D1185" t="str">
            <v>CEDAR</v>
          </cell>
          <cell r="E1185" t="str">
            <v>Administrator</v>
          </cell>
          <cell r="F1185" t="str">
            <v>RCUK, Wellcome, Other</v>
          </cell>
          <cell r="G1185" t="str">
            <v>Hindawi</v>
          </cell>
          <cell r="H1185" t="str">
            <v>Gold</v>
          </cell>
          <cell r="I1185">
            <v>41824</v>
          </cell>
          <cell r="J1185" t="str">
            <v>VE 1897477</v>
          </cell>
          <cell r="M1185">
            <v>559.92960240000002</v>
          </cell>
          <cell r="N1185" t="str">
            <v>646504</v>
          </cell>
          <cell r="O1185">
            <v>466.88079800000003</v>
          </cell>
          <cell r="P1185">
            <v>186.75231919999999</v>
          </cell>
          <cell r="R1185">
            <v>280.12847879999998</v>
          </cell>
          <cell r="S1185">
            <v>41820</v>
          </cell>
          <cell r="V1185">
            <v>56.025695759999998</v>
          </cell>
          <cell r="W1185">
            <v>336.15417456</v>
          </cell>
        </row>
        <row r="1186">
          <cell r="A1186">
            <v>1168</v>
          </cell>
          <cell r="B1186">
            <v>3805</v>
          </cell>
          <cell r="C1186">
            <v>41823</v>
          </cell>
          <cell r="D1186" t="str">
            <v>Department of Engineering</v>
          </cell>
          <cell r="E1186" t="str">
            <v>Senior</v>
          </cell>
          <cell r="F1186" t="str">
            <v>RCUK</v>
          </cell>
          <cell r="G1186" t="str">
            <v>AIAA</v>
          </cell>
          <cell r="H1186" t="str">
            <v>No compliant option</v>
          </cell>
          <cell r="I1186">
            <v>41824</v>
          </cell>
          <cell r="L1186" t="str">
            <v>Too late to comply</v>
          </cell>
          <cell r="W1186">
            <v>0</v>
          </cell>
        </row>
        <row r="1187">
          <cell r="A1187">
            <v>1169</v>
          </cell>
          <cell r="B1187">
            <v>3806</v>
          </cell>
          <cell r="C1187">
            <v>41823</v>
          </cell>
          <cell r="D1187" t="str">
            <v>Department of Psychology</v>
          </cell>
          <cell r="E1187" t="str">
            <v>Senior</v>
          </cell>
          <cell r="F1187" t="str">
            <v>RCUK, Wellcome, Other</v>
          </cell>
          <cell r="G1187" t="str">
            <v>Elsevier</v>
          </cell>
          <cell r="H1187" t="str">
            <v>Gold</v>
          </cell>
          <cell r="I1187">
            <v>41828</v>
          </cell>
          <cell r="J1187" t="str">
            <v>VE 1902166</v>
          </cell>
          <cell r="L1187" t="str">
            <v>1050.36, with 15% WT</v>
          </cell>
          <cell r="M1187">
            <v>892.80548999999996</v>
          </cell>
          <cell r="N1187" t="str">
            <v>W1231327</v>
          </cell>
          <cell r="O1187">
            <v>1039.767456</v>
          </cell>
          <cell r="P1187">
            <v>155.96511839999999</v>
          </cell>
          <cell r="R1187">
            <v>883.80233759999999</v>
          </cell>
          <cell r="S1187">
            <v>41837</v>
          </cell>
          <cell r="W1187">
            <v>883.80233759999999</v>
          </cell>
        </row>
        <row r="1188">
          <cell r="A1188">
            <v>1170</v>
          </cell>
          <cell r="B1188">
            <v>3807</v>
          </cell>
          <cell r="C1188">
            <v>41823</v>
          </cell>
          <cell r="D1188" t="str">
            <v>Department of Materials Science and Metallurgy</v>
          </cell>
          <cell r="E1188" t="str">
            <v>Professor</v>
          </cell>
          <cell r="F1188" t="str">
            <v>Other</v>
          </cell>
          <cell r="G1188" t="str">
            <v>Elsevier</v>
          </cell>
          <cell r="H1188" t="str">
            <v>Gold (other)</v>
          </cell>
          <cell r="I1188">
            <v>41824</v>
          </cell>
          <cell r="W1188">
            <v>0</v>
          </cell>
        </row>
        <row r="1189">
          <cell r="A1189">
            <v>1171</v>
          </cell>
          <cell r="B1189">
            <v>3808</v>
          </cell>
          <cell r="C1189">
            <v>41823</v>
          </cell>
          <cell r="D1189" t="str">
            <v>Department of Engineering</v>
          </cell>
          <cell r="E1189" t="str">
            <v>Senior</v>
          </cell>
          <cell r="F1189" t="str">
            <v>RCUK</v>
          </cell>
          <cell r="G1189" t="str">
            <v>CUP</v>
          </cell>
          <cell r="H1189" t="str">
            <v>Green</v>
          </cell>
          <cell r="I1189">
            <v>41824</v>
          </cell>
          <cell r="W1189">
            <v>0</v>
          </cell>
        </row>
        <row r="1190">
          <cell r="A1190">
            <v>1172</v>
          </cell>
          <cell r="B1190">
            <v>3809</v>
          </cell>
          <cell r="C1190">
            <v>41824</v>
          </cell>
          <cell r="D1190" t="str">
            <v>Department of Engineering</v>
          </cell>
          <cell r="E1190" t="str">
            <v>Senior</v>
          </cell>
          <cell r="F1190" t="str">
            <v>RCUK, Other</v>
          </cell>
          <cell r="G1190" t="str">
            <v>Elsevier</v>
          </cell>
          <cell r="H1190" t="str">
            <v>No requirement</v>
          </cell>
          <cell r="I1190">
            <v>41824</v>
          </cell>
          <cell r="L1190" t="str">
            <v>Already OA</v>
          </cell>
          <cell r="W1190">
            <v>0</v>
          </cell>
        </row>
        <row r="1191">
          <cell r="A1191">
            <v>1173</v>
          </cell>
          <cell r="B1191">
            <v>3810</v>
          </cell>
          <cell r="C1191">
            <v>41824</v>
          </cell>
          <cell r="D1191" t="str">
            <v>Faculty of Economics</v>
          </cell>
          <cell r="E1191" t="str">
            <v>Administrator</v>
          </cell>
          <cell r="F1191" t="str">
            <v>RCUK, Other</v>
          </cell>
          <cell r="G1191" t="str">
            <v>CUP</v>
          </cell>
          <cell r="H1191" t="str">
            <v>Green</v>
          </cell>
          <cell r="I1191">
            <v>41824</v>
          </cell>
          <cell r="W1191">
            <v>0</v>
          </cell>
        </row>
        <row r="1192">
          <cell r="A1192">
            <v>1174</v>
          </cell>
          <cell r="B1192">
            <v>3811</v>
          </cell>
          <cell r="C1192">
            <v>41824</v>
          </cell>
          <cell r="D1192" t="str">
            <v>Department of Materials Science and Metallurgy</v>
          </cell>
          <cell r="E1192" t="str">
            <v>Senior</v>
          </cell>
          <cell r="F1192" t="str">
            <v>Other</v>
          </cell>
          <cell r="G1192" t="str">
            <v>Elsevier</v>
          </cell>
          <cell r="H1192" t="str">
            <v>Continued on new ticket</v>
          </cell>
          <cell r="I1192">
            <v>41824</v>
          </cell>
          <cell r="L1192" t="str">
            <v>Duplicate of OA-1170</v>
          </cell>
          <cell r="W1192">
            <v>0</v>
          </cell>
        </row>
        <row r="1193">
          <cell r="A1193">
            <v>1175</v>
          </cell>
          <cell r="B1193">
            <v>3814</v>
          </cell>
          <cell r="C1193">
            <v>41824</v>
          </cell>
          <cell r="D1193" t="str">
            <v>Department of Engineering</v>
          </cell>
          <cell r="E1193" t="str">
            <v>Professor</v>
          </cell>
          <cell r="F1193" t="str">
            <v>RCUK</v>
          </cell>
          <cell r="G1193" t="str">
            <v>Elsevier</v>
          </cell>
          <cell r="H1193" t="str">
            <v>Gold</v>
          </cell>
          <cell r="I1193">
            <v>41824</v>
          </cell>
          <cell r="J1193" t="str">
            <v>VE 1897868</v>
          </cell>
          <cell r="K1193">
            <v>1400.0711424000001</v>
          </cell>
          <cell r="W1193">
            <v>0</v>
          </cell>
        </row>
        <row r="1194">
          <cell r="A1194">
            <v>1176</v>
          </cell>
          <cell r="B1194">
            <v>3815</v>
          </cell>
          <cell r="C1194">
            <v>41824</v>
          </cell>
          <cell r="D1194" t="str">
            <v>Department of Engineering</v>
          </cell>
          <cell r="E1194" t="str">
            <v>Professor</v>
          </cell>
          <cell r="F1194" t="str">
            <v>Other</v>
          </cell>
          <cell r="G1194" t="str">
            <v>Elsevier</v>
          </cell>
          <cell r="H1194" t="str">
            <v>Green (other)</v>
          </cell>
          <cell r="I1194">
            <v>41824</v>
          </cell>
          <cell r="W1194">
            <v>0</v>
          </cell>
        </row>
        <row r="1195">
          <cell r="A1195">
            <v>1177</v>
          </cell>
          <cell r="B1195">
            <v>3816</v>
          </cell>
          <cell r="C1195">
            <v>41824</v>
          </cell>
          <cell r="D1195" t="str">
            <v>Department of Engineering</v>
          </cell>
          <cell r="E1195" t="str">
            <v>Professor</v>
          </cell>
          <cell r="F1195" t="str">
            <v>Other</v>
          </cell>
          <cell r="G1195" t="str">
            <v>Elsevier</v>
          </cell>
          <cell r="H1195" t="str">
            <v>Green (other)</v>
          </cell>
          <cell r="I1195">
            <v>41824</v>
          </cell>
          <cell r="W1195">
            <v>0</v>
          </cell>
        </row>
        <row r="1196">
          <cell r="A1196">
            <v>1178</v>
          </cell>
          <cell r="B1196">
            <v>3816</v>
          </cell>
          <cell r="C1196">
            <v>41824</v>
          </cell>
          <cell r="D1196" t="str">
            <v>Department of Engineering</v>
          </cell>
          <cell r="E1196" t="str">
            <v>Professor</v>
          </cell>
          <cell r="F1196" t="str">
            <v>Other</v>
          </cell>
          <cell r="G1196" t="str">
            <v>American Meteorological Society</v>
          </cell>
          <cell r="H1196" t="str">
            <v>Green (other)</v>
          </cell>
          <cell r="I1196">
            <v>41824</v>
          </cell>
          <cell r="W1196">
            <v>0</v>
          </cell>
        </row>
        <row r="1197">
          <cell r="A1197">
            <v>1179</v>
          </cell>
          <cell r="B1197">
            <v>3818</v>
          </cell>
          <cell r="C1197">
            <v>41824</v>
          </cell>
          <cell r="D1197" t="str">
            <v>CRUK Cambridge Institute</v>
          </cell>
          <cell r="E1197" t="str">
            <v>Senior</v>
          </cell>
          <cell r="F1197" t="str">
            <v>RCUK, Other</v>
          </cell>
          <cell r="G1197" t="str">
            <v>Elsevier</v>
          </cell>
          <cell r="H1197" t="str">
            <v>Gold</v>
          </cell>
          <cell r="I1197">
            <v>41824</v>
          </cell>
          <cell r="J1197" t="str">
            <v>VE 1897869</v>
          </cell>
          <cell r="M1197">
            <v>2623.9051752</v>
          </cell>
          <cell r="N1197" t="str">
            <v>W1231613</v>
          </cell>
          <cell r="O1197">
            <v>2600.064453</v>
          </cell>
          <cell r="R1197">
            <v>2600.064453</v>
          </cell>
          <cell r="S1197">
            <v>41841</v>
          </cell>
          <cell r="W1197">
            <v>2600.064453</v>
          </cell>
        </row>
        <row r="1198">
          <cell r="A1198">
            <v>1180</v>
          </cell>
          <cell r="B1198">
            <v>3819</v>
          </cell>
          <cell r="C1198">
            <v>41824</v>
          </cell>
          <cell r="D1198" t="str">
            <v>Scott Polar Research Institute</v>
          </cell>
          <cell r="E1198" t="str">
            <v>Senior</v>
          </cell>
          <cell r="F1198" t="str">
            <v>RCUK</v>
          </cell>
          <cell r="G1198" t="str">
            <v>EGU</v>
          </cell>
          <cell r="H1198" t="str">
            <v>Gold</v>
          </cell>
          <cell r="I1198">
            <v>41828</v>
          </cell>
          <cell r="N1198" t="str">
            <v>TC-PUC-2014-167</v>
          </cell>
          <cell r="O1198">
            <v>534.42504899999994</v>
          </cell>
          <cell r="R1198">
            <v>534.42504899999994</v>
          </cell>
          <cell r="S1198">
            <v>41878</v>
          </cell>
          <cell r="V1198">
            <v>106.88500980000001</v>
          </cell>
          <cell r="W1198">
            <v>641.31005879999998</v>
          </cell>
        </row>
        <row r="1199">
          <cell r="A1199">
            <v>1181</v>
          </cell>
          <cell r="B1199">
            <v>3820</v>
          </cell>
          <cell r="C1199">
            <v>41824</v>
          </cell>
          <cell r="D1199" t="str">
            <v>Department of Physics</v>
          </cell>
          <cell r="E1199" t="str">
            <v>Senior</v>
          </cell>
          <cell r="F1199" t="str">
            <v>Other</v>
          </cell>
          <cell r="G1199" t="str">
            <v>SPIE</v>
          </cell>
          <cell r="H1199" t="str">
            <v>Green (other)</v>
          </cell>
          <cell r="I1199">
            <v>41828</v>
          </cell>
          <cell r="W1199">
            <v>0</v>
          </cell>
        </row>
        <row r="1200">
          <cell r="A1200">
            <v>1182</v>
          </cell>
          <cell r="B1200">
            <v>3821</v>
          </cell>
          <cell r="C1200">
            <v>41824</v>
          </cell>
          <cell r="D1200" t="str">
            <v>Department of Engineering</v>
          </cell>
          <cell r="E1200" t="str">
            <v>Senior</v>
          </cell>
          <cell r="F1200" t="str">
            <v>RCUK, Other</v>
          </cell>
          <cell r="G1200" t="str">
            <v>Elsevier</v>
          </cell>
          <cell r="H1200" t="str">
            <v>Gold</v>
          </cell>
          <cell r="I1200">
            <v>41828</v>
          </cell>
          <cell r="J1200" t="str">
            <v>VE 1910041</v>
          </cell>
          <cell r="M1200">
            <v>1943.8055420000001</v>
          </cell>
          <cell r="N1200" t="str">
            <v>W1239810</v>
          </cell>
          <cell r="O1200">
            <v>2251.9047850000002</v>
          </cell>
          <cell r="R1200">
            <v>2251.9047850000002</v>
          </cell>
          <cell r="S1200">
            <v>41907</v>
          </cell>
          <cell r="W1200">
            <v>2251.9047850000002</v>
          </cell>
        </row>
        <row r="1201">
          <cell r="A1201">
            <v>1183</v>
          </cell>
          <cell r="B1201">
            <v>3822</v>
          </cell>
          <cell r="C1201">
            <v>41824</v>
          </cell>
          <cell r="D1201" t="str">
            <v>Department of Engineering</v>
          </cell>
          <cell r="E1201" t="str">
            <v>Senior</v>
          </cell>
          <cell r="F1201" t="str">
            <v>Other</v>
          </cell>
          <cell r="G1201" t="str">
            <v>IET</v>
          </cell>
          <cell r="H1201" t="str">
            <v>Green (other)</v>
          </cell>
          <cell r="I1201">
            <v>41828</v>
          </cell>
          <cell r="W1201">
            <v>0</v>
          </cell>
        </row>
        <row r="1202">
          <cell r="A1202">
            <v>1184</v>
          </cell>
          <cell r="B1202">
            <v>3823</v>
          </cell>
          <cell r="C1202">
            <v>41824</v>
          </cell>
          <cell r="D1202" t="str">
            <v>Department of Engineering</v>
          </cell>
          <cell r="E1202" t="str">
            <v>Senior</v>
          </cell>
          <cell r="F1202" t="str">
            <v>Other</v>
          </cell>
          <cell r="G1202" t="str">
            <v>Wiley</v>
          </cell>
          <cell r="H1202" t="str">
            <v>Green (other)</v>
          </cell>
          <cell r="I1202">
            <v>41828</v>
          </cell>
          <cell r="W1202">
            <v>0</v>
          </cell>
        </row>
        <row r="1203">
          <cell r="A1203">
            <v>1185</v>
          </cell>
          <cell r="B1203">
            <v>3824</v>
          </cell>
          <cell r="C1203">
            <v>41824</v>
          </cell>
          <cell r="D1203" t="str">
            <v>Department of Engineering</v>
          </cell>
          <cell r="E1203" t="str">
            <v>Senior</v>
          </cell>
          <cell r="F1203" t="str">
            <v>Other</v>
          </cell>
          <cell r="G1203" t="str">
            <v>NPG</v>
          </cell>
          <cell r="H1203" t="str">
            <v>Continued on new ticket</v>
          </cell>
          <cell r="I1203">
            <v>41828</v>
          </cell>
          <cell r="L1203" t="str">
            <v>Duplicate of OA-862</v>
          </cell>
          <cell r="W1203">
            <v>0</v>
          </cell>
        </row>
        <row r="1204">
          <cell r="A1204">
            <v>1186</v>
          </cell>
          <cell r="B1204">
            <v>3826</v>
          </cell>
          <cell r="C1204">
            <v>41825</v>
          </cell>
          <cell r="D1204" t="str">
            <v>Department of Chemistry</v>
          </cell>
          <cell r="E1204" t="str">
            <v>Senior</v>
          </cell>
          <cell r="F1204" t="str">
            <v>RCUK, Other</v>
          </cell>
          <cell r="G1204" t="str">
            <v>NPG</v>
          </cell>
          <cell r="H1204" t="str">
            <v>Gold</v>
          </cell>
          <cell r="I1204">
            <v>41828</v>
          </cell>
          <cell r="J1204" t="str">
            <v>VE 1904743</v>
          </cell>
          <cell r="M1204">
            <v>1068</v>
          </cell>
          <cell r="N1204" t="str">
            <v>26109026</v>
          </cell>
          <cell r="O1204">
            <v>1068</v>
          </cell>
          <cell r="R1204">
            <v>1068</v>
          </cell>
          <cell r="S1204">
            <v>41858</v>
          </cell>
          <cell r="W1204">
            <v>1068</v>
          </cell>
        </row>
        <row r="1205">
          <cell r="A1205">
            <v>1187</v>
          </cell>
          <cell r="B1205">
            <v>3828</v>
          </cell>
          <cell r="C1205">
            <v>41827</v>
          </cell>
          <cell r="D1205" t="str">
            <v>Faculty of Clinical Medicine</v>
          </cell>
          <cell r="E1205" t="str">
            <v>Senior</v>
          </cell>
          <cell r="F1205" t="str">
            <v>RCUK, Wellcome, Other</v>
          </cell>
          <cell r="G1205" t="str">
            <v>ASM</v>
          </cell>
          <cell r="H1205" t="str">
            <v>Gold</v>
          </cell>
          <cell r="I1205">
            <v>41829</v>
          </cell>
          <cell r="W1205">
            <v>0</v>
          </cell>
        </row>
        <row r="1206">
          <cell r="A1206">
            <v>1188</v>
          </cell>
          <cell r="B1206">
            <v>3829</v>
          </cell>
          <cell r="C1206">
            <v>41827</v>
          </cell>
          <cell r="D1206" t="str">
            <v>Faculty of Clinical Medicine</v>
          </cell>
          <cell r="E1206" t="str">
            <v>Senior</v>
          </cell>
          <cell r="F1206" t="str">
            <v>Other</v>
          </cell>
          <cell r="G1206" t="str">
            <v>PLOS</v>
          </cell>
          <cell r="H1206" t="str">
            <v>Gold (other)</v>
          </cell>
          <cell r="I1206">
            <v>41829</v>
          </cell>
          <cell r="L1206" t="str">
            <v>Already OA</v>
          </cell>
          <cell r="W1206">
            <v>0</v>
          </cell>
        </row>
        <row r="1207">
          <cell r="A1207">
            <v>1189</v>
          </cell>
          <cell r="B1207">
            <v>3830</v>
          </cell>
          <cell r="C1207">
            <v>41827</v>
          </cell>
          <cell r="D1207" t="str">
            <v>Department of Veterinary Medicine</v>
          </cell>
          <cell r="E1207" t="str">
            <v>Senior</v>
          </cell>
          <cell r="F1207" t="str">
            <v>RCUK</v>
          </cell>
          <cell r="G1207" t="str">
            <v>Elsevier</v>
          </cell>
          <cell r="H1207" t="str">
            <v>Gold (other)</v>
          </cell>
          <cell r="I1207">
            <v>41829</v>
          </cell>
          <cell r="L1207" t="str">
            <v>Already OA</v>
          </cell>
          <cell r="W1207">
            <v>0</v>
          </cell>
        </row>
        <row r="1208">
          <cell r="A1208">
            <v>1190</v>
          </cell>
          <cell r="B1208">
            <v>3831</v>
          </cell>
          <cell r="C1208">
            <v>41827</v>
          </cell>
          <cell r="D1208" t="str">
            <v>Department of Veterinary Medicine</v>
          </cell>
          <cell r="E1208" t="str">
            <v>Senior</v>
          </cell>
          <cell r="F1208" t="str">
            <v>RCUK, Wellcome</v>
          </cell>
          <cell r="G1208" t="str">
            <v>OUP</v>
          </cell>
          <cell r="H1208" t="str">
            <v>Gold (other)</v>
          </cell>
          <cell r="I1208">
            <v>41829</v>
          </cell>
          <cell r="L1208" t="str">
            <v>Already OA</v>
          </cell>
          <cell r="W1208">
            <v>0</v>
          </cell>
        </row>
        <row r="1209">
          <cell r="A1209">
            <v>1191</v>
          </cell>
          <cell r="B1209">
            <v>3832</v>
          </cell>
          <cell r="C1209">
            <v>41827</v>
          </cell>
          <cell r="D1209" t="str">
            <v>Department of Engineering</v>
          </cell>
          <cell r="E1209" t="str">
            <v>Senior</v>
          </cell>
          <cell r="F1209" t="str">
            <v>Other</v>
          </cell>
          <cell r="G1209" t="str">
            <v>ICE Publishing</v>
          </cell>
          <cell r="H1209" t="str">
            <v>Green (other)</v>
          </cell>
          <cell r="I1209">
            <v>41829</v>
          </cell>
          <cell r="W1209">
            <v>0</v>
          </cell>
        </row>
        <row r="1210">
          <cell r="A1210">
            <v>1192</v>
          </cell>
          <cell r="B1210">
            <v>3833</v>
          </cell>
          <cell r="C1210">
            <v>41827</v>
          </cell>
          <cell r="D1210" t="str">
            <v>Department of Engineering</v>
          </cell>
          <cell r="E1210" t="str">
            <v>Senior</v>
          </cell>
          <cell r="F1210" t="str">
            <v>Other</v>
          </cell>
          <cell r="G1210" t="str">
            <v>IEEE</v>
          </cell>
          <cell r="H1210" t="str">
            <v>Green (other)</v>
          </cell>
          <cell r="I1210">
            <v>41829</v>
          </cell>
          <cell r="W1210">
            <v>0</v>
          </cell>
        </row>
        <row r="1211">
          <cell r="A1211">
            <v>1193</v>
          </cell>
          <cell r="B1211">
            <v>3834</v>
          </cell>
          <cell r="C1211">
            <v>41827</v>
          </cell>
          <cell r="D1211" t="str">
            <v>Department of Physics</v>
          </cell>
          <cell r="E1211" t="str">
            <v>Professor</v>
          </cell>
          <cell r="F1211" t="str">
            <v>RCUK</v>
          </cell>
          <cell r="G1211" t="str">
            <v>RSC</v>
          </cell>
          <cell r="H1211" t="str">
            <v>Gold</v>
          </cell>
          <cell r="I1211">
            <v>41829</v>
          </cell>
          <cell r="J1211" t="str">
            <v>VE 1900471</v>
          </cell>
          <cell r="M1211">
            <v>1632</v>
          </cell>
          <cell r="N1211" t="str">
            <v>SL10970</v>
          </cell>
          <cell r="O1211">
            <v>1632</v>
          </cell>
          <cell r="R1211">
            <v>1632</v>
          </cell>
          <cell r="S1211">
            <v>41842</v>
          </cell>
          <cell r="W1211">
            <v>1632</v>
          </cell>
        </row>
        <row r="1212">
          <cell r="A1212">
            <v>1194</v>
          </cell>
          <cell r="B1212">
            <v>3839</v>
          </cell>
          <cell r="C1212">
            <v>41828</v>
          </cell>
          <cell r="D1212" t="str">
            <v>Computer Laboratory</v>
          </cell>
          <cell r="E1212" t="str">
            <v>Senior</v>
          </cell>
          <cell r="F1212" t="str">
            <v>RCUK, Other</v>
          </cell>
          <cell r="G1212" t="str">
            <v>IEEE</v>
          </cell>
          <cell r="H1212" t="str">
            <v>Green</v>
          </cell>
          <cell r="I1212">
            <v>41829</v>
          </cell>
          <cell r="W1212">
            <v>0</v>
          </cell>
        </row>
        <row r="1213">
          <cell r="A1213">
            <v>1195</v>
          </cell>
          <cell r="B1213">
            <v>3840</v>
          </cell>
          <cell r="C1213">
            <v>41828</v>
          </cell>
          <cell r="D1213" t="str">
            <v>Department of Zoology</v>
          </cell>
          <cell r="E1213" t="str">
            <v>Student</v>
          </cell>
          <cell r="F1213" t="str">
            <v>RCUK, Other</v>
          </cell>
          <cell r="G1213" t="str">
            <v>Wiley</v>
          </cell>
          <cell r="H1213" t="str">
            <v>Gold</v>
          </cell>
          <cell r="I1213">
            <v>41829</v>
          </cell>
          <cell r="J1213" t="str">
            <v>VE 1899463</v>
          </cell>
          <cell r="M1213">
            <v>2104.0344731999999</v>
          </cell>
          <cell r="N1213" t="str">
            <v>2028554</v>
          </cell>
          <cell r="O1213">
            <v>1756.029053</v>
          </cell>
          <cell r="R1213">
            <v>1756.029053</v>
          </cell>
          <cell r="S1213">
            <v>41831</v>
          </cell>
          <cell r="V1213">
            <v>351.20581060000001</v>
          </cell>
          <cell r="W1213">
            <v>2107.2348636000002</v>
          </cell>
        </row>
        <row r="1214">
          <cell r="A1214">
            <v>1196</v>
          </cell>
          <cell r="B1214">
            <v>3843</v>
          </cell>
          <cell r="C1214">
            <v>41828</v>
          </cell>
          <cell r="D1214" t="str">
            <v>Department of Chemical Engineering and Biotechnology</v>
          </cell>
          <cell r="E1214" t="str">
            <v>Senior</v>
          </cell>
          <cell r="F1214" t="str">
            <v>RCUK</v>
          </cell>
          <cell r="G1214" t="str">
            <v>Elsevier</v>
          </cell>
          <cell r="H1214" t="str">
            <v>Gold</v>
          </cell>
          <cell r="I1214">
            <v>41829</v>
          </cell>
          <cell r="W1214">
            <v>0</v>
          </cell>
        </row>
        <row r="1215">
          <cell r="A1215">
            <v>1197</v>
          </cell>
          <cell r="B1215">
            <v>3846</v>
          </cell>
          <cell r="C1215">
            <v>41828</v>
          </cell>
          <cell r="D1215" t="str">
            <v>CRUK Cambridge Institute</v>
          </cell>
          <cell r="E1215" t="str">
            <v>Senior</v>
          </cell>
          <cell r="F1215" t="str">
            <v>Other</v>
          </cell>
          <cell r="G1215" t="str">
            <v>NPG</v>
          </cell>
          <cell r="H1215" t="str">
            <v>Green (other)</v>
          </cell>
          <cell r="I1215">
            <v>41829</v>
          </cell>
          <cell r="W1215">
            <v>0</v>
          </cell>
        </row>
        <row r="1216">
          <cell r="A1216">
            <v>1198</v>
          </cell>
          <cell r="B1216">
            <v>3848</v>
          </cell>
          <cell r="C1216">
            <v>41828</v>
          </cell>
          <cell r="D1216" t="str">
            <v>Department of Biochemistry</v>
          </cell>
          <cell r="E1216" t="str">
            <v>Senior</v>
          </cell>
          <cell r="F1216" t="str">
            <v>RCUK, Other</v>
          </cell>
          <cell r="G1216" t="str">
            <v>ASBMB</v>
          </cell>
          <cell r="H1216" t="str">
            <v>Gold</v>
          </cell>
          <cell r="I1216">
            <v>41829</v>
          </cell>
          <cell r="W1216">
            <v>0</v>
          </cell>
        </row>
        <row r="1217">
          <cell r="A1217">
            <v>1199</v>
          </cell>
          <cell r="B1217">
            <v>3849</v>
          </cell>
          <cell r="C1217">
            <v>41829</v>
          </cell>
          <cell r="D1217" t="str">
            <v>Department of Biochemistry</v>
          </cell>
          <cell r="E1217" t="str">
            <v>Senior</v>
          </cell>
          <cell r="F1217" t="str">
            <v>RCUK, Other</v>
          </cell>
          <cell r="G1217" t="str">
            <v>ASM</v>
          </cell>
          <cell r="H1217" t="str">
            <v>Green</v>
          </cell>
          <cell r="I1217">
            <v>41830</v>
          </cell>
          <cell r="T1217">
            <v>511.08084100000002</v>
          </cell>
          <cell r="V1217">
            <v>102.2161682</v>
          </cell>
          <cell r="W1217">
            <v>613.29700920000005</v>
          </cell>
        </row>
        <row r="1218">
          <cell r="A1218">
            <v>1200</v>
          </cell>
          <cell r="B1218">
            <v>3850</v>
          </cell>
          <cell r="C1218">
            <v>41829</v>
          </cell>
          <cell r="D1218" t="str">
            <v>Faculty of Economics</v>
          </cell>
          <cell r="E1218" t="str">
            <v>Administrator</v>
          </cell>
          <cell r="F1218" t="str">
            <v>Other</v>
          </cell>
          <cell r="G1218" t="str">
            <v>Elsevier</v>
          </cell>
          <cell r="H1218" t="str">
            <v>Green (other)</v>
          </cell>
          <cell r="I1218">
            <v>41830</v>
          </cell>
          <cell r="W1218">
            <v>0</v>
          </cell>
        </row>
        <row r="1219">
          <cell r="A1219">
            <v>1201</v>
          </cell>
          <cell r="B1219">
            <v>3855</v>
          </cell>
          <cell r="C1219">
            <v>41829</v>
          </cell>
          <cell r="D1219" t="str">
            <v>Department of Archaeology and Anthropology</v>
          </cell>
          <cell r="E1219" t="str">
            <v>Student</v>
          </cell>
          <cell r="F1219" t="str">
            <v>Other</v>
          </cell>
          <cell r="G1219" t="str">
            <v>ASM</v>
          </cell>
          <cell r="H1219" t="str">
            <v>Gold (other)</v>
          </cell>
          <cell r="I1219">
            <v>41830</v>
          </cell>
          <cell r="W1219">
            <v>0</v>
          </cell>
        </row>
        <row r="1220">
          <cell r="A1220">
            <v>1202</v>
          </cell>
          <cell r="B1220">
            <v>3859</v>
          </cell>
          <cell r="D1220" t="str">
            <v>Demo 9/7/2014</v>
          </cell>
          <cell r="W1220">
            <v>0</v>
          </cell>
        </row>
        <row r="1221">
          <cell r="A1221">
            <v>1203</v>
          </cell>
          <cell r="B1221">
            <v>3861</v>
          </cell>
          <cell r="C1221">
            <v>41829</v>
          </cell>
          <cell r="D1221" t="str">
            <v>Department of Physics</v>
          </cell>
          <cell r="E1221" t="str">
            <v>Student</v>
          </cell>
          <cell r="F1221" t="str">
            <v>RCUK, Other</v>
          </cell>
          <cell r="G1221" t="str">
            <v>ACS</v>
          </cell>
          <cell r="H1221" t="str">
            <v>Gold</v>
          </cell>
          <cell r="I1221">
            <v>41830</v>
          </cell>
          <cell r="J1221" t="str">
            <v>VE 1924963</v>
          </cell>
          <cell r="M1221">
            <v>2896.9778316000002</v>
          </cell>
          <cell r="N1221" t="str">
            <v>1061783</v>
          </cell>
          <cell r="O1221">
            <v>2450.5278320000002</v>
          </cell>
          <cell r="R1221">
            <v>2450.5278320000002</v>
          </cell>
          <cell r="S1221">
            <v>41893</v>
          </cell>
          <cell r="V1221">
            <v>490.10556639999999</v>
          </cell>
          <cell r="W1221">
            <v>2940.6333984000003</v>
          </cell>
        </row>
        <row r="1222">
          <cell r="A1222">
            <v>1204</v>
          </cell>
          <cell r="B1222">
            <v>3862</v>
          </cell>
          <cell r="C1222">
            <v>41830</v>
          </cell>
          <cell r="D1222" t="str">
            <v>Department of Engineering</v>
          </cell>
          <cell r="E1222" t="str">
            <v>Senior</v>
          </cell>
          <cell r="F1222" t="str">
            <v>Other</v>
          </cell>
          <cell r="G1222" t="str">
            <v>IEEE</v>
          </cell>
          <cell r="H1222" t="str">
            <v>Green (other)</v>
          </cell>
          <cell r="I1222">
            <v>41830</v>
          </cell>
          <cell r="W1222">
            <v>0</v>
          </cell>
        </row>
        <row r="1223">
          <cell r="A1223">
            <v>1205</v>
          </cell>
          <cell r="B1223">
            <v>3863</v>
          </cell>
          <cell r="C1223">
            <v>41830</v>
          </cell>
          <cell r="D1223" t="str">
            <v>Department of Engineering</v>
          </cell>
          <cell r="E1223" t="str">
            <v>Senior</v>
          </cell>
          <cell r="F1223" t="str">
            <v>Other</v>
          </cell>
          <cell r="G1223" t="str">
            <v>OUP</v>
          </cell>
          <cell r="H1223" t="str">
            <v>Green (other)</v>
          </cell>
          <cell r="I1223">
            <v>41830</v>
          </cell>
          <cell r="W1223">
            <v>0</v>
          </cell>
        </row>
        <row r="1224">
          <cell r="A1224">
            <v>1206</v>
          </cell>
          <cell r="B1224">
            <v>3864</v>
          </cell>
          <cell r="C1224">
            <v>41830</v>
          </cell>
          <cell r="D1224" t="str">
            <v>Department of Engineering</v>
          </cell>
          <cell r="E1224" t="str">
            <v>Senior</v>
          </cell>
          <cell r="F1224" t="str">
            <v>Other</v>
          </cell>
          <cell r="G1224" t="str">
            <v>IEEE</v>
          </cell>
          <cell r="H1224" t="str">
            <v>Green (other)</v>
          </cell>
          <cell r="I1224">
            <v>41830</v>
          </cell>
          <cell r="W1224">
            <v>0</v>
          </cell>
        </row>
        <row r="1225">
          <cell r="A1225">
            <v>1207</v>
          </cell>
          <cell r="B1225">
            <v>3865</v>
          </cell>
          <cell r="C1225">
            <v>41830</v>
          </cell>
          <cell r="D1225" t="str">
            <v>Department of Engineering</v>
          </cell>
          <cell r="E1225" t="str">
            <v>Senior</v>
          </cell>
          <cell r="F1225" t="str">
            <v>Other</v>
          </cell>
          <cell r="G1225" t="str">
            <v>Elsevier</v>
          </cell>
          <cell r="H1225" t="str">
            <v>Green (other)</v>
          </cell>
          <cell r="I1225">
            <v>41830</v>
          </cell>
          <cell r="W1225">
            <v>0</v>
          </cell>
        </row>
        <row r="1226">
          <cell r="A1226">
            <v>1208</v>
          </cell>
          <cell r="B1226">
            <v>3866</v>
          </cell>
          <cell r="C1226">
            <v>41830</v>
          </cell>
          <cell r="D1226" t="str">
            <v>Department of Psychology</v>
          </cell>
          <cell r="E1226" t="str">
            <v>Senior</v>
          </cell>
          <cell r="F1226" t="str">
            <v>Other</v>
          </cell>
          <cell r="G1226" t="str">
            <v>Wiley</v>
          </cell>
          <cell r="H1226" t="str">
            <v>Green (other)</v>
          </cell>
          <cell r="I1226">
            <v>41834</v>
          </cell>
          <cell r="W1226">
            <v>0</v>
          </cell>
        </row>
        <row r="1227">
          <cell r="A1227">
            <v>1209</v>
          </cell>
          <cell r="B1227">
            <v>3869</v>
          </cell>
          <cell r="C1227">
            <v>41830</v>
          </cell>
          <cell r="D1227" t="str">
            <v>Computer Laboratory</v>
          </cell>
          <cell r="E1227" t="str">
            <v>Senior</v>
          </cell>
          <cell r="F1227" t="str">
            <v>Other</v>
          </cell>
          <cell r="G1227" t="str">
            <v>ACM</v>
          </cell>
          <cell r="H1227" t="str">
            <v>Green (other)</v>
          </cell>
          <cell r="I1227">
            <v>41858</v>
          </cell>
          <cell r="W1227">
            <v>0</v>
          </cell>
        </row>
        <row r="1228">
          <cell r="A1228">
            <v>1210</v>
          </cell>
          <cell r="B1228">
            <v>3870</v>
          </cell>
          <cell r="C1228">
            <v>41830</v>
          </cell>
          <cell r="D1228" t="str">
            <v>Department of Physics</v>
          </cell>
          <cell r="E1228" t="str">
            <v>Student</v>
          </cell>
          <cell r="F1228" t="str">
            <v>RCUK, Other</v>
          </cell>
          <cell r="G1228" t="str">
            <v>Wiley</v>
          </cell>
          <cell r="H1228" t="str">
            <v>Gold</v>
          </cell>
          <cell r="I1228">
            <v>41830</v>
          </cell>
          <cell r="J1228" t="str">
            <v>VE 1900466</v>
          </cell>
          <cell r="M1228">
            <v>2101.2084960000002</v>
          </cell>
          <cell r="N1228" t="str">
            <v>4319270</v>
          </cell>
          <cell r="O1228">
            <v>1783.4849850000001</v>
          </cell>
          <cell r="R1228">
            <v>1783.4849850000001</v>
          </cell>
          <cell r="S1228">
            <v>41863</v>
          </cell>
          <cell r="V1228">
            <v>356.69699700000001</v>
          </cell>
          <cell r="W1228">
            <v>2140.1819820000001</v>
          </cell>
        </row>
        <row r="1229">
          <cell r="A1229">
            <v>1211</v>
          </cell>
          <cell r="B1229">
            <v>3871</v>
          </cell>
          <cell r="C1229">
            <v>41830</v>
          </cell>
          <cell r="D1229" t="str">
            <v>Department of Plant Sciences</v>
          </cell>
          <cell r="E1229" t="str">
            <v>Senior</v>
          </cell>
          <cell r="F1229" t="str">
            <v>Other</v>
          </cell>
          <cell r="G1229" t="str">
            <v>Elsevier</v>
          </cell>
          <cell r="H1229" t="str">
            <v>Green (other)</v>
          </cell>
          <cell r="I1229">
            <v>41830</v>
          </cell>
          <cell r="W1229">
            <v>0</v>
          </cell>
        </row>
        <row r="1230">
          <cell r="A1230">
            <v>1212</v>
          </cell>
          <cell r="B1230">
            <v>3872</v>
          </cell>
          <cell r="C1230">
            <v>41830</v>
          </cell>
          <cell r="D1230" t="str">
            <v>Department of Clinical Biochemistry</v>
          </cell>
          <cell r="E1230" t="str">
            <v>Administrator</v>
          </cell>
          <cell r="F1230" t="str">
            <v>Wellcome, Other</v>
          </cell>
          <cell r="G1230" t="str">
            <v>Endocrine Society</v>
          </cell>
          <cell r="H1230" t="str">
            <v>Gold (other)</v>
          </cell>
          <cell r="I1230">
            <v>41830</v>
          </cell>
          <cell r="L1230" t="str">
            <v>Already OA</v>
          </cell>
          <cell r="N1230" t="str">
            <v>91303538</v>
          </cell>
          <cell r="O1230">
            <v>3022.7290039999998</v>
          </cell>
          <cell r="Q1230">
            <v>1168.8317867999999</v>
          </cell>
          <cell r="R1230">
            <v>974.02648899999997</v>
          </cell>
          <cell r="S1230">
            <v>41911</v>
          </cell>
          <cell r="T1230">
            <v>1289.6110836</v>
          </cell>
          <cell r="V1230">
            <v>194.80529780000001</v>
          </cell>
          <cell r="W1230">
            <v>2458.4428704000002</v>
          </cell>
        </row>
        <row r="1231">
          <cell r="B1231" t="str">
            <v>3658a</v>
          </cell>
          <cell r="C1231">
            <v>41831</v>
          </cell>
          <cell r="D1231" t="str">
            <v>Department of Veterinary Medicine</v>
          </cell>
          <cell r="E1231" t="str">
            <v>Senior</v>
          </cell>
          <cell r="F1231" t="str">
            <v>None</v>
          </cell>
          <cell r="G1231" t="str">
            <v>Elsevier</v>
          </cell>
          <cell r="H1231" t="str">
            <v>Green (other)</v>
          </cell>
          <cell r="I1231">
            <v>41831</v>
          </cell>
          <cell r="W1231">
            <v>0</v>
          </cell>
        </row>
        <row r="1232">
          <cell r="A1232">
            <v>1213</v>
          </cell>
          <cell r="B1232">
            <v>3877</v>
          </cell>
          <cell r="C1232">
            <v>41831</v>
          </cell>
          <cell r="D1232" t="str">
            <v>Department of Biochemistry</v>
          </cell>
          <cell r="E1232" t="str">
            <v>Senior</v>
          </cell>
          <cell r="F1232" t="str">
            <v>RCUK, Wellcome, Other</v>
          </cell>
          <cell r="G1232" t="str">
            <v>ASBMB</v>
          </cell>
          <cell r="H1232" t="str">
            <v>Gold</v>
          </cell>
          <cell r="I1232">
            <v>41831</v>
          </cell>
          <cell r="W1232">
            <v>0</v>
          </cell>
        </row>
        <row r="1233">
          <cell r="A1233">
            <v>1214</v>
          </cell>
          <cell r="B1233">
            <v>3878</v>
          </cell>
          <cell r="C1233">
            <v>41831</v>
          </cell>
          <cell r="D1233" t="str">
            <v>Department of Veterinary Medicine</v>
          </cell>
          <cell r="E1233" t="str">
            <v>Senior</v>
          </cell>
          <cell r="F1233" t="str">
            <v>Other</v>
          </cell>
          <cell r="G1233" t="str">
            <v>ASBMB</v>
          </cell>
          <cell r="W1233">
            <v>0</v>
          </cell>
        </row>
        <row r="1234">
          <cell r="A1234">
            <v>1215</v>
          </cell>
          <cell r="B1234">
            <v>3879</v>
          </cell>
          <cell r="C1234">
            <v>41831</v>
          </cell>
          <cell r="D1234" t="str">
            <v>Department of Veterinary Medicine</v>
          </cell>
          <cell r="E1234" t="str">
            <v>Senior</v>
          </cell>
          <cell r="F1234" t="str">
            <v>Other</v>
          </cell>
          <cell r="G1234" t="str">
            <v>Elsevier</v>
          </cell>
          <cell r="H1234" t="str">
            <v>Green (other)</v>
          </cell>
          <cell r="I1234">
            <v>41831</v>
          </cell>
          <cell r="W1234">
            <v>0</v>
          </cell>
        </row>
        <row r="1235">
          <cell r="A1235">
            <v>1216</v>
          </cell>
          <cell r="B1235">
            <v>3880</v>
          </cell>
          <cell r="C1235">
            <v>41831</v>
          </cell>
          <cell r="D1235" t="str">
            <v>Department of Veterinary Medicine</v>
          </cell>
          <cell r="E1235" t="str">
            <v>Senior</v>
          </cell>
          <cell r="F1235" t="str">
            <v>RCUK, Other</v>
          </cell>
          <cell r="G1235" t="str">
            <v>ASM</v>
          </cell>
          <cell r="H1235" t="str">
            <v>Green</v>
          </cell>
          <cell r="I1235">
            <v>41834</v>
          </cell>
          <cell r="W1235">
            <v>0</v>
          </cell>
        </row>
        <row r="1236">
          <cell r="A1236">
            <v>1217</v>
          </cell>
          <cell r="B1236">
            <v>3882</v>
          </cell>
          <cell r="C1236">
            <v>41831</v>
          </cell>
          <cell r="D1236" t="str">
            <v>Department of Engineering</v>
          </cell>
          <cell r="E1236" t="str">
            <v>Administrator</v>
          </cell>
          <cell r="F1236" t="str">
            <v>RCUK</v>
          </cell>
          <cell r="G1236" t="str">
            <v>IEEE</v>
          </cell>
          <cell r="H1236" t="str">
            <v>No compliant option</v>
          </cell>
          <cell r="I1236">
            <v>41835</v>
          </cell>
          <cell r="W1236">
            <v>0</v>
          </cell>
        </row>
        <row r="1237">
          <cell r="A1237">
            <v>1218</v>
          </cell>
          <cell r="B1237">
            <v>3883</v>
          </cell>
          <cell r="C1237">
            <v>41831</v>
          </cell>
          <cell r="D1237" t="str">
            <v>Department of Chemical Engineering and Biotechnology</v>
          </cell>
          <cell r="E1237" t="str">
            <v>Senior</v>
          </cell>
          <cell r="F1237" t="str">
            <v>Other</v>
          </cell>
          <cell r="G1237" t="str">
            <v>RSC</v>
          </cell>
          <cell r="H1237" t="str">
            <v>Gold (other)</v>
          </cell>
          <cell r="I1237">
            <v>41834</v>
          </cell>
          <cell r="W1237">
            <v>0</v>
          </cell>
        </row>
        <row r="1238">
          <cell r="A1238">
            <v>1219</v>
          </cell>
          <cell r="B1238">
            <v>3888</v>
          </cell>
          <cell r="C1238">
            <v>41832</v>
          </cell>
          <cell r="D1238" t="str">
            <v>Department of Zoology</v>
          </cell>
          <cell r="E1238" t="str">
            <v>Student</v>
          </cell>
          <cell r="F1238" t="str">
            <v>RCUK</v>
          </cell>
          <cell r="G1238" t="str">
            <v>OUP</v>
          </cell>
          <cell r="H1238" t="str">
            <v>No requirement</v>
          </cell>
          <cell r="I1238">
            <v>41834</v>
          </cell>
          <cell r="W1238">
            <v>0</v>
          </cell>
        </row>
        <row r="1239">
          <cell r="A1239">
            <v>1220</v>
          </cell>
          <cell r="B1239">
            <v>3889</v>
          </cell>
          <cell r="C1239">
            <v>41832</v>
          </cell>
          <cell r="D1239" t="str">
            <v>Department of Zoology</v>
          </cell>
          <cell r="E1239" t="str">
            <v>Student</v>
          </cell>
          <cell r="F1239" t="str">
            <v>RCUK</v>
          </cell>
          <cell r="G1239" t="str">
            <v>Springer</v>
          </cell>
          <cell r="H1239" t="str">
            <v>No compliant option</v>
          </cell>
          <cell r="I1239">
            <v>41834</v>
          </cell>
          <cell r="L1239" t="str">
            <v>Too late to comply</v>
          </cell>
          <cell r="W1239">
            <v>0</v>
          </cell>
        </row>
        <row r="1240">
          <cell r="A1240">
            <v>1221</v>
          </cell>
          <cell r="B1240">
            <v>3890</v>
          </cell>
          <cell r="C1240">
            <v>41832</v>
          </cell>
          <cell r="D1240" t="str">
            <v>Department of Materials Science and Metallurgy</v>
          </cell>
          <cell r="E1240" t="str">
            <v>Senior</v>
          </cell>
          <cell r="F1240" t="str">
            <v>Other</v>
          </cell>
          <cell r="G1240" t="str">
            <v>Wiley</v>
          </cell>
          <cell r="H1240" t="str">
            <v>Green (other)</v>
          </cell>
          <cell r="I1240">
            <v>41834</v>
          </cell>
          <cell r="W1240">
            <v>0</v>
          </cell>
        </row>
        <row r="1241">
          <cell r="A1241">
            <v>1222</v>
          </cell>
          <cell r="B1241">
            <v>3891</v>
          </cell>
          <cell r="C1241">
            <v>41832</v>
          </cell>
          <cell r="D1241" t="str">
            <v>Department of Materials Science and Metallurgy</v>
          </cell>
          <cell r="E1241" t="str">
            <v>Senior</v>
          </cell>
          <cell r="F1241" t="str">
            <v>RCUK, Other</v>
          </cell>
          <cell r="G1241" t="str">
            <v>Taylor &amp; Francis</v>
          </cell>
          <cell r="H1241" t="str">
            <v>No compliant option</v>
          </cell>
          <cell r="I1241">
            <v>41834</v>
          </cell>
          <cell r="L1241" t="str">
            <v>Too late to comply</v>
          </cell>
          <cell r="W1241">
            <v>0</v>
          </cell>
        </row>
        <row r="1242">
          <cell r="A1242">
            <v>1223</v>
          </cell>
          <cell r="B1242">
            <v>3892</v>
          </cell>
          <cell r="C1242">
            <v>41832</v>
          </cell>
          <cell r="D1242" t="str">
            <v>Department of Materials Science and Metallurgy</v>
          </cell>
          <cell r="E1242" t="str">
            <v>Senior</v>
          </cell>
          <cell r="F1242" t="str">
            <v>Other</v>
          </cell>
          <cell r="G1242" t="str">
            <v>ACS</v>
          </cell>
          <cell r="H1242" t="str">
            <v>Green (other)</v>
          </cell>
          <cell r="I1242">
            <v>41834</v>
          </cell>
          <cell r="W1242">
            <v>0</v>
          </cell>
        </row>
        <row r="1243">
          <cell r="A1243">
            <v>1224</v>
          </cell>
          <cell r="B1243">
            <v>3895</v>
          </cell>
          <cell r="C1243">
            <v>41832</v>
          </cell>
          <cell r="D1243" t="str">
            <v>Department of Engineering</v>
          </cell>
          <cell r="E1243" t="str">
            <v>Senior</v>
          </cell>
          <cell r="F1243" t="str">
            <v>RCUK, Other</v>
          </cell>
          <cell r="G1243" t="str">
            <v>ACS</v>
          </cell>
          <cell r="H1243" t="str">
            <v>Gold</v>
          </cell>
          <cell r="I1243">
            <v>41834</v>
          </cell>
          <cell r="J1243" t="str">
            <v>VE 1904287</v>
          </cell>
          <cell r="L1243" t="str">
            <v>Received 24/10/14</v>
          </cell>
          <cell r="M1243">
            <v>1403.426514</v>
          </cell>
          <cell r="N1243" t="str">
            <v>16176988</v>
          </cell>
          <cell r="O1243">
            <v>1237.854004</v>
          </cell>
          <cell r="R1243">
            <v>1237.854004</v>
          </cell>
          <cell r="S1243">
            <v>41838</v>
          </cell>
          <cell r="U1243">
            <v>89.905974999999998</v>
          </cell>
          <cell r="V1243">
            <v>247.5708008</v>
          </cell>
          <cell r="W1243">
            <v>1575.3307797999998</v>
          </cell>
        </row>
        <row r="1244">
          <cell r="A1244">
            <v>1225</v>
          </cell>
          <cell r="B1244">
            <v>3896</v>
          </cell>
          <cell r="C1244">
            <v>41834</v>
          </cell>
          <cell r="D1244" t="str">
            <v>Department of Zoology</v>
          </cell>
          <cell r="E1244" t="str">
            <v>Student</v>
          </cell>
          <cell r="F1244" t="str">
            <v>RCUK</v>
          </cell>
          <cell r="G1244" t="str">
            <v>Springer</v>
          </cell>
          <cell r="H1244" t="str">
            <v>Gold</v>
          </cell>
          <cell r="I1244">
            <v>41835</v>
          </cell>
          <cell r="J1244" t="str">
            <v>VE 1905307</v>
          </cell>
          <cell r="M1244">
            <v>2092.1999999999998</v>
          </cell>
          <cell r="N1244" t="str">
            <v>2936061913</v>
          </cell>
          <cell r="O1244">
            <v>2094.1381839999999</v>
          </cell>
          <cell r="R1244">
            <v>2094.1381839999999</v>
          </cell>
          <cell r="S1244">
            <v>41865</v>
          </cell>
          <cell r="V1244">
            <v>17.597800289999999</v>
          </cell>
          <cell r="W1244">
            <v>2111.73598429</v>
          </cell>
        </row>
        <row r="1245">
          <cell r="A1245">
            <v>1226</v>
          </cell>
          <cell r="B1245">
            <v>3899</v>
          </cell>
          <cell r="C1245">
            <v>41834</v>
          </cell>
          <cell r="D1245" t="str">
            <v>Department of Zoology</v>
          </cell>
          <cell r="E1245" t="str">
            <v>Senior</v>
          </cell>
          <cell r="F1245" t="str">
            <v>RCUK</v>
          </cell>
          <cell r="G1245" t="str">
            <v>Springer</v>
          </cell>
          <cell r="H1245" t="str">
            <v>Gold</v>
          </cell>
          <cell r="I1245">
            <v>41835</v>
          </cell>
          <cell r="J1245" t="str">
            <v>VE 1905316</v>
          </cell>
          <cell r="M1245">
            <v>2092.1999999999998</v>
          </cell>
          <cell r="N1245" t="str">
            <v>2936061466</v>
          </cell>
          <cell r="O1245">
            <v>1764.1800539999999</v>
          </cell>
          <cell r="R1245">
            <v>1764.1800539999999</v>
          </cell>
          <cell r="S1245">
            <v>41852</v>
          </cell>
          <cell r="V1245">
            <v>352.8360108</v>
          </cell>
          <cell r="W1245">
            <v>2117.0160648000001</v>
          </cell>
        </row>
        <row r="1246">
          <cell r="A1246">
            <v>1227</v>
          </cell>
          <cell r="B1246">
            <v>3901</v>
          </cell>
          <cell r="C1246">
            <v>41834</v>
          </cell>
          <cell r="D1246" t="str">
            <v>Department of Engineering</v>
          </cell>
          <cell r="E1246" t="str">
            <v>Senior</v>
          </cell>
          <cell r="F1246" t="str">
            <v>Other</v>
          </cell>
          <cell r="G1246" t="str">
            <v>Elsevier</v>
          </cell>
          <cell r="H1246" t="str">
            <v>Gold (other)</v>
          </cell>
          <cell r="I1246">
            <v>41835</v>
          </cell>
          <cell r="L1246" t="str">
            <v>Already Gold OA</v>
          </cell>
          <cell r="W1246">
            <v>0</v>
          </cell>
        </row>
        <row r="1247">
          <cell r="A1247">
            <v>1228</v>
          </cell>
          <cell r="B1247">
            <v>3902</v>
          </cell>
          <cell r="C1247">
            <v>41834</v>
          </cell>
          <cell r="D1247" t="str">
            <v>Department of Engineering</v>
          </cell>
          <cell r="E1247" t="str">
            <v>Senior</v>
          </cell>
          <cell r="F1247" t="str">
            <v>Other</v>
          </cell>
          <cell r="G1247" t="str">
            <v>American Concrete Institute</v>
          </cell>
          <cell r="W1247">
            <v>0</v>
          </cell>
        </row>
        <row r="1248">
          <cell r="A1248">
            <v>1229</v>
          </cell>
          <cell r="B1248">
            <v>3903</v>
          </cell>
          <cell r="C1248">
            <v>41834</v>
          </cell>
          <cell r="D1248" t="str">
            <v>Department of Materials Science and Metallurgy</v>
          </cell>
          <cell r="E1248" t="str">
            <v>Senior</v>
          </cell>
          <cell r="F1248" t="str">
            <v>RCUK, Other</v>
          </cell>
          <cell r="G1248" t="str">
            <v>AIP</v>
          </cell>
          <cell r="H1248" t="str">
            <v>Green</v>
          </cell>
          <cell r="I1248">
            <v>41835</v>
          </cell>
          <cell r="W1248">
            <v>0</v>
          </cell>
        </row>
        <row r="1249">
          <cell r="A1249">
            <v>1230</v>
          </cell>
          <cell r="B1249">
            <v>3906</v>
          </cell>
          <cell r="C1249">
            <v>41834</v>
          </cell>
          <cell r="D1249" t="str">
            <v>Department of Archaeology and Anthropology</v>
          </cell>
          <cell r="E1249" t="str">
            <v>Senior</v>
          </cell>
          <cell r="F1249" t="str">
            <v>Other</v>
          </cell>
          <cell r="G1249" t="str">
            <v>Elsevier</v>
          </cell>
          <cell r="H1249" t="str">
            <v>Green (other)</v>
          </cell>
          <cell r="I1249">
            <v>41835</v>
          </cell>
          <cell r="W1249">
            <v>0</v>
          </cell>
        </row>
        <row r="1250">
          <cell r="A1250">
            <v>1231</v>
          </cell>
          <cell r="B1250">
            <v>3908</v>
          </cell>
          <cell r="C1250">
            <v>41834</v>
          </cell>
          <cell r="D1250" t="str">
            <v>Department of Engineering</v>
          </cell>
          <cell r="E1250" t="str">
            <v>Senior</v>
          </cell>
          <cell r="F1250" t="str">
            <v>Other</v>
          </cell>
          <cell r="G1250" t="str">
            <v>ACS</v>
          </cell>
          <cell r="H1250" t="str">
            <v>Green (other)</v>
          </cell>
          <cell r="I1250">
            <v>41836</v>
          </cell>
          <cell r="W1250">
            <v>0</v>
          </cell>
        </row>
        <row r="1251">
          <cell r="A1251">
            <v>1232</v>
          </cell>
          <cell r="B1251">
            <v>3910</v>
          </cell>
          <cell r="C1251">
            <v>41834</v>
          </cell>
          <cell r="D1251" t="str">
            <v>Department of Materials Science and Metallurgy</v>
          </cell>
          <cell r="E1251" t="str">
            <v>Senior</v>
          </cell>
          <cell r="F1251" t="str">
            <v>Other</v>
          </cell>
          <cell r="G1251" t="str">
            <v>RSC</v>
          </cell>
          <cell r="W1251">
            <v>0</v>
          </cell>
        </row>
        <row r="1252">
          <cell r="B1252">
            <v>3911</v>
          </cell>
          <cell r="C1252">
            <v>41835</v>
          </cell>
          <cell r="D1252" t="str">
            <v>MRC Epidemiology Unit</v>
          </cell>
          <cell r="E1252" t="str">
            <v>Administrator</v>
          </cell>
          <cell r="F1252" t="str">
            <v>Other</v>
          </cell>
          <cell r="W1252">
            <v>0</v>
          </cell>
        </row>
        <row r="1253">
          <cell r="A1253">
            <v>1233</v>
          </cell>
          <cell r="B1253">
            <v>3912</v>
          </cell>
          <cell r="C1253">
            <v>41835</v>
          </cell>
          <cell r="D1253" t="str">
            <v>Department of Public Health and Primary Care</v>
          </cell>
          <cell r="E1253" t="str">
            <v>Senior</v>
          </cell>
          <cell r="F1253" t="str">
            <v>RCUK, Wellcome, Other</v>
          </cell>
          <cell r="G1253" t="str">
            <v>Lippincott Williams &amp; Wilkins</v>
          </cell>
          <cell r="H1253" t="str">
            <v>Gold</v>
          </cell>
          <cell r="I1253">
            <v>41836</v>
          </cell>
          <cell r="J1253" t="str">
            <v>VE 1904111</v>
          </cell>
          <cell r="L1253" t="str">
            <v>1751.108887 with 20% WT contribution</v>
          </cell>
          <cell r="M1253">
            <v>1400.8871096</v>
          </cell>
          <cell r="N1253" t="str">
            <v>000185869</v>
          </cell>
          <cell r="O1253">
            <v>2264.1958009999998</v>
          </cell>
          <cell r="P1253">
            <v>452.83916019999998</v>
          </cell>
          <cell r="R1253">
            <v>1811.3566407999999</v>
          </cell>
          <cell r="S1253">
            <v>41851</v>
          </cell>
          <cell r="V1253">
            <v>362.27132816</v>
          </cell>
          <cell r="W1253">
            <v>2173.6279689600001</v>
          </cell>
        </row>
        <row r="1254">
          <cell r="A1254">
            <v>1234</v>
          </cell>
          <cell r="B1254">
            <v>3913</v>
          </cell>
          <cell r="C1254">
            <v>41835</v>
          </cell>
          <cell r="D1254" t="str">
            <v>Department of Engineering</v>
          </cell>
          <cell r="E1254" t="str">
            <v>Senior</v>
          </cell>
          <cell r="F1254" t="str">
            <v>Other</v>
          </cell>
          <cell r="G1254" t="str">
            <v>NPG</v>
          </cell>
          <cell r="H1254" t="str">
            <v>Green (other)</v>
          </cell>
          <cell r="I1254">
            <v>41836</v>
          </cell>
          <cell r="L1254" t="str">
            <v>Duplicate of OA-1380. Ticket closed.</v>
          </cell>
          <cell r="W1254">
            <v>0</v>
          </cell>
        </row>
        <row r="1255">
          <cell r="A1255">
            <v>1235</v>
          </cell>
          <cell r="B1255">
            <v>3916</v>
          </cell>
          <cell r="C1255">
            <v>41836</v>
          </cell>
          <cell r="D1255" t="str">
            <v>Department of Engineering</v>
          </cell>
          <cell r="E1255" t="str">
            <v>Librarian</v>
          </cell>
          <cell r="F1255" t="str">
            <v>RCUK, Other</v>
          </cell>
          <cell r="G1255" t="str">
            <v>ACS</v>
          </cell>
          <cell r="H1255" t="str">
            <v>No compliant option</v>
          </cell>
          <cell r="I1255">
            <v>41836</v>
          </cell>
          <cell r="L1255" t="str">
            <v>Too late to comply</v>
          </cell>
          <cell r="W1255">
            <v>0</v>
          </cell>
        </row>
        <row r="1256">
          <cell r="A1256">
            <v>1236</v>
          </cell>
          <cell r="B1256">
            <v>3917</v>
          </cell>
          <cell r="C1256">
            <v>41836</v>
          </cell>
          <cell r="D1256" t="str">
            <v>Department of Engineering</v>
          </cell>
          <cell r="E1256" t="str">
            <v>Librarian</v>
          </cell>
          <cell r="F1256" t="str">
            <v>RCUK, Other</v>
          </cell>
          <cell r="G1256" t="str">
            <v>RSC</v>
          </cell>
          <cell r="H1256" t="str">
            <v>Gold</v>
          </cell>
          <cell r="I1256">
            <v>41836</v>
          </cell>
          <cell r="L1256" t="str">
            <v>Already published</v>
          </cell>
          <cell r="W1256">
            <v>0</v>
          </cell>
        </row>
        <row r="1257">
          <cell r="A1257">
            <v>1237</v>
          </cell>
          <cell r="B1257">
            <v>3918</v>
          </cell>
          <cell r="C1257">
            <v>41836</v>
          </cell>
          <cell r="D1257" t="str">
            <v>Department of Engineering</v>
          </cell>
          <cell r="E1257" t="str">
            <v>Librarian</v>
          </cell>
          <cell r="F1257" t="str">
            <v>Other</v>
          </cell>
          <cell r="G1257" t="str">
            <v>ACS</v>
          </cell>
          <cell r="H1257" t="str">
            <v>Green (other)</v>
          </cell>
          <cell r="I1257">
            <v>41836</v>
          </cell>
          <cell r="W1257">
            <v>0</v>
          </cell>
        </row>
        <row r="1258">
          <cell r="A1258">
            <v>1238</v>
          </cell>
          <cell r="B1258">
            <v>3919</v>
          </cell>
          <cell r="C1258">
            <v>41836</v>
          </cell>
          <cell r="D1258" t="str">
            <v>Department of Engineering</v>
          </cell>
          <cell r="E1258" t="str">
            <v>Librarian</v>
          </cell>
          <cell r="F1258" t="str">
            <v>Other</v>
          </cell>
          <cell r="G1258" t="str">
            <v>ACS</v>
          </cell>
          <cell r="H1258" t="str">
            <v>Green (other)</v>
          </cell>
          <cell r="I1258">
            <v>41836</v>
          </cell>
          <cell r="W1258">
            <v>0</v>
          </cell>
        </row>
        <row r="1259">
          <cell r="A1259">
            <v>1239</v>
          </cell>
          <cell r="B1259">
            <v>3920</v>
          </cell>
          <cell r="C1259">
            <v>41836</v>
          </cell>
          <cell r="D1259" t="str">
            <v>Department of Engineering</v>
          </cell>
          <cell r="E1259" t="str">
            <v>Librarian</v>
          </cell>
          <cell r="F1259" t="str">
            <v>Other</v>
          </cell>
          <cell r="G1259" t="str">
            <v>NPG</v>
          </cell>
          <cell r="H1259" t="str">
            <v>Green (other)</v>
          </cell>
          <cell r="I1259">
            <v>41836</v>
          </cell>
          <cell r="W1259">
            <v>0</v>
          </cell>
        </row>
        <row r="1260">
          <cell r="A1260">
            <v>1240</v>
          </cell>
          <cell r="B1260">
            <v>3922</v>
          </cell>
          <cell r="C1260">
            <v>41836</v>
          </cell>
          <cell r="D1260" t="str">
            <v>Institute of Metabolic Science</v>
          </cell>
          <cell r="E1260" t="str">
            <v>Senior</v>
          </cell>
          <cell r="F1260" t="str">
            <v>RCUK, Other</v>
          </cell>
          <cell r="G1260" t="str">
            <v>Endocrine Society</v>
          </cell>
          <cell r="H1260" t="str">
            <v>Gold</v>
          </cell>
          <cell r="I1260">
            <v>41836</v>
          </cell>
          <cell r="J1260" t="str">
            <v>VE 1904268</v>
          </cell>
          <cell r="L1260" t="str">
            <v>P&amp;C charges on invoice 91303988</v>
          </cell>
          <cell r="M1260">
            <v>2105.2620120000001</v>
          </cell>
          <cell r="N1260" t="str">
            <v>91304007</v>
          </cell>
          <cell r="O1260">
            <v>1876.878052</v>
          </cell>
          <cell r="R1260">
            <v>1876.878052</v>
          </cell>
          <cell r="S1260">
            <v>41935</v>
          </cell>
          <cell r="T1260">
            <v>1252.505981</v>
          </cell>
          <cell r="V1260">
            <v>625.84680660000004</v>
          </cell>
          <cell r="W1260">
            <v>3755.2308396000003</v>
          </cell>
        </row>
        <row r="1261">
          <cell r="A1261">
            <v>1241</v>
          </cell>
          <cell r="B1261">
            <v>3923</v>
          </cell>
          <cell r="C1261">
            <v>41836</v>
          </cell>
          <cell r="D1261" t="str">
            <v>Department of Engineering</v>
          </cell>
          <cell r="E1261" t="str">
            <v>Librarian</v>
          </cell>
          <cell r="F1261" t="str">
            <v>Other</v>
          </cell>
          <cell r="G1261" t="str">
            <v>AIP</v>
          </cell>
          <cell r="H1261" t="str">
            <v>Green (other)</v>
          </cell>
          <cell r="I1261">
            <v>41836</v>
          </cell>
          <cell r="W1261">
            <v>0</v>
          </cell>
        </row>
        <row r="1262">
          <cell r="A1262">
            <v>1242</v>
          </cell>
          <cell r="B1262">
            <v>3924</v>
          </cell>
          <cell r="C1262">
            <v>41836</v>
          </cell>
          <cell r="D1262" t="str">
            <v>Department of Engineering</v>
          </cell>
          <cell r="E1262" t="str">
            <v>Librarian</v>
          </cell>
          <cell r="F1262" t="str">
            <v>Other</v>
          </cell>
          <cell r="G1262" t="str">
            <v>AIP</v>
          </cell>
          <cell r="H1262" t="str">
            <v>Green (other)</v>
          </cell>
          <cell r="I1262">
            <v>41836</v>
          </cell>
          <cell r="W1262">
            <v>0</v>
          </cell>
        </row>
        <row r="1263">
          <cell r="A1263">
            <v>1243</v>
          </cell>
          <cell r="B1263">
            <v>3925</v>
          </cell>
          <cell r="C1263">
            <v>41836</v>
          </cell>
          <cell r="D1263" t="str">
            <v>Institute of Metabolic Science</v>
          </cell>
          <cell r="E1263" t="str">
            <v>Senior</v>
          </cell>
          <cell r="F1263" t="str">
            <v>RCUK, Other</v>
          </cell>
          <cell r="G1263" t="str">
            <v>PLOS</v>
          </cell>
          <cell r="H1263" t="str">
            <v>Gold</v>
          </cell>
          <cell r="I1263">
            <v>41836</v>
          </cell>
          <cell r="L1263" t="str">
            <v>Fees waived</v>
          </cell>
          <cell r="W1263">
            <v>0</v>
          </cell>
        </row>
        <row r="1264">
          <cell r="A1264">
            <v>1244</v>
          </cell>
          <cell r="B1264">
            <v>3929</v>
          </cell>
          <cell r="C1264">
            <v>41837</v>
          </cell>
          <cell r="D1264" t="str">
            <v>Department of Physics</v>
          </cell>
          <cell r="E1264" t="str">
            <v>Student</v>
          </cell>
          <cell r="F1264" t="str">
            <v>RCUK, Other</v>
          </cell>
          <cell r="G1264" t="str">
            <v>NPG</v>
          </cell>
          <cell r="H1264" t="str">
            <v>Gold</v>
          </cell>
          <cell r="I1264">
            <v>41837</v>
          </cell>
          <cell r="J1264" t="str">
            <v>VE 1904421</v>
          </cell>
          <cell r="M1264">
            <v>1068</v>
          </cell>
          <cell r="N1264" t="str">
            <v>163001OI</v>
          </cell>
          <cell r="O1264">
            <v>1068</v>
          </cell>
          <cell r="R1264">
            <v>1068</v>
          </cell>
          <cell r="S1264">
            <v>41848</v>
          </cell>
          <cell r="W1264">
            <v>1068</v>
          </cell>
        </row>
        <row r="1265">
          <cell r="A1265">
            <v>1245</v>
          </cell>
          <cell r="B1265">
            <v>3932</v>
          </cell>
          <cell r="C1265">
            <v>41837</v>
          </cell>
          <cell r="D1265" t="str">
            <v>Department of Engineering</v>
          </cell>
          <cell r="E1265" t="str">
            <v>Librarian</v>
          </cell>
          <cell r="F1265" t="str">
            <v>Other</v>
          </cell>
          <cell r="G1265" t="str">
            <v>Elsevier</v>
          </cell>
          <cell r="H1265" t="str">
            <v>Green (other)</v>
          </cell>
          <cell r="I1265">
            <v>41837</v>
          </cell>
          <cell r="W1265">
            <v>0</v>
          </cell>
        </row>
        <row r="1266">
          <cell r="A1266">
            <v>1246</v>
          </cell>
          <cell r="B1266">
            <v>3933</v>
          </cell>
          <cell r="C1266">
            <v>41837</v>
          </cell>
          <cell r="D1266" t="str">
            <v>Department of Earth Sciences</v>
          </cell>
          <cell r="E1266" t="str">
            <v>Senior</v>
          </cell>
          <cell r="F1266" t="str">
            <v>RCUK</v>
          </cell>
          <cell r="G1266" t="str">
            <v>Wiley</v>
          </cell>
          <cell r="H1266" t="str">
            <v>Green</v>
          </cell>
          <cell r="I1266">
            <v>41837</v>
          </cell>
          <cell r="W1266">
            <v>0</v>
          </cell>
        </row>
        <row r="1267">
          <cell r="A1267">
            <v>1247</v>
          </cell>
          <cell r="B1267">
            <v>3934</v>
          </cell>
          <cell r="C1267">
            <v>41837</v>
          </cell>
          <cell r="D1267" t="str">
            <v>Department of Engineering</v>
          </cell>
          <cell r="E1267" t="str">
            <v>Librarian</v>
          </cell>
          <cell r="F1267" t="str">
            <v>Other</v>
          </cell>
          <cell r="G1267" t="str">
            <v>ACS</v>
          </cell>
          <cell r="H1267" t="str">
            <v>Green (other)</v>
          </cell>
          <cell r="I1267">
            <v>41838</v>
          </cell>
          <cell r="W1267">
            <v>0</v>
          </cell>
        </row>
        <row r="1268">
          <cell r="A1268">
            <v>1248</v>
          </cell>
          <cell r="B1268">
            <v>3936</v>
          </cell>
          <cell r="C1268">
            <v>41837</v>
          </cell>
          <cell r="D1268" t="str">
            <v>Department of Engineering</v>
          </cell>
          <cell r="E1268" t="str">
            <v>Administrator</v>
          </cell>
          <cell r="F1268" t="str">
            <v>RCUK</v>
          </cell>
          <cell r="G1268" t="str">
            <v>None</v>
          </cell>
          <cell r="H1268" t="str">
            <v>No requirement</v>
          </cell>
          <cell r="I1268">
            <v>41838</v>
          </cell>
          <cell r="W1268">
            <v>0</v>
          </cell>
        </row>
        <row r="1269">
          <cell r="A1269">
            <v>1249</v>
          </cell>
          <cell r="B1269">
            <v>3938</v>
          </cell>
          <cell r="C1269">
            <v>41838</v>
          </cell>
          <cell r="D1269" t="str">
            <v>Department of Earth Sciences</v>
          </cell>
          <cell r="E1269" t="str">
            <v>Professor</v>
          </cell>
          <cell r="F1269" t="str">
            <v>RCUK</v>
          </cell>
          <cell r="G1269" t="str">
            <v>APS</v>
          </cell>
          <cell r="H1269" t="str">
            <v>Green</v>
          </cell>
          <cell r="I1269">
            <v>41838</v>
          </cell>
          <cell r="W1269">
            <v>0</v>
          </cell>
        </row>
        <row r="1270">
          <cell r="A1270">
            <v>1250</v>
          </cell>
          <cell r="B1270">
            <v>3941</v>
          </cell>
          <cell r="C1270">
            <v>41838</v>
          </cell>
          <cell r="D1270" t="str">
            <v>Department of Physics</v>
          </cell>
          <cell r="E1270" t="str">
            <v>Student</v>
          </cell>
          <cell r="F1270" t="str">
            <v>RCUK, Other</v>
          </cell>
          <cell r="G1270" t="str">
            <v>APS</v>
          </cell>
          <cell r="H1270" t="str">
            <v>Green</v>
          </cell>
          <cell r="I1270">
            <v>41838</v>
          </cell>
          <cell r="W1270">
            <v>0</v>
          </cell>
        </row>
        <row r="1271">
          <cell r="A1271">
            <v>1251</v>
          </cell>
          <cell r="B1271">
            <v>3942</v>
          </cell>
          <cell r="C1271">
            <v>41838</v>
          </cell>
          <cell r="D1271" t="str">
            <v>Department of Paediatrics</v>
          </cell>
          <cell r="E1271" t="str">
            <v>Senior</v>
          </cell>
          <cell r="F1271" t="str">
            <v>RCUK, Other</v>
          </cell>
          <cell r="G1271" t="str">
            <v>Lippincott Williams &amp; Wilkins</v>
          </cell>
          <cell r="H1271" t="str">
            <v>Gold</v>
          </cell>
          <cell r="I1271">
            <v>41841</v>
          </cell>
          <cell r="J1271" t="str">
            <v>VE 1905793</v>
          </cell>
          <cell r="K1271">
            <v>2671.1979492</v>
          </cell>
          <cell r="W1271">
            <v>0</v>
          </cell>
        </row>
        <row r="1272">
          <cell r="B1272">
            <v>3876</v>
          </cell>
          <cell r="C1272">
            <v>41830</v>
          </cell>
          <cell r="D1272" t="str">
            <v>Department of Physics</v>
          </cell>
          <cell r="E1272" t="str">
            <v>Professor</v>
          </cell>
          <cell r="G1272" t="str">
            <v>NPG</v>
          </cell>
          <cell r="H1272" t="str">
            <v>Gold</v>
          </cell>
          <cell r="I1272">
            <v>41841</v>
          </cell>
          <cell r="N1272" t="str">
            <v>162516OI</v>
          </cell>
          <cell r="O1272">
            <v>3780</v>
          </cell>
          <cell r="R1272">
            <v>3780</v>
          </cell>
          <cell r="S1272">
            <v>41829</v>
          </cell>
          <cell r="W1272">
            <v>3780</v>
          </cell>
        </row>
        <row r="1273">
          <cell r="A1273">
            <v>1252</v>
          </cell>
          <cell r="B1273">
            <v>3947</v>
          </cell>
          <cell r="C1273">
            <v>41841</v>
          </cell>
          <cell r="D1273" t="str">
            <v>Department of Chemistry</v>
          </cell>
          <cell r="E1273" t="str">
            <v>Senior</v>
          </cell>
          <cell r="F1273" t="str">
            <v>RCUK, Other</v>
          </cell>
          <cell r="G1273" t="str">
            <v>Wiley</v>
          </cell>
          <cell r="H1273" t="str">
            <v>No compliant option</v>
          </cell>
          <cell r="I1273">
            <v>41841</v>
          </cell>
          <cell r="L1273" t="str">
            <v>Too late to comply</v>
          </cell>
          <cell r="W1273">
            <v>0</v>
          </cell>
        </row>
        <row r="1274">
          <cell r="A1274">
            <v>1253</v>
          </cell>
          <cell r="B1274">
            <v>3948</v>
          </cell>
          <cell r="C1274">
            <v>41841</v>
          </cell>
          <cell r="D1274" t="str">
            <v>Department of Chemistry</v>
          </cell>
          <cell r="E1274" t="str">
            <v>Senior</v>
          </cell>
          <cell r="F1274" t="str">
            <v>RCUK, Other</v>
          </cell>
          <cell r="G1274" t="str">
            <v>Wiley</v>
          </cell>
          <cell r="H1274" t="str">
            <v>No compliant option</v>
          </cell>
          <cell r="I1274">
            <v>41841</v>
          </cell>
          <cell r="L1274" t="str">
            <v>Too late to comply</v>
          </cell>
          <cell r="W1274">
            <v>0</v>
          </cell>
        </row>
        <row r="1275">
          <cell r="A1275">
            <v>1254</v>
          </cell>
          <cell r="B1275">
            <v>3949</v>
          </cell>
          <cell r="C1275">
            <v>41841</v>
          </cell>
          <cell r="D1275" t="str">
            <v>Department of Chemistry</v>
          </cell>
          <cell r="E1275" t="str">
            <v>Senior</v>
          </cell>
          <cell r="F1275" t="str">
            <v>RCUK, Other</v>
          </cell>
          <cell r="G1275" t="str">
            <v>ACS</v>
          </cell>
          <cell r="H1275" t="str">
            <v>No compliant option</v>
          </cell>
          <cell r="I1275">
            <v>41841</v>
          </cell>
          <cell r="L1275" t="str">
            <v>Too late to comply</v>
          </cell>
          <cell r="W1275">
            <v>0</v>
          </cell>
        </row>
        <row r="1276">
          <cell r="A1276">
            <v>1255</v>
          </cell>
          <cell r="B1276">
            <v>3950</v>
          </cell>
          <cell r="C1276">
            <v>41841</v>
          </cell>
          <cell r="D1276" t="str">
            <v>Scott Polar Research Institute</v>
          </cell>
          <cell r="E1276" t="str">
            <v>Senior</v>
          </cell>
          <cell r="F1276" t="str">
            <v>RCUK</v>
          </cell>
          <cell r="G1276" t="str">
            <v>NPG</v>
          </cell>
          <cell r="H1276" t="str">
            <v>Green</v>
          </cell>
          <cell r="I1276">
            <v>41841</v>
          </cell>
          <cell r="W1276">
            <v>0</v>
          </cell>
        </row>
        <row r="1277">
          <cell r="A1277">
            <v>1256</v>
          </cell>
          <cell r="B1277">
            <v>3951</v>
          </cell>
          <cell r="C1277">
            <v>41841</v>
          </cell>
          <cell r="D1277" t="str">
            <v>Faculty of Clinical Medicine</v>
          </cell>
          <cell r="E1277" t="str">
            <v>Senior</v>
          </cell>
          <cell r="F1277" t="str">
            <v>Other</v>
          </cell>
          <cell r="G1277" t="str">
            <v>Springer</v>
          </cell>
          <cell r="H1277" t="str">
            <v>Green (other)</v>
          </cell>
          <cell r="I1277">
            <v>41841</v>
          </cell>
          <cell r="W1277">
            <v>0</v>
          </cell>
        </row>
        <row r="1278">
          <cell r="A1278">
            <v>1257</v>
          </cell>
          <cell r="B1278">
            <v>3952</v>
          </cell>
          <cell r="C1278">
            <v>41841</v>
          </cell>
          <cell r="D1278" t="str">
            <v>Department of Biochemistry</v>
          </cell>
          <cell r="E1278" t="str">
            <v>Senior</v>
          </cell>
          <cell r="F1278" t="str">
            <v>Other</v>
          </cell>
          <cell r="G1278" t="str">
            <v>NPG</v>
          </cell>
          <cell r="H1278" t="str">
            <v>Green (other)</v>
          </cell>
          <cell r="I1278">
            <v>41841</v>
          </cell>
          <cell r="W1278">
            <v>0</v>
          </cell>
        </row>
        <row r="1279">
          <cell r="A1279">
            <v>1258</v>
          </cell>
          <cell r="B1279">
            <v>3953</v>
          </cell>
          <cell r="C1279">
            <v>41841</v>
          </cell>
          <cell r="D1279" t="str">
            <v>Department of Biochemistry</v>
          </cell>
          <cell r="E1279" t="str">
            <v>Senior</v>
          </cell>
          <cell r="F1279" t="str">
            <v>RCUK, Other</v>
          </cell>
          <cell r="G1279" t="str">
            <v>ASM</v>
          </cell>
          <cell r="H1279" t="str">
            <v>Gold</v>
          </cell>
          <cell r="I1279">
            <v>41841</v>
          </cell>
          <cell r="J1279" t="str">
            <v>VE 1906254</v>
          </cell>
          <cell r="M1279">
            <v>232.0401492</v>
          </cell>
          <cell r="N1279" t="str">
            <v>134695</v>
          </cell>
          <cell r="O1279">
            <v>193.298813</v>
          </cell>
          <cell r="R1279">
            <v>193.298813</v>
          </cell>
          <cell r="V1279">
            <v>38.659762600000001</v>
          </cell>
          <cell r="W1279">
            <v>231.95857559999999</v>
          </cell>
        </row>
        <row r="1280">
          <cell r="A1280">
            <v>1259</v>
          </cell>
          <cell r="B1280">
            <v>3656</v>
          </cell>
          <cell r="C1280">
            <v>41841</v>
          </cell>
          <cell r="D1280" t="str">
            <v>Department of Chemistry</v>
          </cell>
          <cell r="E1280" t="str">
            <v>Senior</v>
          </cell>
          <cell r="F1280" t="str">
            <v>Other</v>
          </cell>
          <cell r="G1280" t="str">
            <v>ACS</v>
          </cell>
          <cell r="H1280" t="str">
            <v>Green (other)</v>
          </cell>
          <cell r="I1280">
            <v>41841</v>
          </cell>
          <cell r="L1280" t="str">
            <v>Too late to comply with ERC</v>
          </cell>
          <cell r="W1280">
            <v>0</v>
          </cell>
        </row>
        <row r="1281">
          <cell r="A1281">
            <v>1260</v>
          </cell>
          <cell r="B1281">
            <v>3957</v>
          </cell>
          <cell r="C1281">
            <v>41841</v>
          </cell>
          <cell r="D1281" t="str">
            <v>Department of Chemistry</v>
          </cell>
          <cell r="E1281" t="str">
            <v>Senior</v>
          </cell>
          <cell r="F1281" t="str">
            <v>RCUK, Other</v>
          </cell>
          <cell r="G1281" t="str">
            <v>Elsevier</v>
          </cell>
          <cell r="H1281" t="str">
            <v>Gold</v>
          </cell>
          <cell r="I1281">
            <v>41842</v>
          </cell>
          <cell r="J1281" t="str">
            <v>VE 1906696</v>
          </cell>
          <cell r="K1281">
            <v>703.19399399999998</v>
          </cell>
          <cell r="W1281">
            <v>0</v>
          </cell>
        </row>
        <row r="1282">
          <cell r="A1282">
            <v>1261</v>
          </cell>
          <cell r="B1282">
            <v>3958</v>
          </cell>
          <cell r="C1282">
            <v>41841</v>
          </cell>
          <cell r="D1282" t="str">
            <v>Department of Chemistry</v>
          </cell>
          <cell r="E1282" t="str">
            <v>Senior</v>
          </cell>
          <cell r="F1282" t="str">
            <v>Other</v>
          </cell>
          <cell r="G1282" t="str">
            <v>EGU</v>
          </cell>
          <cell r="H1282" t="str">
            <v>Gold (other)</v>
          </cell>
          <cell r="I1282">
            <v>41842</v>
          </cell>
          <cell r="L1282" t="str">
            <v>Already OA</v>
          </cell>
          <cell r="W1282">
            <v>0</v>
          </cell>
        </row>
        <row r="1283">
          <cell r="A1283">
            <v>1262</v>
          </cell>
          <cell r="B1283">
            <v>3959</v>
          </cell>
          <cell r="C1283">
            <v>41841</v>
          </cell>
          <cell r="D1283" t="str">
            <v>Department of Chemistry</v>
          </cell>
          <cell r="E1283" t="str">
            <v>Senior</v>
          </cell>
          <cell r="F1283" t="str">
            <v>Other</v>
          </cell>
          <cell r="G1283" t="str">
            <v>Elsevier</v>
          </cell>
          <cell r="H1283" t="str">
            <v>Green (other)</v>
          </cell>
          <cell r="I1283">
            <v>41842</v>
          </cell>
          <cell r="W1283">
            <v>0</v>
          </cell>
        </row>
        <row r="1284">
          <cell r="A1284">
            <v>1263</v>
          </cell>
          <cell r="B1284">
            <v>3961</v>
          </cell>
          <cell r="C1284">
            <v>41841</v>
          </cell>
          <cell r="D1284" t="str">
            <v>Department of Chemistry</v>
          </cell>
          <cell r="E1284" t="str">
            <v>Senior</v>
          </cell>
          <cell r="F1284" t="str">
            <v>RCUK, Other</v>
          </cell>
          <cell r="G1284" t="str">
            <v>NPG</v>
          </cell>
          <cell r="H1284" t="str">
            <v>Green</v>
          </cell>
          <cell r="I1284">
            <v>41842</v>
          </cell>
          <cell r="W1284">
            <v>0</v>
          </cell>
        </row>
        <row r="1285">
          <cell r="A1285">
            <v>1264</v>
          </cell>
          <cell r="B1285">
            <v>3962</v>
          </cell>
          <cell r="C1285">
            <v>41841</v>
          </cell>
          <cell r="D1285" t="str">
            <v>Department of Chemistry</v>
          </cell>
          <cell r="E1285" t="str">
            <v>Senior</v>
          </cell>
          <cell r="F1285" t="str">
            <v>RCUK, Other</v>
          </cell>
          <cell r="G1285" t="str">
            <v>ACS</v>
          </cell>
          <cell r="H1285" t="str">
            <v>No compliant option</v>
          </cell>
          <cell r="I1285">
            <v>41842</v>
          </cell>
          <cell r="L1285" t="str">
            <v>Too late to comply</v>
          </cell>
          <cell r="W1285">
            <v>0</v>
          </cell>
        </row>
        <row r="1286">
          <cell r="A1286">
            <v>1265</v>
          </cell>
          <cell r="B1286">
            <v>3963</v>
          </cell>
          <cell r="C1286">
            <v>41841</v>
          </cell>
          <cell r="D1286" t="str">
            <v>Department of Chemistry</v>
          </cell>
          <cell r="E1286" t="str">
            <v>Senior</v>
          </cell>
          <cell r="F1286" t="str">
            <v>RCUK, Other</v>
          </cell>
          <cell r="G1286" t="str">
            <v>ACS</v>
          </cell>
          <cell r="H1286" t="str">
            <v>No requirement</v>
          </cell>
          <cell r="I1286">
            <v>41842</v>
          </cell>
          <cell r="L1286" t="str">
            <v>Pre-dates RCUK policy</v>
          </cell>
          <cell r="W1286">
            <v>0</v>
          </cell>
        </row>
        <row r="1287">
          <cell r="A1287">
            <v>1266</v>
          </cell>
          <cell r="B1287">
            <v>3964</v>
          </cell>
          <cell r="C1287">
            <v>41841</v>
          </cell>
          <cell r="D1287" t="str">
            <v>MRC Epidemiology Unit</v>
          </cell>
          <cell r="E1287" t="str">
            <v>Administrator</v>
          </cell>
          <cell r="F1287" t="str">
            <v>RCUK, Wellcome, Other</v>
          </cell>
          <cell r="G1287" t="str">
            <v>BMJ Group</v>
          </cell>
          <cell r="H1287" t="str">
            <v>Gold</v>
          </cell>
          <cell r="I1287">
            <v>41842</v>
          </cell>
          <cell r="J1287" t="str">
            <v>VE 1906698</v>
          </cell>
          <cell r="M1287">
            <v>1620</v>
          </cell>
          <cell r="N1287" t="str">
            <v>RLNK501362669</v>
          </cell>
          <cell r="O1287">
            <v>810</v>
          </cell>
          <cell r="P1287">
            <v>324</v>
          </cell>
          <cell r="R1287">
            <v>486</v>
          </cell>
          <cell r="S1287">
            <v>41848</v>
          </cell>
          <cell r="W1287">
            <v>486</v>
          </cell>
        </row>
        <row r="1288">
          <cell r="A1288">
            <v>1267</v>
          </cell>
          <cell r="B1288">
            <v>3965</v>
          </cell>
          <cell r="C1288">
            <v>41841</v>
          </cell>
          <cell r="D1288" t="str">
            <v>Department of Engineering</v>
          </cell>
          <cell r="E1288" t="str">
            <v>Administrator</v>
          </cell>
          <cell r="F1288" t="str">
            <v>RCUK</v>
          </cell>
          <cell r="G1288" t="str">
            <v>IEEE</v>
          </cell>
          <cell r="H1288" t="str">
            <v>Gold</v>
          </cell>
          <cell r="I1288">
            <v>41879</v>
          </cell>
          <cell r="J1288" t="str">
            <v>VE 1926738</v>
          </cell>
          <cell r="M1288">
            <v>1266.8145996000001</v>
          </cell>
          <cell r="N1288" t="str">
            <v>1-5369855527</v>
          </cell>
          <cell r="O1288">
            <v>1144.3897710000001</v>
          </cell>
          <cell r="R1288">
            <v>1144.3897710000001</v>
          </cell>
          <cell r="S1288">
            <v>42319</v>
          </cell>
          <cell r="V1288">
            <v>228.8779542</v>
          </cell>
        </row>
        <row r="1289">
          <cell r="A1289">
            <v>1268</v>
          </cell>
          <cell r="B1289">
            <v>3966</v>
          </cell>
          <cell r="D1289" t="str">
            <v>Demo 21/7/2014</v>
          </cell>
          <cell r="W1289">
            <v>0</v>
          </cell>
        </row>
        <row r="1290">
          <cell r="A1290">
            <v>1269</v>
          </cell>
          <cell r="B1290">
            <v>3967</v>
          </cell>
          <cell r="C1290">
            <v>41841</v>
          </cell>
          <cell r="D1290" t="str">
            <v>Department of Chemistry</v>
          </cell>
          <cell r="E1290" t="str">
            <v>Administrator</v>
          </cell>
          <cell r="F1290" t="str">
            <v>RCUK, Wellcome, Other</v>
          </cell>
          <cell r="G1290" t="str">
            <v>Elsevier</v>
          </cell>
          <cell r="H1290" t="str">
            <v>Gold</v>
          </cell>
          <cell r="I1290">
            <v>41842</v>
          </cell>
          <cell r="J1290" t="str">
            <v>VE 1906701</v>
          </cell>
          <cell r="W1290">
            <v>0</v>
          </cell>
        </row>
        <row r="1291">
          <cell r="A1291">
            <v>1270</v>
          </cell>
          <cell r="B1291">
            <v>3968</v>
          </cell>
          <cell r="D1291" t="str">
            <v>Test 21/7/2014</v>
          </cell>
          <cell r="W1291">
            <v>0</v>
          </cell>
        </row>
        <row r="1292">
          <cell r="A1292">
            <v>1271</v>
          </cell>
          <cell r="B1292">
            <v>3973</v>
          </cell>
          <cell r="D1292" t="str">
            <v>Demo 22/7/2014</v>
          </cell>
          <cell r="W1292">
            <v>0</v>
          </cell>
        </row>
        <row r="1293">
          <cell r="A1293">
            <v>1272</v>
          </cell>
          <cell r="B1293">
            <v>3974</v>
          </cell>
          <cell r="C1293">
            <v>41842</v>
          </cell>
          <cell r="D1293" t="str">
            <v>CRUK Cambridge Institute</v>
          </cell>
          <cell r="E1293" t="str">
            <v>Senior</v>
          </cell>
          <cell r="F1293" t="str">
            <v>Other</v>
          </cell>
          <cell r="G1293" t="str">
            <v>PLOS</v>
          </cell>
          <cell r="H1293" t="str">
            <v>Gold (other)</v>
          </cell>
          <cell r="I1293">
            <v>41843</v>
          </cell>
          <cell r="W1293">
            <v>0</v>
          </cell>
        </row>
        <row r="1294">
          <cell r="A1294">
            <v>1273</v>
          </cell>
          <cell r="B1294">
            <v>3975</v>
          </cell>
          <cell r="C1294">
            <v>41842</v>
          </cell>
          <cell r="D1294" t="str">
            <v>Department of Engineering</v>
          </cell>
          <cell r="E1294" t="str">
            <v>Professor</v>
          </cell>
          <cell r="F1294" t="str">
            <v>Other</v>
          </cell>
          <cell r="G1294" t="str">
            <v>OSA</v>
          </cell>
          <cell r="H1294" t="str">
            <v>Gold (other)</v>
          </cell>
          <cell r="I1294">
            <v>41843</v>
          </cell>
          <cell r="W1294">
            <v>0</v>
          </cell>
        </row>
        <row r="1295">
          <cell r="A1295">
            <v>1274</v>
          </cell>
          <cell r="B1295">
            <v>3976</v>
          </cell>
          <cell r="C1295">
            <v>41843</v>
          </cell>
          <cell r="D1295" t="str">
            <v>Department of Land Economy</v>
          </cell>
          <cell r="E1295" t="str">
            <v>Professor</v>
          </cell>
          <cell r="F1295" t="str">
            <v>Other</v>
          </cell>
          <cell r="G1295" t="str">
            <v>Pion</v>
          </cell>
          <cell r="H1295" t="str">
            <v>Green (other)</v>
          </cell>
          <cell r="I1295">
            <v>41843</v>
          </cell>
          <cell r="W1295">
            <v>0</v>
          </cell>
        </row>
        <row r="1296">
          <cell r="A1296">
            <v>1275</v>
          </cell>
          <cell r="B1296">
            <v>3977</v>
          </cell>
          <cell r="C1296">
            <v>41843</v>
          </cell>
          <cell r="D1296" t="str">
            <v>Department of Land Economy</v>
          </cell>
          <cell r="E1296" t="str">
            <v>Professor</v>
          </cell>
          <cell r="F1296" t="str">
            <v>Other</v>
          </cell>
          <cell r="G1296" t="str">
            <v>Pion</v>
          </cell>
          <cell r="H1296" t="str">
            <v>Green (other)</v>
          </cell>
          <cell r="I1296">
            <v>41843</v>
          </cell>
          <cell r="W1296">
            <v>0</v>
          </cell>
        </row>
        <row r="1297">
          <cell r="A1297">
            <v>1276</v>
          </cell>
          <cell r="B1297">
            <v>3978</v>
          </cell>
          <cell r="C1297">
            <v>41843</v>
          </cell>
          <cell r="D1297" t="str">
            <v>Department of Physics</v>
          </cell>
          <cell r="E1297" t="str">
            <v>Senior</v>
          </cell>
          <cell r="F1297" t="str">
            <v>RCUK</v>
          </cell>
          <cell r="G1297" t="str">
            <v>APS</v>
          </cell>
          <cell r="H1297" t="str">
            <v>Green</v>
          </cell>
          <cell r="I1297">
            <v>41843</v>
          </cell>
          <cell r="W1297">
            <v>0</v>
          </cell>
        </row>
        <row r="1298">
          <cell r="A1298">
            <v>1277</v>
          </cell>
          <cell r="B1298">
            <v>3979</v>
          </cell>
          <cell r="D1298" t="str">
            <v>Demo 23/7/2014</v>
          </cell>
          <cell r="W1298">
            <v>0</v>
          </cell>
        </row>
        <row r="1299">
          <cell r="A1299">
            <v>1278</v>
          </cell>
          <cell r="B1299">
            <v>3980</v>
          </cell>
          <cell r="C1299">
            <v>41843</v>
          </cell>
          <cell r="D1299" t="str">
            <v>Department of Engineering</v>
          </cell>
          <cell r="E1299" t="str">
            <v>Senior</v>
          </cell>
          <cell r="F1299" t="str">
            <v>Other</v>
          </cell>
          <cell r="G1299" t="str">
            <v>ASCE</v>
          </cell>
          <cell r="H1299" t="str">
            <v>Green (other)</v>
          </cell>
          <cell r="I1299">
            <v>41844</v>
          </cell>
          <cell r="W1299">
            <v>0</v>
          </cell>
        </row>
        <row r="1300">
          <cell r="A1300">
            <v>1279</v>
          </cell>
          <cell r="B1300">
            <v>3981</v>
          </cell>
          <cell r="C1300">
            <v>41843</v>
          </cell>
          <cell r="D1300" t="str">
            <v>Department of Materials Science and Metallurgy</v>
          </cell>
          <cell r="E1300" t="str">
            <v>Senior</v>
          </cell>
          <cell r="F1300" t="str">
            <v>RCUK, Other</v>
          </cell>
          <cell r="G1300" t="str">
            <v>NPG</v>
          </cell>
          <cell r="H1300" t="str">
            <v>Green</v>
          </cell>
          <cell r="I1300">
            <v>41844</v>
          </cell>
          <cell r="W1300">
            <v>0</v>
          </cell>
        </row>
        <row r="1301">
          <cell r="A1301">
            <v>1280</v>
          </cell>
          <cell r="B1301">
            <v>3982</v>
          </cell>
          <cell r="C1301">
            <v>41843</v>
          </cell>
          <cell r="D1301" t="str">
            <v>Department of Architecture</v>
          </cell>
          <cell r="E1301" t="str">
            <v>Professor</v>
          </cell>
          <cell r="F1301" t="str">
            <v>RCUK</v>
          </cell>
          <cell r="G1301" t="str">
            <v>Elsevier</v>
          </cell>
          <cell r="H1301" t="str">
            <v>Gold</v>
          </cell>
          <cell r="I1301">
            <v>41844</v>
          </cell>
          <cell r="J1301" t="str">
            <v>VE 1908458</v>
          </cell>
          <cell r="M1301">
            <v>1761.0810059999999</v>
          </cell>
          <cell r="N1301" t="str">
            <v>W1236291</v>
          </cell>
          <cell r="O1301">
            <v>1751.3508300000001</v>
          </cell>
          <cell r="R1301">
            <v>1751.3508300000001</v>
          </cell>
          <cell r="S1301">
            <v>41879</v>
          </cell>
          <cell r="W1301">
            <v>1751.3508300000001</v>
          </cell>
        </row>
        <row r="1302">
          <cell r="A1302">
            <v>1281</v>
          </cell>
          <cell r="B1302">
            <v>3984</v>
          </cell>
          <cell r="C1302">
            <v>41843</v>
          </cell>
          <cell r="D1302" t="str">
            <v>Department of Veterinary Medicine</v>
          </cell>
          <cell r="E1302" t="str">
            <v>Senior</v>
          </cell>
          <cell r="F1302" t="str">
            <v>Other</v>
          </cell>
          <cell r="G1302" t="str">
            <v>PLOS</v>
          </cell>
          <cell r="H1302" t="str">
            <v>Gold (other)</v>
          </cell>
          <cell r="I1302">
            <v>41844</v>
          </cell>
          <cell r="W1302">
            <v>0</v>
          </cell>
        </row>
        <row r="1303">
          <cell r="A1303">
            <v>1282</v>
          </cell>
          <cell r="B1303">
            <v>3985</v>
          </cell>
          <cell r="C1303">
            <v>41843</v>
          </cell>
          <cell r="D1303" t="str">
            <v>Centre for Development Studies</v>
          </cell>
          <cell r="E1303" t="str">
            <v>Professor</v>
          </cell>
          <cell r="F1303" t="str">
            <v>Other</v>
          </cell>
          <cell r="G1303" t="str">
            <v>WAIS</v>
          </cell>
          <cell r="H1303" t="str">
            <v>No requirement</v>
          </cell>
          <cell r="I1303">
            <v>41844</v>
          </cell>
          <cell r="W1303">
            <v>0</v>
          </cell>
        </row>
        <row r="1304">
          <cell r="A1304">
            <v>1283</v>
          </cell>
          <cell r="B1304">
            <v>3988</v>
          </cell>
          <cell r="C1304">
            <v>41844</v>
          </cell>
          <cell r="D1304" t="str">
            <v>Department of Engineering</v>
          </cell>
          <cell r="E1304" t="str">
            <v>Librarian</v>
          </cell>
          <cell r="F1304" t="str">
            <v>Other</v>
          </cell>
          <cell r="G1304" t="str">
            <v>ACS</v>
          </cell>
          <cell r="H1304" t="str">
            <v>Continued on new ticket</v>
          </cell>
          <cell r="I1304">
            <v>41844</v>
          </cell>
          <cell r="L1304" t="str">
            <v>Duplicate of OA-1238</v>
          </cell>
          <cell r="W1304">
            <v>0</v>
          </cell>
        </row>
        <row r="1305">
          <cell r="A1305">
            <v>1284</v>
          </cell>
          <cell r="B1305">
            <v>3989</v>
          </cell>
          <cell r="C1305">
            <v>41844</v>
          </cell>
          <cell r="D1305" t="str">
            <v>Department of Engineering</v>
          </cell>
          <cell r="E1305" t="str">
            <v>Librarian</v>
          </cell>
          <cell r="F1305" t="str">
            <v>Other</v>
          </cell>
          <cell r="G1305" t="str">
            <v>ACS</v>
          </cell>
          <cell r="H1305" t="str">
            <v>Continued on new ticket</v>
          </cell>
          <cell r="I1305">
            <v>41844</v>
          </cell>
          <cell r="L1305" t="str">
            <v>Duplicate of OA-1237</v>
          </cell>
          <cell r="W1305">
            <v>0</v>
          </cell>
        </row>
        <row r="1306">
          <cell r="A1306">
            <v>1285</v>
          </cell>
          <cell r="B1306">
            <v>3990</v>
          </cell>
          <cell r="C1306">
            <v>41844</v>
          </cell>
          <cell r="D1306" t="str">
            <v>Department of Engineering</v>
          </cell>
          <cell r="E1306" t="str">
            <v>Librarian</v>
          </cell>
          <cell r="F1306" t="str">
            <v>Other</v>
          </cell>
          <cell r="G1306" t="str">
            <v>ACS</v>
          </cell>
          <cell r="H1306" t="str">
            <v>Continued on new ticket</v>
          </cell>
          <cell r="I1306">
            <v>41844</v>
          </cell>
          <cell r="L1306" t="str">
            <v>Duplicate of OA-1235</v>
          </cell>
          <cell r="W1306">
            <v>0</v>
          </cell>
        </row>
        <row r="1307">
          <cell r="A1307">
            <v>1286</v>
          </cell>
          <cell r="B1307">
            <v>3991</v>
          </cell>
          <cell r="C1307">
            <v>41844</v>
          </cell>
          <cell r="D1307" t="str">
            <v>Department of Veterinary Medicine</v>
          </cell>
          <cell r="E1307" t="str">
            <v>Senior</v>
          </cell>
          <cell r="F1307" t="str">
            <v>Wellcome, Other</v>
          </cell>
          <cell r="G1307" t="str">
            <v>Elsevier</v>
          </cell>
          <cell r="H1307" t="str">
            <v>Gold (other)</v>
          </cell>
          <cell r="I1307">
            <v>41844</v>
          </cell>
          <cell r="W1307">
            <v>0</v>
          </cell>
        </row>
        <row r="1308">
          <cell r="A1308">
            <v>1287</v>
          </cell>
          <cell r="B1308">
            <v>3992</v>
          </cell>
          <cell r="C1308">
            <v>41844</v>
          </cell>
          <cell r="D1308" t="str">
            <v>Faculty of Economics</v>
          </cell>
          <cell r="E1308" t="str">
            <v>Administrator</v>
          </cell>
          <cell r="F1308" t="str">
            <v>Other</v>
          </cell>
          <cell r="G1308" t="str">
            <v>Wiley</v>
          </cell>
          <cell r="H1308" t="str">
            <v>Gold</v>
          </cell>
          <cell r="I1308">
            <v>41845</v>
          </cell>
          <cell r="J1308" t="str">
            <v>VE 1909353</v>
          </cell>
          <cell r="K1308">
            <v>1768.241943</v>
          </cell>
          <cell r="W1308">
            <v>0</v>
          </cell>
        </row>
        <row r="1309">
          <cell r="A1309">
            <v>1288</v>
          </cell>
          <cell r="B1309">
            <v>3993</v>
          </cell>
          <cell r="C1309">
            <v>41844</v>
          </cell>
          <cell r="D1309" t="str">
            <v>Department of Veterinary Medicine</v>
          </cell>
          <cell r="E1309" t="str">
            <v>Professor</v>
          </cell>
          <cell r="G1309" t="str">
            <v>PLOS</v>
          </cell>
          <cell r="W1309">
            <v>0</v>
          </cell>
        </row>
        <row r="1310">
          <cell r="A1310">
            <v>1289</v>
          </cell>
          <cell r="B1310">
            <v>3997</v>
          </cell>
          <cell r="C1310">
            <v>41844</v>
          </cell>
          <cell r="D1310" t="str">
            <v>Department of Clinical Biochemistry</v>
          </cell>
          <cell r="E1310" t="str">
            <v>Administrator</v>
          </cell>
          <cell r="F1310" t="str">
            <v>RCUK, Wellcome, Other</v>
          </cell>
          <cell r="G1310" t="str">
            <v>Endocrine Society</v>
          </cell>
          <cell r="H1310" t="str">
            <v>Gold</v>
          </cell>
          <cell r="I1310">
            <v>41844</v>
          </cell>
          <cell r="J1310" t="str">
            <v>VE 1908808</v>
          </cell>
          <cell r="M1310">
            <v>2120.8895508000001</v>
          </cell>
          <cell r="N1310" t="str">
            <v>91303893</v>
          </cell>
          <cell r="O1310">
            <v>1875</v>
          </cell>
          <cell r="R1310">
            <v>1875</v>
          </cell>
          <cell r="S1310">
            <v>41933</v>
          </cell>
          <cell r="T1310">
            <v>650</v>
          </cell>
          <cell r="V1310">
            <v>505</v>
          </cell>
          <cell r="W1310">
            <v>3030</v>
          </cell>
        </row>
        <row r="1311">
          <cell r="A1311">
            <v>1290</v>
          </cell>
          <cell r="B1311">
            <v>3998</v>
          </cell>
          <cell r="D1311" t="str">
            <v>Test 24/7/2014</v>
          </cell>
          <cell r="W1311">
            <v>0</v>
          </cell>
        </row>
        <row r="1312">
          <cell r="A1312">
            <v>1291</v>
          </cell>
          <cell r="B1312">
            <v>3999</v>
          </cell>
          <cell r="D1312" t="str">
            <v>Test 24/7/2014</v>
          </cell>
          <cell r="W1312">
            <v>0</v>
          </cell>
        </row>
        <row r="1313">
          <cell r="A1313">
            <v>1292</v>
          </cell>
          <cell r="B1313">
            <v>4000</v>
          </cell>
          <cell r="C1313">
            <v>41844</v>
          </cell>
          <cell r="D1313" t="str">
            <v>Department of Applied Maths and Theoretical Physics</v>
          </cell>
          <cell r="E1313" t="str">
            <v>Senior</v>
          </cell>
          <cell r="F1313" t="str">
            <v>Other</v>
          </cell>
          <cell r="G1313" t="str">
            <v>American Meteorological Society</v>
          </cell>
          <cell r="H1313" t="str">
            <v>Green (other)</v>
          </cell>
          <cell r="I1313">
            <v>41844</v>
          </cell>
          <cell r="W1313">
            <v>0</v>
          </cell>
        </row>
        <row r="1314">
          <cell r="A1314">
            <v>1293</v>
          </cell>
          <cell r="B1314">
            <v>4001</v>
          </cell>
          <cell r="D1314" t="str">
            <v>Test 24/7/2014</v>
          </cell>
          <cell r="W1314">
            <v>0</v>
          </cell>
        </row>
        <row r="1315">
          <cell r="A1315">
            <v>1294</v>
          </cell>
          <cell r="B1315">
            <v>4002</v>
          </cell>
          <cell r="C1315">
            <v>41844</v>
          </cell>
          <cell r="D1315" t="str">
            <v>Department of Engineering</v>
          </cell>
          <cell r="E1315" t="str">
            <v>Student</v>
          </cell>
          <cell r="F1315" t="str">
            <v>Other</v>
          </cell>
          <cell r="G1315" t="str">
            <v>IEEE</v>
          </cell>
          <cell r="H1315" t="str">
            <v>No compliant option</v>
          </cell>
          <cell r="I1315">
            <v>41845</v>
          </cell>
          <cell r="W1315">
            <v>0</v>
          </cell>
        </row>
        <row r="1316">
          <cell r="A1316">
            <v>1295</v>
          </cell>
          <cell r="B1316">
            <v>4003</v>
          </cell>
          <cell r="C1316">
            <v>41844</v>
          </cell>
          <cell r="D1316" t="str">
            <v>Faculty of Music</v>
          </cell>
          <cell r="E1316" t="str">
            <v>Professor</v>
          </cell>
          <cell r="F1316" t="str">
            <v>Other</v>
          </cell>
          <cell r="G1316" t="str">
            <v>Sage</v>
          </cell>
          <cell r="H1316" t="str">
            <v>Green (other)</v>
          </cell>
          <cell r="I1316">
            <v>41845</v>
          </cell>
          <cell r="W1316">
            <v>0</v>
          </cell>
        </row>
        <row r="1317">
          <cell r="A1317">
            <v>1296</v>
          </cell>
          <cell r="B1317">
            <v>4004</v>
          </cell>
          <cell r="C1317">
            <v>41844</v>
          </cell>
          <cell r="D1317" t="str">
            <v>Faculty of Music</v>
          </cell>
          <cell r="E1317" t="str">
            <v>Professor</v>
          </cell>
          <cell r="F1317" t="str">
            <v>Other</v>
          </cell>
          <cell r="G1317" t="str">
            <v>University of Chicago Press</v>
          </cell>
          <cell r="H1317" t="str">
            <v>Green (other)</v>
          </cell>
          <cell r="I1317">
            <v>41845</v>
          </cell>
          <cell r="W1317">
            <v>0</v>
          </cell>
        </row>
        <row r="1318">
          <cell r="A1318">
            <v>1297</v>
          </cell>
          <cell r="B1318">
            <v>4006</v>
          </cell>
          <cell r="C1318">
            <v>41845</v>
          </cell>
          <cell r="D1318" t="str">
            <v>Department of Clinical Biochemistry</v>
          </cell>
          <cell r="E1318" t="str">
            <v>Administrator</v>
          </cell>
          <cell r="F1318" t="str">
            <v>Wellcome, Other</v>
          </cell>
          <cell r="G1318" t="str">
            <v>Endocrine Society</v>
          </cell>
          <cell r="H1318" t="str">
            <v>Continued on new ticket</v>
          </cell>
          <cell r="I1318">
            <v>41845</v>
          </cell>
          <cell r="L1318" t="str">
            <v>Duplicate of OA-1212</v>
          </cell>
          <cell r="W1318">
            <v>0</v>
          </cell>
        </row>
        <row r="1319">
          <cell r="A1319">
            <v>1298</v>
          </cell>
          <cell r="B1319">
            <v>4007</v>
          </cell>
          <cell r="C1319">
            <v>41845</v>
          </cell>
          <cell r="D1319" t="str">
            <v>Department of Chemical Engineering and Biotechnology</v>
          </cell>
          <cell r="E1319" t="str">
            <v>Senior</v>
          </cell>
          <cell r="F1319" t="str">
            <v>Other</v>
          </cell>
          <cell r="G1319" t="str">
            <v>Elsevier</v>
          </cell>
          <cell r="W1319">
            <v>0</v>
          </cell>
        </row>
        <row r="1320">
          <cell r="A1320">
            <v>1299</v>
          </cell>
          <cell r="B1320">
            <v>4008</v>
          </cell>
          <cell r="C1320">
            <v>41845</v>
          </cell>
          <cell r="D1320" t="str">
            <v>Scott Polar Research Institute</v>
          </cell>
          <cell r="E1320" t="str">
            <v>Senior</v>
          </cell>
          <cell r="F1320" t="str">
            <v>RCUK, Other</v>
          </cell>
          <cell r="G1320" t="str">
            <v>MDPI</v>
          </cell>
          <cell r="H1320" t="str">
            <v>Gold (other)</v>
          </cell>
          <cell r="I1320">
            <v>41845</v>
          </cell>
          <cell r="L1320" t="str">
            <v>Already published CC BY</v>
          </cell>
          <cell r="W1320">
            <v>0</v>
          </cell>
        </row>
        <row r="1321">
          <cell r="A1321">
            <v>1300</v>
          </cell>
          <cell r="B1321">
            <v>4009</v>
          </cell>
          <cell r="C1321">
            <v>41845</v>
          </cell>
          <cell r="D1321" t="str">
            <v>Scott Polar Research Institute</v>
          </cell>
          <cell r="E1321" t="str">
            <v>Senior</v>
          </cell>
          <cell r="F1321" t="str">
            <v>RCUK, Other</v>
          </cell>
          <cell r="G1321" t="str">
            <v>Elsevier</v>
          </cell>
          <cell r="H1321" t="str">
            <v>No compliant option</v>
          </cell>
          <cell r="I1321">
            <v>41845</v>
          </cell>
          <cell r="L1321" t="str">
            <v>Too late to comply</v>
          </cell>
          <cell r="W1321">
            <v>0</v>
          </cell>
        </row>
        <row r="1322">
          <cell r="A1322">
            <v>1301</v>
          </cell>
          <cell r="B1322">
            <v>4011</v>
          </cell>
          <cell r="C1322">
            <v>41845</v>
          </cell>
          <cell r="D1322" t="str">
            <v>Institute of Astronomy</v>
          </cell>
          <cell r="E1322" t="str">
            <v>Professor</v>
          </cell>
          <cell r="F1322" t="str">
            <v>Other</v>
          </cell>
          <cell r="G1322" t="str">
            <v>IOPScience</v>
          </cell>
          <cell r="H1322" t="str">
            <v>Green (other)</v>
          </cell>
          <cell r="I1322">
            <v>41845</v>
          </cell>
          <cell r="W1322">
            <v>0</v>
          </cell>
        </row>
        <row r="1323">
          <cell r="A1323">
            <v>1302</v>
          </cell>
          <cell r="B1323">
            <v>4013</v>
          </cell>
          <cell r="C1323">
            <v>41845</v>
          </cell>
          <cell r="D1323" t="str">
            <v>Institute of Astronomy</v>
          </cell>
          <cell r="E1323" t="str">
            <v>Professor</v>
          </cell>
          <cell r="F1323" t="str">
            <v>Other</v>
          </cell>
          <cell r="G1323" t="str">
            <v>OUP</v>
          </cell>
          <cell r="H1323" t="str">
            <v>Green (other)</v>
          </cell>
          <cell r="I1323">
            <v>41845</v>
          </cell>
          <cell r="W1323">
            <v>0</v>
          </cell>
        </row>
        <row r="1324">
          <cell r="A1324">
            <v>1303</v>
          </cell>
          <cell r="B1324">
            <v>4014</v>
          </cell>
          <cell r="C1324">
            <v>41845</v>
          </cell>
          <cell r="D1324" t="str">
            <v>Institute of Astronomy</v>
          </cell>
          <cell r="E1324" t="str">
            <v>Professor</v>
          </cell>
          <cell r="F1324" t="str">
            <v>RCUK, Other</v>
          </cell>
          <cell r="G1324" t="str">
            <v>OUP</v>
          </cell>
          <cell r="H1324" t="str">
            <v>Green</v>
          </cell>
          <cell r="I1324">
            <v>41845</v>
          </cell>
          <cell r="W1324">
            <v>0</v>
          </cell>
        </row>
        <row r="1325">
          <cell r="A1325">
            <v>1304</v>
          </cell>
          <cell r="B1325">
            <v>4014</v>
          </cell>
          <cell r="C1325">
            <v>41845</v>
          </cell>
          <cell r="D1325" t="str">
            <v>Institute of Astronomy</v>
          </cell>
          <cell r="E1325" t="str">
            <v>Professor</v>
          </cell>
          <cell r="F1325" t="str">
            <v>Other</v>
          </cell>
          <cell r="G1325" t="str">
            <v>OUP</v>
          </cell>
          <cell r="H1325" t="str">
            <v>Green (other)</v>
          </cell>
          <cell r="I1325">
            <v>41845</v>
          </cell>
          <cell r="W1325">
            <v>0</v>
          </cell>
        </row>
        <row r="1326">
          <cell r="A1326">
            <v>1305</v>
          </cell>
          <cell r="B1326">
            <v>4016</v>
          </cell>
          <cell r="C1326">
            <v>41845</v>
          </cell>
          <cell r="D1326" t="str">
            <v>Institute of Astronomy</v>
          </cell>
          <cell r="E1326" t="str">
            <v>Professor</v>
          </cell>
          <cell r="F1326" t="str">
            <v>Other</v>
          </cell>
          <cell r="G1326" t="str">
            <v>OUP</v>
          </cell>
          <cell r="H1326" t="str">
            <v>Green (other)</v>
          </cell>
          <cell r="I1326">
            <v>41845</v>
          </cell>
          <cell r="W1326">
            <v>0</v>
          </cell>
        </row>
        <row r="1327">
          <cell r="A1327">
            <v>1306</v>
          </cell>
          <cell r="B1327">
            <v>4017</v>
          </cell>
          <cell r="C1327">
            <v>41845</v>
          </cell>
          <cell r="D1327" t="str">
            <v>Department of Engineering</v>
          </cell>
          <cell r="E1327" t="str">
            <v>Student</v>
          </cell>
          <cell r="F1327" t="str">
            <v>RCUK, Other</v>
          </cell>
          <cell r="G1327" t="str">
            <v>Elsevier</v>
          </cell>
          <cell r="H1327" t="str">
            <v>Gold</v>
          </cell>
          <cell r="I1327">
            <v>41845</v>
          </cell>
          <cell r="J1327" t="str">
            <v>VE 1909359</v>
          </cell>
          <cell r="M1327">
            <v>2331.8816892</v>
          </cell>
          <cell r="N1327" t="str">
            <v>W1233185</v>
          </cell>
          <cell r="O1327">
            <v>2307.732422</v>
          </cell>
          <cell r="R1327">
            <v>2307.732422</v>
          </cell>
          <cell r="S1327">
            <v>41855</v>
          </cell>
          <cell r="W1327">
            <v>2307.732422</v>
          </cell>
        </row>
        <row r="1328">
          <cell r="A1328">
            <v>1307</v>
          </cell>
          <cell r="B1328">
            <v>4018</v>
          </cell>
          <cell r="C1328">
            <v>41845</v>
          </cell>
          <cell r="D1328" t="str">
            <v>Institute of Astronomy</v>
          </cell>
          <cell r="E1328" t="str">
            <v>Professor</v>
          </cell>
          <cell r="F1328" t="str">
            <v>Other</v>
          </cell>
          <cell r="G1328" t="str">
            <v>IOPScience</v>
          </cell>
          <cell r="H1328" t="str">
            <v>Green (other)</v>
          </cell>
          <cell r="I1328">
            <v>41845</v>
          </cell>
          <cell r="W1328">
            <v>0</v>
          </cell>
        </row>
        <row r="1329">
          <cell r="A1329">
            <v>1308</v>
          </cell>
          <cell r="B1329">
            <v>4019</v>
          </cell>
          <cell r="C1329">
            <v>41845</v>
          </cell>
          <cell r="D1329" t="str">
            <v>Department of Earth Sciences</v>
          </cell>
          <cell r="E1329" t="str">
            <v>Senior</v>
          </cell>
          <cell r="F1329" t="str">
            <v>Other</v>
          </cell>
          <cell r="G1329" t="str">
            <v>The Geological Society</v>
          </cell>
          <cell r="H1329" t="str">
            <v>Green (other)</v>
          </cell>
          <cell r="I1329">
            <v>41845</v>
          </cell>
          <cell r="W1329">
            <v>0</v>
          </cell>
        </row>
        <row r="1330">
          <cell r="A1330">
            <v>1309</v>
          </cell>
          <cell r="B1330">
            <v>4020</v>
          </cell>
          <cell r="C1330">
            <v>41845</v>
          </cell>
          <cell r="D1330" t="str">
            <v>Department of Engineering</v>
          </cell>
          <cell r="E1330" t="str">
            <v>Senior</v>
          </cell>
          <cell r="F1330" t="str">
            <v>Other</v>
          </cell>
          <cell r="G1330" t="str">
            <v>Elsevier</v>
          </cell>
          <cell r="H1330" t="str">
            <v>Green (other)</v>
          </cell>
          <cell r="I1330">
            <v>41848</v>
          </cell>
          <cell r="W1330">
            <v>0</v>
          </cell>
        </row>
        <row r="1331">
          <cell r="A1331">
            <v>1310</v>
          </cell>
          <cell r="B1331">
            <v>4021</v>
          </cell>
          <cell r="C1331">
            <v>41845</v>
          </cell>
          <cell r="D1331" t="str">
            <v>Institute of Astronomy</v>
          </cell>
          <cell r="E1331" t="str">
            <v>Professor</v>
          </cell>
          <cell r="F1331" t="str">
            <v>Other</v>
          </cell>
          <cell r="G1331" t="str">
            <v>EDP Science</v>
          </cell>
          <cell r="H1331" t="str">
            <v>Green (other)</v>
          </cell>
          <cell r="I1331">
            <v>41848</v>
          </cell>
          <cell r="W1331">
            <v>0</v>
          </cell>
        </row>
        <row r="1332">
          <cell r="A1332">
            <v>1311</v>
          </cell>
          <cell r="B1332">
            <v>4022</v>
          </cell>
          <cell r="C1332">
            <v>41847</v>
          </cell>
          <cell r="D1332" t="str">
            <v>Department of Materials Science and Metallurgy</v>
          </cell>
          <cell r="E1332" t="str">
            <v>Senior</v>
          </cell>
          <cell r="F1332" t="str">
            <v>RCUK</v>
          </cell>
          <cell r="G1332" t="str">
            <v>Elsevier</v>
          </cell>
          <cell r="H1332" t="str">
            <v>Gold</v>
          </cell>
          <cell r="I1332">
            <v>41848</v>
          </cell>
          <cell r="J1332" t="str">
            <v>VE 1910043</v>
          </cell>
          <cell r="M1332">
            <v>1767.0959472</v>
          </cell>
          <cell r="N1332" t="str">
            <v>W1233007</v>
          </cell>
          <cell r="O1332">
            <v>1748.282837</v>
          </cell>
          <cell r="R1332">
            <v>1748.282837</v>
          </cell>
          <cell r="S1332">
            <v>41852</v>
          </cell>
          <cell r="W1332">
            <v>1748.282837</v>
          </cell>
        </row>
        <row r="1333">
          <cell r="A1333">
            <v>1312</v>
          </cell>
          <cell r="B1333">
            <v>4023</v>
          </cell>
          <cell r="C1333">
            <v>41847</v>
          </cell>
          <cell r="D1333" t="str">
            <v>Judge Business School</v>
          </cell>
          <cell r="E1333" t="str">
            <v>Professor</v>
          </cell>
          <cell r="F1333" t="str">
            <v>Other</v>
          </cell>
          <cell r="G1333" t="str">
            <v>Wiley</v>
          </cell>
          <cell r="H1333" t="str">
            <v>Green (other)</v>
          </cell>
          <cell r="I1333">
            <v>41848</v>
          </cell>
          <cell r="W1333">
            <v>0</v>
          </cell>
        </row>
        <row r="1334">
          <cell r="A1334">
            <v>1313</v>
          </cell>
          <cell r="B1334">
            <v>4025</v>
          </cell>
          <cell r="C1334">
            <v>41848</v>
          </cell>
          <cell r="D1334" t="str">
            <v>Computer Laboratory</v>
          </cell>
          <cell r="E1334" t="str">
            <v>Senior</v>
          </cell>
          <cell r="F1334" t="str">
            <v>Other</v>
          </cell>
          <cell r="G1334" t="str">
            <v>IET</v>
          </cell>
          <cell r="H1334" t="str">
            <v>Green (other)</v>
          </cell>
          <cell r="I1334">
            <v>41848</v>
          </cell>
          <cell r="W1334">
            <v>0</v>
          </cell>
        </row>
        <row r="1335">
          <cell r="A1335">
            <v>1314</v>
          </cell>
          <cell r="B1335">
            <v>4027</v>
          </cell>
          <cell r="C1335">
            <v>41848</v>
          </cell>
          <cell r="D1335" t="str">
            <v>Department of Biochemistry</v>
          </cell>
          <cell r="E1335" t="str">
            <v>Senior</v>
          </cell>
          <cell r="F1335" t="str">
            <v>RCUK, Other</v>
          </cell>
          <cell r="G1335" t="str">
            <v>ASM</v>
          </cell>
          <cell r="H1335" t="str">
            <v>Green</v>
          </cell>
          <cell r="I1335">
            <v>41848</v>
          </cell>
          <cell r="N1335" t="str">
            <v>135621</v>
          </cell>
          <cell r="O1335">
            <v>213.87974500000001</v>
          </cell>
          <cell r="R1335">
            <v>213.87974500000001</v>
          </cell>
          <cell r="S1335">
            <v>41935</v>
          </cell>
          <cell r="V1335">
            <v>42.775948999999997</v>
          </cell>
          <cell r="W1335">
            <v>256.65569400000004</v>
          </cell>
        </row>
        <row r="1336">
          <cell r="A1336">
            <v>1315</v>
          </cell>
          <cell r="B1336">
            <v>4028</v>
          </cell>
          <cell r="C1336">
            <v>41848</v>
          </cell>
          <cell r="D1336" t="str">
            <v>Department of Engineering</v>
          </cell>
          <cell r="E1336" t="str">
            <v>Senior</v>
          </cell>
          <cell r="F1336" t="str">
            <v>Other</v>
          </cell>
          <cell r="G1336" t="str">
            <v>Elsevier</v>
          </cell>
          <cell r="H1336" t="str">
            <v>Green (other)</v>
          </cell>
          <cell r="I1336">
            <v>41848</v>
          </cell>
          <cell r="W1336">
            <v>0</v>
          </cell>
        </row>
        <row r="1337">
          <cell r="A1337">
            <v>1316</v>
          </cell>
          <cell r="B1337">
            <v>4029</v>
          </cell>
          <cell r="C1337">
            <v>41848</v>
          </cell>
          <cell r="D1337" t="str">
            <v>Department of Engineering</v>
          </cell>
          <cell r="E1337" t="str">
            <v>Senior</v>
          </cell>
          <cell r="F1337" t="str">
            <v>Other</v>
          </cell>
          <cell r="G1337" t="str">
            <v>Elsevier</v>
          </cell>
          <cell r="H1337" t="str">
            <v>Green (other)</v>
          </cell>
          <cell r="I1337">
            <v>41848</v>
          </cell>
          <cell r="W1337">
            <v>0</v>
          </cell>
        </row>
        <row r="1338">
          <cell r="A1338">
            <v>1317</v>
          </cell>
          <cell r="B1338">
            <v>4031</v>
          </cell>
          <cell r="C1338">
            <v>41848</v>
          </cell>
          <cell r="D1338" t="str">
            <v>Department of Engineering</v>
          </cell>
          <cell r="E1338" t="str">
            <v>Senior</v>
          </cell>
          <cell r="F1338" t="str">
            <v>RCUK</v>
          </cell>
          <cell r="G1338" t="str">
            <v>Elsevier</v>
          </cell>
          <cell r="H1338" t="str">
            <v>No compliant option</v>
          </cell>
          <cell r="I1338">
            <v>41849</v>
          </cell>
          <cell r="L1338" t="str">
            <v>Too late to comply</v>
          </cell>
          <cell r="W1338">
            <v>0</v>
          </cell>
        </row>
        <row r="1339">
          <cell r="A1339">
            <v>1318</v>
          </cell>
          <cell r="B1339">
            <v>4032</v>
          </cell>
          <cell r="C1339">
            <v>41848</v>
          </cell>
          <cell r="D1339" t="str">
            <v>Department of Physics</v>
          </cell>
          <cell r="E1339" t="str">
            <v>Professor</v>
          </cell>
          <cell r="F1339" t="str">
            <v>Other</v>
          </cell>
          <cell r="G1339" t="str">
            <v>Astronomical Society of the Pacific</v>
          </cell>
          <cell r="H1339" t="str">
            <v>Green (other)</v>
          </cell>
          <cell r="I1339">
            <v>41849</v>
          </cell>
          <cell r="W1339">
            <v>0</v>
          </cell>
        </row>
        <row r="1340">
          <cell r="A1340">
            <v>1319</v>
          </cell>
          <cell r="B1340">
            <v>4033</v>
          </cell>
          <cell r="C1340">
            <v>41848</v>
          </cell>
          <cell r="D1340" t="str">
            <v>Judge Business School</v>
          </cell>
          <cell r="E1340" t="str">
            <v>Senior</v>
          </cell>
          <cell r="F1340" t="str">
            <v>Other</v>
          </cell>
          <cell r="G1340" t="str">
            <v>Springer</v>
          </cell>
          <cell r="H1340" t="str">
            <v>Green (other)</v>
          </cell>
          <cell r="I1340">
            <v>41849</v>
          </cell>
          <cell r="W1340">
            <v>0</v>
          </cell>
        </row>
        <row r="1341">
          <cell r="A1341">
            <v>1320</v>
          </cell>
          <cell r="B1341">
            <v>4034</v>
          </cell>
          <cell r="C1341">
            <v>41848</v>
          </cell>
          <cell r="D1341" t="str">
            <v>Judge Business School</v>
          </cell>
          <cell r="E1341" t="str">
            <v>Senior</v>
          </cell>
          <cell r="F1341" t="str">
            <v>Other</v>
          </cell>
          <cell r="G1341" t="str">
            <v>Sage</v>
          </cell>
          <cell r="H1341" t="str">
            <v>Green (other)</v>
          </cell>
          <cell r="I1341">
            <v>41849</v>
          </cell>
          <cell r="W1341">
            <v>0</v>
          </cell>
        </row>
        <row r="1342">
          <cell r="A1342">
            <v>1321</v>
          </cell>
          <cell r="B1342">
            <v>4037</v>
          </cell>
          <cell r="D1342" t="str">
            <v>Test 29/7/2014</v>
          </cell>
          <cell r="W1342">
            <v>0</v>
          </cell>
        </row>
        <row r="1343">
          <cell r="A1343">
            <v>1322</v>
          </cell>
          <cell r="B1343">
            <v>4038</v>
          </cell>
          <cell r="D1343" t="str">
            <v>Test 29/7/2014</v>
          </cell>
          <cell r="W1343">
            <v>0</v>
          </cell>
        </row>
        <row r="1344">
          <cell r="A1344">
            <v>1323</v>
          </cell>
          <cell r="B1344">
            <v>4041</v>
          </cell>
          <cell r="C1344">
            <v>41849</v>
          </cell>
          <cell r="D1344" t="str">
            <v>Department of Medicine</v>
          </cell>
          <cell r="E1344" t="str">
            <v>Senior</v>
          </cell>
          <cell r="F1344" t="str">
            <v>RCUK, Other</v>
          </cell>
          <cell r="G1344" t="str">
            <v>NPG</v>
          </cell>
          <cell r="H1344" t="str">
            <v>Green</v>
          </cell>
          <cell r="I1344">
            <v>41849</v>
          </cell>
          <cell r="W1344">
            <v>0</v>
          </cell>
        </row>
        <row r="1345">
          <cell r="A1345">
            <v>1324</v>
          </cell>
          <cell r="B1345">
            <v>4042</v>
          </cell>
          <cell r="C1345">
            <v>41849</v>
          </cell>
          <cell r="D1345" t="str">
            <v>Department of Biochemistry</v>
          </cell>
          <cell r="E1345" t="str">
            <v>Senior</v>
          </cell>
          <cell r="F1345" t="str">
            <v>RCUK, Wellcome</v>
          </cell>
          <cell r="G1345" t="str">
            <v>PLOS</v>
          </cell>
          <cell r="H1345" t="str">
            <v>Gold</v>
          </cell>
          <cell r="I1345">
            <v>41849</v>
          </cell>
          <cell r="J1345" t="str">
            <v>VE 1911130</v>
          </cell>
          <cell r="L1345" t="str">
            <v>Wellcome contribution</v>
          </cell>
          <cell r="M1345">
            <v>956.0900388</v>
          </cell>
          <cell r="N1345" t="str">
            <v>PAB119338</v>
          </cell>
          <cell r="O1345">
            <v>803.09338400000001</v>
          </cell>
          <cell r="P1345">
            <v>602.32003799999995</v>
          </cell>
          <cell r="R1345">
            <v>200.773346</v>
          </cell>
          <cell r="S1345">
            <v>41856</v>
          </cell>
          <cell r="V1345">
            <v>40.154669200000001</v>
          </cell>
          <cell r="W1345">
            <v>240.9280152</v>
          </cell>
        </row>
        <row r="1346">
          <cell r="A1346">
            <v>1325</v>
          </cell>
          <cell r="B1346">
            <v>4044</v>
          </cell>
          <cell r="C1346">
            <v>41849</v>
          </cell>
          <cell r="D1346" t="str">
            <v>Department of Materials Science and Metallurgy</v>
          </cell>
          <cell r="E1346" t="str">
            <v>Senior</v>
          </cell>
          <cell r="F1346" t="str">
            <v>RCUK, Other</v>
          </cell>
          <cell r="G1346" t="str">
            <v>Wiley</v>
          </cell>
          <cell r="H1346" t="str">
            <v>Gold</v>
          </cell>
          <cell r="I1346">
            <v>41849</v>
          </cell>
          <cell r="J1346" t="str">
            <v>VE 1910606</v>
          </cell>
          <cell r="M1346">
            <v>2123.3916503999999</v>
          </cell>
          <cell r="N1346" t="str">
            <v>7342345</v>
          </cell>
          <cell r="O1346">
            <v>1838.01001</v>
          </cell>
          <cell r="R1346">
            <v>1838.01001</v>
          </cell>
          <cell r="S1346">
            <v>41904</v>
          </cell>
          <cell r="V1346">
            <v>367.60200200000003</v>
          </cell>
          <cell r="W1346">
            <v>2205.612012</v>
          </cell>
        </row>
        <row r="1347">
          <cell r="A1347">
            <v>1326</v>
          </cell>
          <cell r="B1347">
            <v>4046</v>
          </cell>
          <cell r="C1347">
            <v>41849</v>
          </cell>
          <cell r="D1347" t="str">
            <v>Department of Public Health and Primary Care</v>
          </cell>
          <cell r="E1347" t="str">
            <v>Senior</v>
          </cell>
          <cell r="F1347" t="str">
            <v>RCUK, Other</v>
          </cell>
          <cell r="G1347" t="str">
            <v>Springer</v>
          </cell>
          <cell r="H1347" t="str">
            <v>Gold</v>
          </cell>
          <cell r="I1347">
            <v>41849</v>
          </cell>
          <cell r="J1347" t="str">
            <v>VE 1911105</v>
          </cell>
          <cell r="M1347">
            <v>2090.3520996000002</v>
          </cell>
          <cell r="N1347" t="str">
            <v>2936061576</v>
          </cell>
          <cell r="O1347">
            <v>1749.4399410000001</v>
          </cell>
          <cell r="R1347">
            <v>1749.4399410000001</v>
          </cell>
          <cell r="S1347">
            <v>41856</v>
          </cell>
          <cell r="V1347">
            <v>349.8879882</v>
          </cell>
          <cell r="W1347">
            <v>2099.3279292000002</v>
          </cell>
        </row>
        <row r="1348">
          <cell r="A1348">
            <v>1327</v>
          </cell>
          <cell r="B1348">
            <v>4047</v>
          </cell>
          <cell r="C1348">
            <v>41849</v>
          </cell>
          <cell r="D1348" t="str">
            <v>Department of Public Health and Primary Care</v>
          </cell>
          <cell r="E1348" t="str">
            <v>Senior</v>
          </cell>
          <cell r="F1348" t="str">
            <v>RCUK, Other</v>
          </cell>
          <cell r="G1348" t="str">
            <v>Springer</v>
          </cell>
          <cell r="H1348" t="str">
            <v>Gold</v>
          </cell>
          <cell r="I1348">
            <v>41849</v>
          </cell>
          <cell r="J1348" t="str">
            <v>VE 1911107</v>
          </cell>
          <cell r="K1348">
            <v>1771.1639651999999</v>
          </cell>
          <cell r="W1348">
            <v>0</v>
          </cell>
        </row>
        <row r="1349">
          <cell r="A1349">
            <v>1328</v>
          </cell>
          <cell r="B1349">
            <v>4048</v>
          </cell>
          <cell r="C1349">
            <v>41849</v>
          </cell>
          <cell r="D1349" t="str">
            <v>Department of Medicine</v>
          </cell>
          <cell r="E1349" t="str">
            <v>Senior</v>
          </cell>
          <cell r="F1349" t="str">
            <v>RCUK, Other</v>
          </cell>
          <cell r="G1349" t="str">
            <v>ASM</v>
          </cell>
          <cell r="H1349" t="str">
            <v>Green</v>
          </cell>
          <cell r="I1349">
            <v>41849</v>
          </cell>
          <cell r="W1349">
            <v>0</v>
          </cell>
        </row>
        <row r="1350">
          <cell r="A1350">
            <v>1329</v>
          </cell>
          <cell r="B1350">
            <v>4049</v>
          </cell>
          <cell r="C1350">
            <v>41849</v>
          </cell>
          <cell r="D1350" t="str">
            <v>Department of Earth Sciences</v>
          </cell>
          <cell r="E1350" t="str">
            <v>Professor</v>
          </cell>
          <cell r="F1350" t="str">
            <v>RCUK, Other</v>
          </cell>
          <cell r="G1350" t="str">
            <v>APS</v>
          </cell>
          <cell r="H1350" t="str">
            <v>Green</v>
          </cell>
          <cell r="I1350">
            <v>41849</v>
          </cell>
          <cell r="W1350">
            <v>0</v>
          </cell>
        </row>
        <row r="1351">
          <cell r="A1351">
            <v>1330</v>
          </cell>
          <cell r="B1351">
            <v>4051</v>
          </cell>
          <cell r="C1351">
            <v>41849</v>
          </cell>
          <cell r="D1351" t="str">
            <v>Department of Geography</v>
          </cell>
          <cell r="E1351" t="str">
            <v>Senior</v>
          </cell>
          <cell r="W1351">
            <v>0</v>
          </cell>
        </row>
        <row r="1352">
          <cell r="A1352">
            <v>1331</v>
          </cell>
          <cell r="B1352">
            <v>4052</v>
          </cell>
          <cell r="C1352">
            <v>41850</v>
          </cell>
          <cell r="D1352" t="str">
            <v>Department of Materials Science and Metallurgy</v>
          </cell>
          <cell r="E1352" t="str">
            <v>Professor</v>
          </cell>
          <cell r="F1352" t="str">
            <v>RCUK, Other</v>
          </cell>
          <cell r="G1352" t="str">
            <v>Royal Society Publishing</v>
          </cell>
          <cell r="H1352" t="str">
            <v>Gold</v>
          </cell>
          <cell r="I1352">
            <v>41850</v>
          </cell>
          <cell r="J1352" t="str">
            <v>VE 1911797</v>
          </cell>
          <cell r="M1352">
            <v>1728</v>
          </cell>
          <cell r="N1352" t="str">
            <v>735575</v>
          </cell>
          <cell r="O1352">
            <v>1296</v>
          </cell>
          <cell r="R1352">
            <v>1296</v>
          </cell>
          <cell r="S1352">
            <v>41855</v>
          </cell>
          <cell r="W1352">
            <v>1296</v>
          </cell>
        </row>
        <row r="1353">
          <cell r="A1353">
            <v>1332</v>
          </cell>
          <cell r="B1353">
            <v>4054</v>
          </cell>
          <cell r="C1353">
            <v>41850</v>
          </cell>
          <cell r="D1353" t="str">
            <v>Department of Engineering</v>
          </cell>
          <cell r="E1353" t="str">
            <v>Senior</v>
          </cell>
          <cell r="F1353" t="str">
            <v>Other</v>
          </cell>
          <cell r="G1353" t="str">
            <v>IOPScience</v>
          </cell>
          <cell r="H1353" t="str">
            <v>Green (other)</v>
          </cell>
          <cell r="I1353">
            <v>41850</v>
          </cell>
          <cell r="W1353">
            <v>0</v>
          </cell>
        </row>
        <row r="1354">
          <cell r="A1354">
            <v>1333</v>
          </cell>
          <cell r="B1354">
            <v>4055</v>
          </cell>
          <cell r="C1354">
            <v>41850</v>
          </cell>
          <cell r="D1354" t="str">
            <v>Department of Veterinary Medicine</v>
          </cell>
          <cell r="E1354" t="str">
            <v>Librarian</v>
          </cell>
          <cell r="W1354">
            <v>0</v>
          </cell>
        </row>
        <row r="1355">
          <cell r="A1355">
            <v>1334</v>
          </cell>
          <cell r="B1355">
            <v>4056</v>
          </cell>
          <cell r="C1355">
            <v>41850</v>
          </cell>
          <cell r="D1355" t="str">
            <v>Department of Veterinary Medicine</v>
          </cell>
          <cell r="E1355" t="str">
            <v>Librarian</v>
          </cell>
          <cell r="F1355" t="str">
            <v>Wellcome, Other</v>
          </cell>
          <cell r="G1355" t="str">
            <v>Hindawi</v>
          </cell>
          <cell r="H1355" t="str">
            <v>Gold (other)</v>
          </cell>
          <cell r="I1355">
            <v>41850</v>
          </cell>
          <cell r="W1355">
            <v>0</v>
          </cell>
        </row>
        <row r="1356">
          <cell r="A1356">
            <v>1335</v>
          </cell>
          <cell r="B1356">
            <v>4057</v>
          </cell>
          <cell r="C1356">
            <v>41850</v>
          </cell>
          <cell r="D1356" t="str">
            <v>Department of Veterinary Medicine</v>
          </cell>
          <cell r="E1356" t="str">
            <v>Librarian</v>
          </cell>
          <cell r="F1356" t="str">
            <v>Other</v>
          </cell>
          <cell r="G1356" t="str">
            <v>ASM</v>
          </cell>
          <cell r="H1356" t="str">
            <v>Green (other)</v>
          </cell>
          <cell r="I1356">
            <v>41850</v>
          </cell>
          <cell r="W1356">
            <v>0</v>
          </cell>
        </row>
        <row r="1357">
          <cell r="A1357">
            <v>1336</v>
          </cell>
          <cell r="B1357">
            <v>4058</v>
          </cell>
          <cell r="C1357">
            <v>41850</v>
          </cell>
          <cell r="D1357" t="str">
            <v>Department of Physiology, Development and Neuroscience</v>
          </cell>
          <cell r="E1357" t="str">
            <v>Professor</v>
          </cell>
          <cell r="F1357" t="str">
            <v>RCUK, Other</v>
          </cell>
          <cell r="G1357" t="str">
            <v>OUP</v>
          </cell>
          <cell r="H1357" t="str">
            <v>Gold</v>
          </cell>
          <cell r="I1357">
            <v>41850</v>
          </cell>
          <cell r="J1357" t="str">
            <v>VE 1911798</v>
          </cell>
          <cell r="K1357">
            <v>852</v>
          </cell>
          <cell r="W1357">
            <v>0</v>
          </cell>
        </row>
        <row r="1358">
          <cell r="A1358">
            <v>1337</v>
          </cell>
          <cell r="B1358">
            <v>4059</v>
          </cell>
          <cell r="C1358">
            <v>41850</v>
          </cell>
          <cell r="D1358" t="str">
            <v>Department of Oncology</v>
          </cell>
          <cell r="E1358" t="str">
            <v>Administrator</v>
          </cell>
          <cell r="F1358" t="str">
            <v>Wellcome, Other</v>
          </cell>
          <cell r="G1358" t="str">
            <v>OUP</v>
          </cell>
          <cell r="H1358" t="str">
            <v>Gold (other)</v>
          </cell>
          <cell r="I1358">
            <v>41850</v>
          </cell>
          <cell r="W1358">
            <v>0</v>
          </cell>
        </row>
        <row r="1359">
          <cell r="A1359">
            <v>1338</v>
          </cell>
          <cell r="B1359">
            <v>4064</v>
          </cell>
          <cell r="C1359">
            <v>41850</v>
          </cell>
          <cell r="D1359" t="str">
            <v>Department of Earth Sciences</v>
          </cell>
          <cell r="E1359" t="str">
            <v>Senior</v>
          </cell>
          <cell r="F1359" t="str">
            <v>RCUK, Other</v>
          </cell>
          <cell r="G1359" t="str">
            <v>Royal Society Publishing</v>
          </cell>
          <cell r="H1359" t="str">
            <v>Gold</v>
          </cell>
          <cell r="I1359">
            <v>41851</v>
          </cell>
          <cell r="J1359" t="str">
            <v>VE 1912555</v>
          </cell>
          <cell r="M1359">
            <v>1296</v>
          </cell>
          <cell r="N1359" t="str">
            <v>735595</v>
          </cell>
          <cell r="O1359">
            <v>1260</v>
          </cell>
          <cell r="R1359">
            <v>1260</v>
          </cell>
          <cell r="S1359">
            <v>41859</v>
          </cell>
          <cell r="T1359">
            <v>360</v>
          </cell>
          <cell r="W1359">
            <v>1620</v>
          </cell>
        </row>
        <row r="1360">
          <cell r="A1360">
            <v>1339</v>
          </cell>
          <cell r="B1360">
            <v>4070</v>
          </cell>
          <cell r="C1360">
            <v>41851</v>
          </cell>
          <cell r="D1360" t="str">
            <v>Department of Pure Maths and Mathematical Statistics</v>
          </cell>
          <cell r="F1360" t="str">
            <v>Other</v>
          </cell>
          <cell r="G1360" t="str">
            <v>Elsevier</v>
          </cell>
          <cell r="H1360" t="str">
            <v>Green (other)</v>
          </cell>
          <cell r="I1360">
            <v>41852</v>
          </cell>
          <cell r="W1360">
            <v>0</v>
          </cell>
        </row>
        <row r="1361">
          <cell r="A1361">
            <v>1340</v>
          </cell>
          <cell r="B1361">
            <v>4073</v>
          </cell>
          <cell r="C1361">
            <v>41851</v>
          </cell>
          <cell r="D1361" t="str">
            <v>Department of Italian</v>
          </cell>
          <cell r="E1361" t="str">
            <v>Senior</v>
          </cell>
          <cell r="F1361" t="str">
            <v>Other</v>
          </cell>
          <cell r="G1361" t="str">
            <v>The Society for the Study of Medieval Languages and Literature</v>
          </cell>
          <cell r="H1361" t="str">
            <v>Green (other)</v>
          </cell>
          <cell r="I1361">
            <v>41852</v>
          </cell>
          <cell r="W1361">
            <v>0</v>
          </cell>
        </row>
        <row r="1362">
          <cell r="A1362">
            <v>1341</v>
          </cell>
          <cell r="B1362">
            <v>4074</v>
          </cell>
          <cell r="C1362">
            <v>41851</v>
          </cell>
          <cell r="D1362" t="str">
            <v>Department of Italian</v>
          </cell>
          <cell r="E1362" t="str">
            <v>Senior</v>
          </cell>
          <cell r="F1362" t="str">
            <v>Other</v>
          </cell>
          <cell r="G1362" t="str">
            <v>Wiley</v>
          </cell>
          <cell r="H1362" t="str">
            <v>Green (other)</v>
          </cell>
          <cell r="I1362">
            <v>41852</v>
          </cell>
          <cell r="W1362">
            <v>0</v>
          </cell>
        </row>
        <row r="1363">
          <cell r="A1363">
            <v>1342</v>
          </cell>
          <cell r="B1363">
            <v>4075</v>
          </cell>
          <cell r="C1363">
            <v>41851</v>
          </cell>
          <cell r="D1363" t="str">
            <v>Department of Veterinary Medicine</v>
          </cell>
          <cell r="E1363" t="str">
            <v>Student</v>
          </cell>
          <cell r="F1363" t="str">
            <v>Other</v>
          </cell>
          <cell r="G1363" t="str">
            <v>BioMed Central</v>
          </cell>
          <cell r="H1363" t="str">
            <v>Gold (other)</v>
          </cell>
          <cell r="I1363">
            <v>41852</v>
          </cell>
          <cell r="W1363">
            <v>0</v>
          </cell>
        </row>
        <row r="1364">
          <cell r="A1364">
            <v>1343</v>
          </cell>
          <cell r="B1364">
            <v>4079</v>
          </cell>
          <cell r="C1364">
            <v>41852</v>
          </cell>
          <cell r="D1364" t="str">
            <v>Department of Chemistry</v>
          </cell>
          <cell r="E1364" t="str">
            <v>Administrator</v>
          </cell>
          <cell r="F1364" t="str">
            <v>RCUK, Other</v>
          </cell>
          <cell r="G1364" t="str">
            <v>ACS</v>
          </cell>
          <cell r="H1364" t="str">
            <v>Gold RCUK</v>
          </cell>
          <cell r="I1364">
            <v>41852</v>
          </cell>
          <cell r="N1364" t="str">
            <v>MA 838636</v>
          </cell>
          <cell r="O1364">
            <v>1151.6099999999999</v>
          </cell>
          <cell r="R1364">
            <v>1151.6099999999999</v>
          </cell>
          <cell r="S1364">
            <v>41882</v>
          </cell>
          <cell r="W1364">
            <v>1151.6099999999999</v>
          </cell>
        </row>
        <row r="1365">
          <cell r="A1365">
            <v>1344</v>
          </cell>
          <cell r="B1365">
            <v>4080</v>
          </cell>
          <cell r="C1365">
            <v>41852</v>
          </cell>
          <cell r="D1365" t="str">
            <v>Computer Laboratory</v>
          </cell>
          <cell r="E1365" t="str">
            <v>Student</v>
          </cell>
          <cell r="F1365" t="str">
            <v>Other</v>
          </cell>
          <cell r="G1365" t="str">
            <v>PLOS</v>
          </cell>
          <cell r="H1365" t="str">
            <v>Gold (other)</v>
          </cell>
          <cell r="I1365">
            <v>41852</v>
          </cell>
          <cell r="J1365" t="str">
            <v>VE 1914148</v>
          </cell>
          <cell r="M1365">
            <v>961.08</v>
          </cell>
          <cell r="N1365" t="str">
            <v>PAB118782</v>
          </cell>
          <cell r="O1365">
            <v>800.759277</v>
          </cell>
          <cell r="R1365">
            <v>800.759277</v>
          </cell>
          <cell r="S1365">
            <v>41850</v>
          </cell>
          <cell r="V1365">
            <v>160.15185539999999</v>
          </cell>
          <cell r="W1365">
            <v>960.91113240000004</v>
          </cell>
        </row>
        <row r="1366">
          <cell r="A1366">
            <v>1345</v>
          </cell>
          <cell r="B1366">
            <v>4082</v>
          </cell>
          <cell r="C1366">
            <v>41852</v>
          </cell>
          <cell r="D1366" t="str">
            <v>Computer Laboratory</v>
          </cell>
          <cell r="E1366" t="str">
            <v>Senior</v>
          </cell>
          <cell r="F1366" t="str">
            <v>RCUK, Other</v>
          </cell>
          <cell r="G1366" t="str">
            <v>IEEE</v>
          </cell>
          <cell r="H1366" t="str">
            <v>Green (other)</v>
          </cell>
          <cell r="I1366">
            <v>41855</v>
          </cell>
          <cell r="W1366" t="str">
            <v xml:space="preserve"> £-   </v>
          </cell>
        </row>
        <row r="1367">
          <cell r="A1367">
            <v>1346</v>
          </cell>
          <cell r="B1367">
            <v>4086</v>
          </cell>
          <cell r="C1367">
            <v>41855</v>
          </cell>
          <cell r="D1367" t="str">
            <v>Department of Veterinary Medicine</v>
          </cell>
          <cell r="E1367" t="str">
            <v>Senior</v>
          </cell>
          <cell r="F1367" t="str">
            <v>Other</v>
          </cell>
          <cell r="G1367" t="str">
            <v>OUP</v>
          </cell>
          <cell r="H1367" t="str">
            <v>Green (other)</v>
          </cell>
          <cell r="I1367">
            <v>41855</v>
          </cell>
          <cell r="W1367" t="str">
            <v xml:space="preserve"> £-   </v>
          </cell>
        </row>
        <row r="1368">
          <cell r="A1368">
            <v>1347</v>
          </cell>
          <cell r="B1368">
            <v>4087</v>
          </cell>
          <cell r="C1368">
            <v>41855</v>
          </cell>
          <cell r="D1368" t="str">
            <v>Computer Laboratory</v>
          </cell>
          <cell r="E1368" t="str">
            <v>Student</v>
          </cell>
          <cell r="F1368" t="str">
            <v>Other</v>
          </cell>
          <cell r="G1368" t="str">
            <v>ACM</v>
          </cell>
          <cell r="H1368" t="str">
            <v>Green (other)</v>
          </cell>
          <cell r="I1368">
            <v>41855</v>
          </cell>
          <cell r="W1368" t="str">
            <v xml:space="preserve"> £-   </v>
          </cell>
        </row>
        <row r="1369">
          <cell r="A1369">
            <v>1348</v>
          </cell>
          <cell r="B1369">
            <v>4088</v>
          </cell>
          <cell r="C1369">
            <v>41855</v>
          </cell>
          <cell r="D1369" t="str">
            <v>Department of Physics</v>
          </cell>
          <cell r="E1369" t="str">
            <v>Student</v>
          </cell>
          <cell r="F1369" t="str">
            <v>RCUK</v>
          </cell>
          <cell r="G1369" t="str">
            <v>NPG</v>
          </cell>
          <cell r="H1369" t="str">
            <v>Green</v>
          </cell>
          <cell r="I1369">
            <v>41855</v>
          </cell>
          <cell r="W1369" t="str">
            <v xml:space="preserve"> £-   </v>
          </cell>
        </row>
        <row r="1370">
          <cell r="A1370">
            <v>1349</v>
          </cell>
          <cell r="B1370">
            <v>4089</v>
          </cell>
          <cell r="C1370">
            <v>41855</v>
          </cell>
          <cell r="D1370" t="str">
            <v>Computer Laboratory</v>
          </cell>
          <cell r="E1370" t="str">
            <v>Student</v>
          </cell>
          <cell r="F1370" t="str">
            <v>Other</v>
          </cell>
          <cell r="G1370" t="str">
            <v>ACM</v>
          </cell>
          <cell r="H1370" t="str">
            <v>Green (other)</v>
          </cell>
          <cell r="I1370">
            <v>41855</v>
          </cell>
          <cell r="W1370">
            <v>0</v>
          </cell>
        </row>
        <row r="1371">
          <cell r="A1371">
            <v>1350</v>
          </cell>
          <cell r="B1371">
            <v>4091</v>
          </cell>
          <cell r="C1371">
            <v>41855</v>
          </cell>
          <cell r="D1371" t="str">
            <v>Department of Physiology, Development and Neuroscience</v>
          </cell>
          <cell r="E1371" t="str">
            <v>Professor</v>
          </cell>
          <cell r="F1371" t="str">
            <v>RCUK</v>
          </cell>
          <cell r="G1371" t="str">
            <v>Elsevier</v>
          </cell>
          <cell r="H1371" t="str">
            <v>Gold</v>
          </cell>
          <cell r="I1371">
            <v>41855</v>
          </cell>
          <cell r="J1371" t="str">
            <v>VE 1914264</v>
          </cell>
          <cell r="M1371">
            <v>2672.84</v>
          </cell>
          <cell r="N1371" t="str">
            <v>W1233699</v>
          </cell>
          <cell r="O1371">
            <v>2623.4025879999999</v>
          </cell>
          <cell r="R1371">
            <v>2623.4025879999999</v>
          </cell>
          <cell r="S1371">
            <v>41858</v>
          </cell>
          <cell r="W1371">
            <v>2623.4025879999999</v>
          </cell>
        </row>
        <row r="1372">
          <cell r="A1372">
            <v>1351</v>
          </cell>
          <cell r="B1372">
            <v>4093</v>
          </cell>
          <cell r="C1372">
            <v>41855</v>
          </cell>
          <cell r="D1372" t="str">
            <v>Computer Laboratory</v>
          </cell>
          <cell r="E1372" t="str">
            <v>Senior</v>
          </cell>
          <cell r="F1372" t="str">
            <v>Other</v>
          </cell>
          <cell r="G1372" t="str">
            <v>Springer</v>
          </cell>
          <cell r="H1372" t="str">
            <v>Green (other)</v>
          </cell>
          <cell r="I1372">
            <v>41856</v>
          </cell>
          <cell r="W1372">
            <v>0</v>
          </cell>
        </row>
        <row r="1373">
          <cell r="A1373">
            <v>1352</v>
          </cell>
          <cell r="B1373">
            <v>4098</v>
          </cell>
          <cell r="C1373">
            <v>41856</v>
          </cell>
          <cell r="D1373" t="str">
            <v>Computer Laboratory</v>
          </cell>
          <cell r="E1373" t="str">
            <v>Senior</v>
          </cell>
          <cell r="F1373" t="str">
            <v>Other</v>
          </cell>
          <cell r="G1373" t="str">
            <v>Elsevier</v>
          </cell>
          <cell r="H1373" t="str">
            <v>Green (other)</v>
          </cell>
          <cell r="I1373">
            <v>41856</v>
          </cell>
          <cell r="W1373">
            <v>0</v>
          </cell>
        </row>
        <row r="1374">
          <cell r="A1374">
            <v>1353</v>
          </cell>
          <cell r="B1374">
            <v>4101</v>
          </cell>
          <cell r="C1374">
            <v>41856</v>
          </cell>
          <cell r="D1374" t="str">
            <v>Department of Obstetrics and Gynaecology</v>
          </cell>
          <cell r="E1374" t="str">
            <v>Senior</v>
          </cell>
          <cell r="F1374" t="str">
            <v>Other</v>
          </cell>
          <cell r="G1374" t="str">
            <v>Lippincott Williams &amp; Wilkins</v>
          </cell>
          <cell r="H1374" t="str">
            <v>Green (other)</v>
          </cell>
          <cell r="I1374">
            <v>41856</v>
          </cell>
          <cell r="W1374">
            <v>0</v>
          </cell>
        </row>
        <row r="1375">
          <cell r="A1375">
            <v>1354</v>
          </cell>
          <cell r="B1375">
            <v>4102</v>
          </cell>
          <cell r="C1375">
            <v>41856</v>
          </cell>
          <cell r="D1375" t="str">
            <v>Department of Zoology</v>
          </cell>
          <cell r="E1375" t="str">
            <v>Student</v>
          </cell>
          <cell r="F1375" t="str">
            <v>RCUK, Other</v>
          </cell>
          <cell r="G1375" t="str">
            <v>Royal Society Publishing</v>
          </cell>
          <cell r="H1375" t="str">
            <v>Gold</v>
          </cell>
          <cell r="I1375">
            <v>41856</v>
          </cell>
          <cell r="J1375" t="str">
            <v>VE 1914755</v>
          </cell>
          <cell r="M1375">
            <v>1296</v>
          </cell>
          <cell r="N1375" t="str">
            <v>735793</v>
          </cell>
          <cell r="O1375">
            <v>1620</v>
          </cell>
          <cell r="R1375">
            <v>1260</v>
          </cell>
          <cell r="S1375">
            <v>41953</v>
          </cell>
          <cell r="T1375">
            <v>360</v>
          </cell>
          <cell r="W1375">
            <v>1620</v>
          </cell>
        </row>
        <row r="1376">
          <cell r="A1376">
            <v>1355</v>
          </cell>
          <cell r="B1376">
            <v>4103</v>
          </cell>
          <cell r="C1376">
            <v>41856</v>
          </cell>
          <cell r="D1376" t="str">
            <v>Department of Engineering</v>
          </cell>
          <cell r="E1376" t="str">
            <v>Senior</v>
          </cell>
          <cell r="F1376" t="str">
            <v>RCUK</v>
          </cell>
          <cell r="G1376" t="str">
            <v>PCI</v>
          </cell>
          <cell r="W1376">
            <v>0</v>
          </cell>
        </row>
        <row r="1377">
          <cell r="A1377">
            <v>1356</v>
          </cell>
          <cell r="B1377">
            <v>4105</v>
          </cell>
          <cell r="C1377">
            <v>41856</v>
          </cell>
          <cell r="D1377" t="str">
            <v>Department of Paediatrics</v>
          </cell>
          <cell r="E1377" t="str">
            <v>Senior</v>
          </cell>
          <cell r="F1377" t="str">
            <v>Other</v>
          </cell>
          <cell r="G1377" t="str">
            <v>Elsevier</v>
          </cell>
          <cell r="H1377" t="str">
            <v>Green (other)</v>
          </cell>
          <cell r="I1377">
            <v>41856</v>
          </cell>
          <cell r="W1377">
            <v>0</v>
          </cell>
        </row>
        <row r="1378">
          <cell r="A1378">
            <v>1357</v>
          </cell>
          <cell r="B1378">
            <v>4106</v>
          </cell>
          <cell r="C1378">
            <v>41856</v>
          </cell>
          <cell r="D1378" t="str">
            <v>Department of Paediatrics</v>
          </cell>
          <cell r="E1378" t="str">
            <v>Senior</v>
          </cell>
          <cell r="F1378" t="str">
            <v>Other</v>
          </cell>
          <cell r="G1378" t="str">
            <v>American Diabetic Association</v>
          </cell>
          <cell r="H1378" t="str">
            <v>Green (other)</v>
          </cell>
          <cell r="I1378">
            <v>41856</v>
          </cell>
          <cell r="W1378">
            <v>0</v>
          </cell>
        </row>
        <row r="1379">
          <cell r="A1379">
            <v>1358</v>
          </cell>
          <cell r="B1379">
            <v>4107</v>
          </cell>
          <cell r="C1379">
            <v>41856</v>
          </cell>
          <cell r="D1379" t="str">
            <v>Department of Paediatrics</v>
          </cell>
          <cell r="E1379" t="str">
            <v>Senior</v>
          </cell>
          <cell r="F1379" t="str">
            <v>Other</v>
          </cell>
          <cell r="G1379" t="str">
            <v>American Diabetic Association</v>
          </cell>
          <cell r="H1379" t="str">
            <v>Green (other)</v>
          </cell>
          <cell r="I1379">
            <v>41857</v>
          </cell>
          <cell r="W1379">
            <v>0</v>
          </cell>
        </row>
        <row r="1380">
          <cell r="A1380">
            <v>1359</v>
          </cell>
          <cell r="B1380">
            <v>4108</v>
          </cell>
          <cell r="C1380">
            <v>41856</v>
          </cell>
          <cell r="D1380" t="str">
            <v>Department of Veterinary Medicine</v>
          </cell>
          <cell r="E1380" t="str">
            <v>Administrator</v>
          </cell>
          <cell r="F1380" t="str">
            <v>RCUK</v>
          </cell>
          <cell r="G1380" t="str">
            <v>PLOS</v>
          </cell>
          <cell r="H1380" t="str">
            <v>Gold</v>
          </cell>
          <cell r="I1380">
            <v>41857</v>
          </cell>
          <cell r="J1380" t="str">
            <v>VE 1915765</v>
          </cell>
          <cell r="M1380">
            <v>1603.6110348</v>
          </cell>
          <cell r="N1380" t="str">
            <v>PAB118742</v>
          </cell>
          <cell r="O1380">
            <v>1341.121582</v>
          </cell>
          <cell r="R1380">
            <v>1341.121582</v>
          </cell>
          <cell r="S1380">
            <v>41850</v>
          </cell>
          <cell r="V1380">
            <v>268.22431640000002</v>
          </cell>
          <cell r="W1380">
            <v>1609.3458983999999</v>
          </cell>
        </row>
        <row r="1381">
          <cell r="A1381">
            <v>1360</v>
          </cell>
          <cell r="B1381">
            <v>4110</v>
          </cell>
          <cell r="C1381">
            <v>41856</v>
          </cell>
          <cell r="D1381" t="str">
            <v>Department of Engineering</v>
          </cell>
          <cell r="E1381" t="str">
            <v>Administrator</v>
          </cell>
          <cell r="F1381" t="str">
            <v>RCUK</v>
          </cell>
          <cell r="G1381" t="str">
            <v>IEEE</v>
          </cell>
          <cell r="H1381" t="str">
            <v>Gold</v>
          </cell>
          <cell r="I1381">
            <v>41857</v>
          </cell>
          <cell r="J1381" t="str">
            <v>VE 1915128</v>
          </cell>
          <cell r="M1381">
            <v>1247.7717768</v>
          </cell>
          <cell r="N1381" t="str">
            <v>1-5016726682rev</v>
          </cell>
          <cell r="O1381">
            <v>1119.355957</v>
          </cell>
          <cell r="R1381">
            <v>1119.355957</v>
          </cell>
          <cell r="S1381">
            <v>41871</v>
          </cell>
          <cell r="V1381">
            <v>223.87119139999999</v>
          </cell>
          <cell r="W1381">
            <v>1343.2271484</v>
          </cell>
        </row>
        <row r="1382">
          <cell r="A1382">
            <v>1361</v>
          </cell>
          <cell r="B1382">
            <v>4111</v>
          </cell>
          <cell r="C1382">
            <v>41856</v>
          </cell>
          <cell r="D1382" t="str">
            <v>Department of Earth Sciences</v>
          </cell>
          <cell r="E1382" t="str">
            <v>Student</v>
          </cell>
          <cell r="F1382" t="str">
            <v>Other</v>
          </cell>
          <cell r="G1382" t="str">
            <v>IUCr</v>
          </cell>
          <cell r="H1382" t="str">
            <v>Green (other)</v>
          </cell>
          <cell r="I1382">
            <v>41884</v>
          </cell>
          <cell r="W1382">
            <v>0</v>
          </cell>
        </row>
        <row r="1383">
          <cell r="A1383">
            <v>1362</v>
          </cell>
          <cell r="B1383">
            <v>4112</v>
          </cell>
          <cell r="C1383">
            <v>41856</v>
          </cell>
          <cell r="D1383" t="str">
            <v>Department of Engineering</v>
          </cell>
          <cell r="E1383" t="str">
            <v>Administrator</v>
          </cell>
          <cell r="F1383" t="str">
            <v>RCUK, Other</v>
          </cell>
          <cell r="G1383" t="str">
            <v>The Optical Society</v>
          </cell>
          <cell r="H1383" t="str">
            <v>Green</v>
          </cell>
          <cell r="I1383">
            <v>41857</v>
          </cell>
          <cell r="W1383">
            <v>0</v>
          </cell>
        </row>
        <row r="1384">
          <cell r="A1384">
            <v>1363</v>
          </cell>
          <cell r="B1384">
            <v>4113</v>
          </cell>
          <cell r="C1384">
            <v>41856</v>
          </cell>
          <cell r="D1384" t="str">
            <v>Department of Genetics</v>
          </cell>
          <cell r="E1384" t="str">
            <v>Senior</v>
          </cell>
          <cell r="F1384" t="str">
            <v>RCUK</v>
          </cell>
          <cell r="G1384" t="str">
            <v>Elsevier</v>
          </cell>
          <cell r="H1384" t="str">
            <v>Gold</v>
          </cell>
          <cell r="I1384">
            <v>41857</v>
          </cell>
          <cell r="J1384" t="str">
            <v>VE 1915134</v>
          </cell>
          <cell r="M1384">
            <v>122.4258</v>
          </cell>
          <cell r="N1384" t="str">
            <v>CSBJ-S303</v>
          </cell>
          <cell r="O1384">
            <v>102.588005</v>
          </cell>
          <cell r="R1384">
            <v>102.588005</v>
          </cell>
          <cell r="S1384">
            <v>41859</v>
          </cell>
          <cell r="V1384">
            <v>20.517600999999999</v>
          </cell>
          <cell r="W1384">
            <v>123.10560599999999</v>
          </cell>
        </row>
        <row r="1385">
          <cell r="A1385">
            <v>1364</v>
          </cell>
          <cell r="B1385">
            <v>4114</v>
          </cell>
          <cell r="C1385">
            <v>41856</v>
          </cell>
          <cell r="D1385" t="str">
            <v>Department of Engineering</v>
          </cell>
          <cell r="E1385" t="str">
            <v>Professor</v>
          </cell>
          <cell r="F1385" t="str">
            <v>RCUK, Other</v>
          </cell>
          <cell r="G1385" t="str">
            <v>PNAS</v>
          </cell>
          <cell r="H1385" t="str">
            <v>Green</v>
          </cell>
          <cell r="I1385">
            <v>41857</v>
          </cell>
          <cell r="W1385">
            <v>0</v>
          </cell>
        </row>
        <row r="1386">
          <cell r="A1386">
            <v>1365</v>
          </cell>
          <cell r="B1386">
            <v>4115</v>
          </cell>
          <cell r="C1386">
            <v>41856</v>
          </cell>
          <cell r="D1386" t="str">
            <v>Department of Psychology</v>
          </cell>
          <cell r="E1386" t="str">
            <v>Senior</v>
          </cell>
          <cell r="F1386" t="str">
            <v>RCUK</v>
          </cell>
          <cell r="G1386" t="str">
            <v>Wiley</v>
          </cell>
          <cell r="W1386">
            <v>0</v>
          </cell>
        </row>
        <row r="1387">
          <cell r="A1387">
            <v>1366</v>
          </cell>
          <cell r="B1387">
            <v>4116</v>
          </cell>
          <cell r="C1387">
            <v>41857</v>
          </cell>
          <cell r="D1387" t="str">
            <v>Department of Engineering</v>
          </cell>
          <cell r="E1387" t="str">
            <v>Senior</v>
          </cell>
          <cell r="F1387" t="str">
            <v>Other</v>
          </cell>
          <cell r="G1387" t="str">
            <v>Elsevier</v>
          </cell>
          <cell r="H1387" t="str">
            <v>Green (other)</v>
          </cell>
          <cell r="I1387">
            <v>41857</v>
          </cell>
          <cell r="W1387">
            <v>0</v>
          </cell>
        </row>
        <row r="1388">
          <cell r="A1388">
            <v>1367</v>
          </cell>
          <cell r="B1388">
            <v>4117</v>
          </cell>
          <cell r="C1388">
            <v>41857</v>
          </cell>
          <cell r="D1388" t="str">
            <v>Department of Veterinary Medicine</v>
          </cell>
          <cell r="E1388" t="str">
            <v>Senior</v>
          </cell>
          <cell r="F1388" t="str">
            <v>Wellcome</v>
          </cell>
          <cell r="G1388" t="str">
            <v>Elsevier</v>
          </cell>
          <cell r="H1388" t="str">
            <v>Gold (other)</v>
          </cell>
          <cell r="I1388">
            <v>41857</v>
          </cell>
          <cell r="W1388">
            <v>0</v>
          </cell>
        </row>
        <row r="1389">
          <cell r="A1389">
            <v>1368</v>
          </cell>
          <cell r="B1389">
            <v>4118</v>
          </cell>
          <cell r="C1389">
            <v>41857</v>
          </cell>
          <cell r="D1389" t="str">
            <v>Department of Plant Sciences</v>
          </cell>
          <cell r="E1389" t="str">
            <v>Student</v>
          </cell>
          <cell r="F1389" t="str">
            <v>RCUK</v>
          </cell>
          <cell r="G1389" t="str">
            <v>American Society of Plant Biologists</v>
          </cell>
          <cell r="H1389" t="str">
            <v>No compliant option</v>
          </cell>
          <cell r="I1389">
            <v>41863</v>
          </cell>
          <cell r="L1389" t="str">
            <v>No CC licence offered. Author will have to pay publication charges.</v>
          </cell>
          <cell r="W1389">
            <v>0</v>
          </cell>
        </row>
        <row r="1390">
          <cell r="A1390">
            <v>1369</v>
          </cell>
          <cell r="B1390">
            <v>4120</v>
          </cell>
          <cell r="C1390">
            <v>41857</v>
          </cell>
          <cell r="D1390" t="str">
            <v>Gurdon Institute</v>
          </cell>
          <cell r="E1390" t="str">
            <v>Student</v>
          </cell>
          <cell r="F1390" t="str">
            <v>Other</v>
          </cell>
          <cell r="G1390" t="str">
            <v>The Company of Biologists</v>
          </cell>
          <cell r="H1390" t="str">
            <v>Continued on new ticket</v>
          </cell>
          <cell r="I1390">
            <v>41857</v>
          </cell>
          <cell r="L1390" t="str">
            <v>Duplicate of OA-1372</v>
          </cell>
          <cell r="W1390">
            <v>0</v>
          </cell>
        </row>
        <row r="1391">
          <cell r="A1391">
            <v>1370</v>
          </cell>
          <cell r="B1391">
            <v>4121</v>
          </cell>
          <cell r="C1391">
            <v>41857</v>
          </cell>
          <cell r="D1391" t="str">
            <v>Gurdon Institute</v>
          </cell>
          <cell r="E1391" t="str">
            <v>Student</v>
          </cell>
          <cell r="F1391" t="str">
            <v>Other</v>
          </cell>
          <cell r="G1391" t="str">
            <v>The Company of Biologists</v>
          </cell>
          <cell r="H1391" t="str">
            <v>Continued on new ticket</v>
          </cell>
          <cell r="I1391">
            <v>41857</v>
          </cell>
          <cell r="L1391" t="str">
            <v>Duplicate of OA-1372</v>
          </cell>
          <cell r="W1391">
            <v>0</v>
          </cell>
        </row>
        <row r="1392">
          <cell r="A1392">
            <v>1371</v>
          </cell>
          <cell r="B1392">
            <v>4122</v>
          </cell>
          <cell r="C1392">
            <v>41857</v>
          </cell>
          <cell r="D1392" t="str">
            <v>Gurdon Institute</v>
          </cell>
          <cell r="E1392" t="str">
            <v>Student</v>
          </cell>
          <cell r="F1392" t="str">
            <v>Other</v>
          </cell>
          <cell r="G1392" t="str">
            <v>The Company of Biologists</v>
          </cell>
          <cell r="H1392" t="str">
            <v>Continued on new ticket</v>
          </cell>
          <cell r="I1392">
            <v>41857</v>
          </cell>
          <cell r="L1392" t="str">
            <v>Duplicate of OA-1372</v>
          </cell>
          <cell r="W1392">
            <v>0</v>
          </cell>
        </row>
        <row r="1393">
          <cell r="A1393">
            <v>1372</v>
          </cell>
          <cell r="B1393">
            <v>4123</v>
          </cell>
          <cell r="C1393">
            <v>41857</v>
          </cell>
          <cell r="D1393" t="str">
            <v>Gurdon Institute</v>
          </cell>
          <cell r="E1393" t="str">
            <v>Student</v>
          </cell>
          <cell r="F1393" t="str">
            <v>Other</v>
          </cell>
          <cell r="G1393" t="str">
            <v>The Company of Biologists</v>
          </cell>
          <cell r="H1393" t="str">
            <v>Green (other)</v>
          </cell>
          <cell r="I1393">
            <v>41857</v>
          </cell>
          <cell r="W1393">
            <v>0</v>
          </cell>
        </row>
        <row r="1394">
          <cell r="A1394">
            <v>1373</v>
          </cell>
          <cell r="B1394">
            <v>4125</v>
          </cell>
          <cell r="C1394">
            <v>41857</v>
          </cell>
          <cell r="D1394" t="str">
            <v>Department of Engineering</v>
          </cell>
          <cell r="E1394" t="str">
            <v>Student</v>
          </cell>
          <cell r="F1394" t="str">
            <v>Other</v>
          </cell>
          <cell r="G1394" t="str">
            <v>IEEE</v>
          </cell>
          <cell r="H1394" t="str">
            <v>Green (other)</v>
          </cell>
          <cell r="I1394">
            <v>41857</v>
          </cell>
          <cell r="W1394">
            <v>0</v>
          </cell>
        </row>
        <row r="1395">
          <cell r="A1395">
            <v>1374</v>
          </cell>
          <cell r="B1395">
            <v>4126</v>
          </cell>
          <cell r="C1395">
            <v>41857</v>
          </cell>
          <cell r="D1395" t="str">
            <v>Faculty of Economics</v>
          </cell>
          <cell r="E1395" t="str">
            <v>Administrator</v>
          </cell>
          <cell r="F1395" t="str">
            <v>Other</v>
          </cell>
          <cell r="G1395" t="str">
            <v>Elsevier</v>
          </cell>
          <cell r="H1395" t="str">
            <v>Green (other)</v>
          </cell>
          <cell r="I1395">
            <v>41857</v>
          </cell>
          <cell r="W1395">
            <v>0</v>
          </cell>
        </row>
        <row r="1396">
          <cell r="A1396">
            <v>1375</v>
          </cell>
          <cell r="B1396">
            <v>4129</v>
          </cell>
          <cell r="D1396" t="str">
            <v>Test 6/8/14</v>
          </cell>
          <cell r="W1396">
            <v>0</v>
          </cell>
        </row>
        <row r="1397">
          <cell r="A1397">
            <v>1376</v>
          </cell>
          <cell r="B1397">
            <v>4130</v>
          </cell>
          <cell r="C1397">
            <v>41857</v>
          </cell>
          <cell r="D1397" t="str">
            <v>Department of Engineering</v>
          </cell>
          <cell r="E1397" t="str">
            <v>Senior</v>
          </cell>
          <cell r="F1397" t="str">
            <v>RCUK</v>
          </cell>
          <cell r="G1397" t="str">
            <v>Elsevier</v>
          </cell>
          <cell r="H1397" t="str">
            <v>Gold</v>
          </cell>
          <cell r="I1397">
            <v>41857</v>
          </cell>
          <cell r="J1397" t="str">
            <v>VE 1915808</v>
          </cell>
          <cell r="M1397">
            <v>2352.8024412</v>
          </cell>
          <cell r="N1397" t="str">
            <v>W1237822</v>
          </cell>
          <cell r="O1397">
            <v>2295.2941890000002</v>
          </cell>
          <cell r="R1397">
            <v>2295.2941890000002</v>
          </cell>
          <cell r="S1397">
            <v>41892</v>
          </cell>
          <cell r="W1397">
            <v>2295.2941890000002</v>
          </cell>
        </row>
        <row r="1398">
          <cell r="A1398">
            <v>1377</v>
          </cell>
          <cell r="B1398">
            <v>4131</v>
          </cell>
          <cell r="C1398">
            <v>41857</v>
          </cell>
          <cell r="D1398" t="str">
            <v>Department of Engineering</v>
          </cell>
          <cell r="E1398" t="str">
            <v>Senior</v>
          </cell>
          <cell r="F1398" t="str">
            <v>RCUK</v>
          </cell>
          <cell r="G1398" t="str">
            <v>Elsevier</v>
          </cell>
          <cell r="H1398" t="str">
            <v>Gold</v>
          </cell>
          <cell r="I1398">
            <v>41857</v>
          </cell>
          <cell r="J1398" t="str">
            <v>VE 1915815</v>
          </cell>
          <cell r="M1398">
            <v>2350.9847172</v>
          </cell>
          <cell r="N1398" t="str">
            <v>W1237821</v>
          </cell>
          <cell r="O1398">
            <v>2295.2941890000002</v>
          </cell>
          <cell r="R1398">
            <v>2295.2941890000002</v>
          </cell>
          <cell r="S1398">
            <v>41892</v>
          </cell>
          <cell r="W1398">
            <v>2295.2941890000002</v>
          </cell>
        </row>
        <row r="1399">
          <cell r="A1399">
            <v>1378</v>
          </cell>
          <cell r="B1399">
            <v>4132</v>
          </cell>
          <cell r="C1399">
            <v>41857</v>
          </cell>
          <cell r="D1399" t="str">
            <v>Department of Psychology</v>
          </cell>
          <cell r="E1399" t="str">
            <v>Professor</v>
          </cell>
          <cell r="F1399" t="str">
            <v>Other</v>
          </cell>
          <cell r="G1399" t="str">
            <v>American Psychological Association</v>
          </cell>
          <cell r="H1399" t="str">
            <v>Green (other)</v>
          </cell>
          <cell r="I1399">
            <v>41858</v>
          </cell>
          <cell r="W1399">
            <v>0</v>
          </cell>
        </row>
        <row r="1400">
          <cell r="A1400">
            <v>1379</v>
          </cell>
          <cell r="B1400">
            <v>4134</v>
          </cell>
          <cell r="C1400">
            <v>41858</v>
          </cell>
          <cell r="D1400" t="str">
            <v>Department of Public Health and Primary Care</v>
          </cell>
          <cell r="E1400" t="str">
            <v>Senior</v>
          </cell>
          <cell r="F1400" t="str">
            <v>Wellcome</v>
          </cell>
          <cell r="G1400" t="str">
            <v>OUP</v>
          </cell>
          <cell r="H1400" t="str">
            <v>Gold (other)</v>
          </cell>
          <cell r="I1400">
            <v>41858</v>
          </cell>
          <cell r="L1400" t="str">
            <v>Paid for out of new COAF grant</v>
          </cell>
          <cell r="M1400" t="str">
            <v>2400</v>
          </cell>
          <cell r="N1400" t="str">
            <v>E08161344</v>
          </cell>
          <cell r="O1400">
            <v>2400</v>
          </cell>
          <cell r="R1400">
            <v>2400</v>
          </cell>
          <cell r="S1400">
            <v>41858</v>
          </cell>
          <cell r="W1400">
            <v>2400</v>
          </cell>
        </row>
        <row r="1401">
          <cell r="A1401">
            <v>1380</v>
          </cell>
          <cell r="B1401">
            <v>4135</v>
          </cell>
          <cell r="C1401">
            <v>41858</v>
          </cell>
          <cell r="D1401" t="str">
            <v>Department of Engineering</v>
          </cell>
          <cell r="E1401" t="str">
            <v>Senior</v>
          </cell>
          <cell r="F1401" t="str">
            <v>Other</v>
          </cell>
          <cell r="G1401" t="str">
            <v>NPG</v>
          </cell>
          <cell r="H1401" t="str">
            <v>Green (other)</v>
          </cell>
          <cell r="I1401">
            <v>41858</v>
          </cell>
          <cell r="W1401">
            <v>0</v>
          </cell>
        </row>
        <row r="1402">
          <cell r="A1402">
            <v>1381</v>
          </cell>
          <cell r="B1402">
            <v>4136</v>
          </cell>
          <cell r="C1402">
            <v>41858</v>
          </cell>
          <cell r="D1402" t="str">
            <v>Department of Public Health and Primary Care</v>
          </cell>
          <cell r="E1402" t="str">
            <v>Senior</v>
          </cell>
          <cell r="F1402" t="str">
            <v>Other</v>
          </cell>
          <cell r="G1402" t="str">
            <v>PLOS</v>
          </cell>
          <cell r="W1402">
            <v>0</v>
          </cell>
        </row>
        <row r="1403">
          <cell r="A1403">
            <v>1382</v>
          </cell>
          <cell r="B1403">
            <v>4138</v>
          </cell>
          <cell r="C1403">
            <v>41858</v>
          </cell>
          <cell r="D1403" t="str">
            <v>Department of Engineering</v>
          </cell>
          <cell r="E1403" t="str">
            <v>Administrator</v>
          </cell>
          <cell r="F1403" t="str">
            <v>RCUK, Other</v>
          </cell>
          <cell r="G1403" t="str">
            <v>IEEE</v>
          </cell>
          <cell r="H1403" t="str">
            <v>Green (other)</v>
          </cell>
          <cell r="I1403">
            <v>41858</v>
          </cell>
          <cell r="W1403">
            <v>0</v>
          </cell>
        </row>
        <row r="1404">
          <cell r="A1404">
            <v>1383</v>
          </cell>
          <cell r="B1404">
            <v>4140</v>
          </cell>
          <cell r="C1404">
            <v>41858</v>
          </cell>
          <cell r="D1404" t="str">
            <v>Department of Physics</v>
          </cell>
          <cell r="E1404" t="str">
            <v>Senior</v>
          </cell>
          <cell r="F1404" t="str">
            <v>RCUK, Other</v>
          </cell>
          <cell r="G1404" t="str">
            <v>Wiley</v>
          </cell>
          <cell r="H1404" t="str">
            <v>Gold</v>
          </cell>
          <cell r="I1404">
            <v>41858</v>
          </cell>
          <cell r="J1404" t="str">
            <v>VE 1917219</v>
          </cell>
          <cell r="M1404">
            <v>2137.8924311999999</v>
          </cell>
          <cell r="N1404" t="str">
            <v>8450583</v>
          </cell>
          <cell r="O1404">
            <v>1868.3428960000001</v>
          </cell>
          <cell r="R1404">
            <v>1868.3428960000001</v>
          </cell>
          <cell r="S1404">
            <v>41919</v>
          </cell>
          <cell r="V1404">
            <v>373.66857920000001</v>
          </cell>
          <cell r="W1404">
            <v>2242.0114751999999</v>
          </cell>
        </row>
        <row r="1405">
          <cell r="A1405">
            <v>1384</v>
          </cell>
          <cell r="B1405">
            <v>4141</v>
          </cell>
          <cell r="C1405">
            <v>41858</v>
          </cell>
          <cell r="D1405" t="str">
            <v>MRC Epidemiology Unit</v>
          </cell>
          <cell r="E1405" t="str">
            <v>Administrator</v>
          </cell>
          <cell r="F1405" t="str">
            <v>RCUK, Wellcome, Other</v>
          </cell>
          <cell r="G1405" t="str">
            <v>Wiley</v>
          </cell>
          <cell r="H1405" t="str">
            <v>Gold</v>
          </cell>
          <cell r="I1405">
            <v>41858</v>
          </cell>
          <cell r="J1405" t="str">
            <v>VE 1917818</v>
          </cell>
          <cell r="L1405" t="str">
            <v>Split between RCUK &amp; Wellcome 60/40</v>
          </cell>
          <cell r="M1405">
            <v>2137.89</v>
          </cell>
          <cell r="N1405" t="str">
            <v>4838393</v>
          </cell>
          <cell r="O1405">
            <v>1805.1629640000001</v>
          </cell>
          <cell r="R1405">
            <v>1805.1629640000001</v>
          </cell>
          <cell r="T1405">
            <v>434.47045900000001</v>
          </cell>
          <cell r="V1405">
            <v>447.92668459999999</v>
          </cell>
          <cell r="W1405">
            <v>2687.5601076000003</v>
          </cell>
        </row>
        <row r="1406">
          <cell r="A1406">
            <v>1385</v>
          </cell>
          <cell r="B1406">
            <v>4143</v>
          </cell>
          <cell r="C1406">
            <v>41858</v>
          </cell>
          <cell r="D1406" t="str">
            <v>Department of Psychiatry</v>
          </cell>
          <cell r="E1406" t="str">
            <v>Student</v>
          </cell>
          <cell r="F1406" t="str">
            <v>RCUK, Other</v>
          </cell>
          <cell r="G1406" t="str">
            <v>NPG</v>
          </cell>
          <cell r="H1406" t="str">
            <v>Gold</v>
          </cell>
          <cell r="I1406">
            <v>41859</v>
          </cell>
          <cell r="J1406" t="str">
            <v>VE 1917386</v>
          </cell>
          <cell r="M1406">
            <v>1068</v>
          </cell>
          <cell r="N1406" t="str">
            <v>166820OI</v>
          </cell>
          <cell r="O1406">
            <v>1068</v>
          </cell>
          <cell r="R1406">
            <v>1068</v>
          </cell>
          <cell r="S1406">
            <v>41974</v>
          </cell>
          <cell r="W1406">
            <v>1068</v>
          </cell>
        </row>
        <row r="1407">
          <cell r="A1407">
            <v>1386</v>
          </cell>
          <cell r="B1407">
            <v>4144</v>
          </cell>
          <cell r="C1407">
            <v>41859</v>
          </cell>
          <cell r="D1407" t="str">
            <v>Computer Laboratory</v>
          </cell>
          <cell r="E1407" t="str">
            <v>Senior</v>
          </cell>
          <cell r="F1407" t="str">
            <v>RCUK, Other</v>
          </cell>
          <cell r="G1407" t="str">
            <v>Springer</v>
          </cell>
          <cell r="H1407" t="str">
            <v>Gold</v>
          </cell>
          <cell r="I1407">
            <v>41859</v>
          </cell>
          <cell r="J1407" t="str">
            <v>VE 1917392</v>
          </cell>
          <cell r="M1407">
            <v>2102.7600588</v>
          </cell>
          <cell r="N1407" t="str">
            <v>2936063377</v>
          </cell>
          <cell r="O1407">
            <v>1745.700073</v>
          </cell>
          <cell r="R1407">
            <v>1745.700073</v>
          </cell>
          <cell r="S1407">
            <v>41890</v>
          </cell>
          <cell r="V1407">
            <v>349.14001459999997</v>
          </cell>
          <cell r="W1407">
            <v>2094.8400876000001</v>
          </cell>
        </row>
        <row r="1408">
          <cell r="A1408">
            <v>1387</v>
          </cell>
          <cell r="B1408">
            <v>4146</v>
          </cell>
          <cell r="C1408">
            <v>41859</v>
          </cell>
          <cell r="D1408" t="str">
            <v>Department of Psychology</v>
          </cell>
          <cell r="E1408" t="str">
            <v>Administrator</v>
          </cell>
          <cell r="F1408" t="str">
            <v>RCUK, Other</v>
          </cell>
          <cell r="G1408" t="str">
            <v>MIT Press</v>
          </cell>
          <cell r="H1408" t="str">
            <v>Gold (other)</v>
          </cell>
          <cell r="I1408">
            <v>41859</v>
          </cell>
          <cell r="W1408">
            <v>0</v>
          </cell>
        </row>
        <row r="1409">
          <cell r="A1409">
            <v>1388</v>
          </cell>
          <cell r="B1409">
            <v>4148</v>
          </cell>
          <cell r="C1409">
            <v>41859</v>
          </cell>
          <cell r="D1409" t="str">
            <v>Faculty of Economics</v>
          </cell>
          <cell r="E1409" t="str">
            <v>Administrator</v>
          </cell>
          <cell r="F1409" t="str">
            <v>Other</v>
          </cell>
          <cell r="G1409" t="str">
            <v>Elsevier</v>
          </cell>
          <cell r="H1409" t="str">
            <v>Green (other)</v>
          </cell>
          <cell r="I1409">
            <v>41859</v>
          </cell>
          <cell r="W1409">
            <v>0</v>
          </cell>
        </row>
        <row r="1410">
          <cell r="A1410">
            <v>1389</v>
          </cell>
          <cell r="B1410">
            <v>4149</v>
          </cell>
          <cell r="C1410">
            <v>41859</v>
          </cell>
          <cell r="D1410" t="str">
            <v>Department of Chemistry</v>
          </cell>
          <cell r="E1410" t="str">
            <v>Professor</v>
          </cell>
          <cell r="F1410" t="str">
            <v>RCUK</v>
          </cell>
          <cell r="G1410" t="str">
            <v>ACS</v>
          </cell>
          <cell r="H1410" t="str">
            <v>Gold</v>
          </cell>
          <cell r="I1410">
            <v>41862</v>
          </cell>
          <cell r="J1410" t="str">
            <v>VE 1917395</v>
          </cell>
          <cell r="L1410" t="str">
            <v>ACS made error in charging - confirmed they'll charge us the lower price</v>
          </cell>
          <cell r="M1410">
            <v>1429.5073248000001</v>
          </cell>
          <cell r="N1410" t="str">
            <v>APC501374139</v>
          </cell>
          <cell r="O1410">
            <v>1127.820068</v>
          </cell>
          <cell r="R1410">
            <v>1127.820068</v>
          </cell>
          <cell r="S1410">
            <v>41862</v>
          </cell>
          <cell r="V1410">
            <v>225.56401360000001</v>
          </cell>
          <cell r="W1410">
            <v>1353.3840815999999</v>
          </cell>
        </row>
        <row r="1411">
          <cell r="A1411">
            <v>1390</v>
          </cell>
          <cell r="B1411">
            <v>4151</v>
          </cell>
          <cell r="C1411">
            <v>41861</v>
          </cell>
          <cell r="D1411" t="str">
            <v>Department of Zoology</v>
          </cell>
          <cell r="E1411" t="str">
            <v>Professor</v>
          </cell>
          <cell r="F1411" t="str">
            <v>RCUK, Wellcome</v>
          </cell>
          <cell r="G1411" t="str">
            <v>BioMed Central</v>
          </cell>
          <cell r="H1411" t="str">
            <v>Gold</v>
          </cell>
          <cell r="I1411">
            <v>41862</v>
          </cell>
          <cell r="J1411" t="str">
            <v>VE 1917879</v>
          </cell>
          <cell r="L1411" t="str">
            <v>Split between RCUK &amp; Wellcome 50/50</v>
          </cell>
          <cell r="M1411">
            <v>1453.5</v>
          </cell>
          <cell r="N1411" t="str">
            <v>6106101809</v>
          </cell>
          <cell r="O1411">
            <v>1513.5</v>
          </cell>
          <cell r="Q1411">
            <v>756.75</v>
          </cell>
          <cell r="R1411">
            <v>756.75</v>
          </cell>
          <cell r="S1411">
            <v>41863</v>
          </cell>
          <cell r="W1411">
            <v>756.75</v>
          </cell>
        </row>
        <row r="1412">
          <cell r="A1412">
            <v>1391</v>
          </cell>
          <cell r="B1412">
            <v>4152</v>
          </cell>
          <cell r="C1412">
            <v>41861</v>
          </cell>
          <cell r="D1412" t="str">
            <v>Department of Engineering</v>
          </cell>
          <cell r="E1412" t="str">
            <v>Senior</v>
          </cell>
          <cell r="F1412" t="str">
            <v>Other</v>
          </cell>
          <cell r="G1412" t="str">
            <v>CUP</v>
          </cell>
          <cell r="H1412" t="str">
            <v>Green (other)</v>
          </cell>
          <cell r="I1412">
            <v>41862</v>
          </cell>
          <cell r="W1412">
            <v>0</v>
          </cell>
        </row>
        <row r="1413">
          <cell r="A1413">
            <v>1392</v>
          </cell>
          <cell r="B1413">
            <v>4153</v>
          </cell>
          <cell r="C1413">
            <v>41861</v>
          </cell>
          <cell r="D1413" t="str">
            <v>Department of Engineering</v>
          </cell>
          <cell r="E1413" t="str">
            <v>Senior</v>
          </cell>
          <cell r="F1413" t="str">
            <v>Other</v>
          </cell>
          <cell r="G1413" t="str">
            <v>Wiley</v>
          </cell>
          <cell r="H1413" t="str">
            <v>Green (other)</v>
          </cell>
          <cell r="I1413">
            <v>41862</v>
          </cell>
          <cell r="W1413">
            <v>0</v>
          </cell>
        </row>
        <row r="1414">
          <cell r="A1414">
            <v>1393</v>
          </cell>
          <cell r="B1414">
            <v>4154</v>
          </cell>
          <cell r="C1414">
            <v>41861</v>
          </cell>
          <cell r="D1414" t="str">
            <v>Department of Engineering</v>
          </cell>
          <cell r="E1414" t="str">
            <v>Senior</v>
          </cell>
          <cell r="F1414" t="str">
            <v>Other</v>
          </cell>
          <cell r="G1414" t="str">
            <v>CUP</v>
          </cell>
          <cell r="H1414" t="str">
            <v>Green (other)</v>
          </cell>
          <cell r="I1414">
            <v>41862</v>
          </cell>
          <cell r="W1414">
            <v>0</v>
          </cell>
        </row>
        <row r="1415">
          <cell r="A1415">
            <v>1394</v>
          </cell>
          <cell r="B1415">
            <v>4155</v>
          </cell>
          <cell r="C1415">
            <v>41861</v>
          </cell>
          <cell r="D1415" t="str">
            <v>Department of Engineering</v>
          </cell>
          <cell r="E1415" t="str">
            <v>Senior</v>
          </cell>
          <cell r="F1415" t="str">
            <v>Other</v>
          </cell>
          <cell r="G1415" t="str">
            <v>CUP</v>
          </cell>
          <cell r="H1415" t="str">
            <v>Green (other)</v>
          </cell>
          <cell r="I1415">
            <v>41862</v>
          </cell>
          <cell r="W1415">
            <v>0</v>
          </cell>
        </row>
        <row r="1416">
          <cell r="A1416">
            <v>1395</v>
          </cell>
          <cell r="B1416">
            <v>4156</v>
          </cell>
          <cell r="C1416">
            <v>41862</v>
          </cell>
          <cell r="D1416" t="str">
            <v>Department of Biochemistry</v>
          </cell>
          <cell r="E1416" t="str">
            <v>Senior</v>
          </cell>
          <cell r="F1416" t="str">
            <v>RCUK, Other</v>
          </cell>
          <cell r="G1416" t="str">
            <v>NPG</v>
          </cell>
          <cell r="H1416" t="str">
            <v>Green (other)</v>
          </cell>
          <cell r="I1416">
            <v>41862</v>
          </cell>
          <cell r="W1416">
            <v>0</v>
          </cell>
        </row>
        <row r="1417">
          <cell r="A1417">
            <v>1396</v>
          </cell>
          <cell r="B1417">
            <v>4157</v>
          </cell>
          <cell r="C1417">
            <v>41862</v>
          </cell>
          <cell r="D1417" t="str">
            <v>Department of Engineering</v>
          </cell>
          <cell r="E1417" t="str">
            <v>Senior</v>
          </cell>
          <cell r="F1417" t="str">
            <v>RCUK</v>
          </cell>
          <cell r="G1417" t="str">
            <v>Elsevier</v>
          </cell>
          <cell r="H1417" t="str">
            <v>Gold</v>
          </cell>
          <cell r="I1417">
            <v>41862</v>
          </cell>
          <cell r="J1417" t="str">
            <v>VE 1917403</v>
          </cell>
          <cell r="M1417">
            <v>2358.9681156000001</v>
          </cell>
          <cell r="N1417" t="str">
            <v>W1234635</v>
          </cell>
          <cell r="O1417">
            <v>2309.7570799999999</v>
          </cell>
          <cell r="R1417">
            <v>2309.7570799999999</v>
          </cell>
          <cell r="S1417">
            <v>41865</v>
          </cell>
          <cell r="W1417">
            <v>2309.7570799999999</v>
          </cell>
        </row>
        <row r="1418">
          <cell r="A1418">
            <v>1397</v>
          </cell>
          <cell r="B1418">
            <v>4158</v>
          </cell>
          <cell r="C1418">
            <v>41862</v>
          </cell>
          <cell r="D1418" t="str">
            <v>Department of Materials Science and Metallurgy</v>
          </cell>
          <cell r="E1418" t="str">
            <v>Administrator</v>
          </cell>
          <cell r="F1418" t="str">
            <v>Other</v>
          </cell>
          <cell r="G1418" t="str">
            <v>Springer</v>
          </cell>
          <cell r="H1418" t="str">
            <v>Green (other)</v>
          </cell>
          <cell r="I1418">
            <v>41862</v>
          </cell>
          <cell r="W1418">
            <v>0</v>
          </cell>
        </row>
        <row r="1419">
          <cell r="A1419">
            <v>1398</v>
          </cell>
          <cell r="B1419">
            <v>4159</v>
          </cell>
          <cell r="C1419">
            <v>41862</v>
          </cell>
          <cell r="D1419" t="str">
            <v>Department of Land Economy</v>
          </cell>
          <cell r="E1419" t="str">
            <v>Senior</v>
          </cell>
          <cell r="F1419" t="str">
            <v>Other</v>
          </cell>
          <cell r="G1419" t="str">
            <v>ICE Publishing</v>
          </cell>
          <cell r="H1419" t="str">
            <v>Green (other)</v>
          </cell>
          <cell r="I1419">
            <v>41862</v>
          </cell>
          <cell r="W1419">
            <v>0</v>
          </cell>
        </row>
        <row r="1420">
          <cell r="A1420">
            <v>1399</v>
          </cell>
          <cell r="B1420">
            <v>4162</v>
          </cell>
          <cell r="C1420">
            <v>41862</v>
          </cell>
          <cell r="D1420" t="str">
            <v>MRC Epidemiology Unit</v>
          </cell>
          <cell r="E1420" t="str">
            <v>Administrator</v>
          </cell>
          <cell r="F1420" t="str">
            <v>RCUK, Wellcome, Other</v>
          </cell>
          <cell r="G1420" t="str">
            <v>Wiley</v>
          </cell>
          <cell r="H1420" t="str">
            <v>Gold</v>
          </cell>
          <cell r="I1420">
            <v>41862</v>
          </cell>
          <cell r="J1420" t="str">
            <v>VE 1917822</v>
          </cell>
          <cell r="K1420">
            <v>2144.3904779999998</v>
          </cell>
          <cell r="W1420">
            <v>0</v>
          </cell>
        </row>
        <row r="1421">
          <cell r="A1421">
            <v>1400</v>
          </cell>
          <cell r="B1421">
            <v>4164</v>
          </cell>
          <cell r="C1421">
            <v>41863</v>
          </cell>
          <cell r="D1421" t="str">
            <v>Computer Laboratory</v>
          </cell>
          <cell r="E1421" t="str">
            <v>Senior</v>
          </cell>
          <cell r="F1421" t="str">
            <v>RCUK, Other</v>
          </cell>
          <cell r="G1421" t="str">
            <v>IEEE</v>
          </cell>
          <cell r="H1421" t="str">
            <v>Gold</v>
          </cell>
          <cell r="I1421">
            <v>41863</v>
          </cell>
          <cell r="J1421" t="str">
            <v>VE 1917900</v>
          </cell>
          <cell r="M1421">
            <v>1252.3853028000001</v>
          </cell>
          <cell r="N1421" t="str">
            <v>1-504322737rev</v>
          </cell>
          <cell r="O1421">
            <v>951.08667000000003</v>
          </cell>
          <cell r="R1421">
            <v>951.08667000000003</v>
          </cell>
          <cell r="S1421">
            <v>41878</v>
          </cell>
          <cell r="V1421">
            <v>190.21733399999999</v>
          </cell>
          <cell r="W1421">
            <v>1141.3040040000001</v>
          </cell>
        </row>
        <row r="1422">
          <cell r="B1422">
            <v>4166</v>
          </cell>
          <cell r="C1422">
            <v>41863</v>
          </cell>
          <cell r="D1422" t="str">
            <v>Institute of Metabolic Science</v>
          </cell>
          <cell r="E1422" t="str">
            <v>Senior</v>
          </cell>
          <cell r="F1422" t="str">
            <v>RCUK, Other</v>
          </cell>
          <cell r="G1422" t="str">
            <v>FASEB</v>
          </cell>
          <cell r="H1422" t="str">
            <v>Gold</v>
          </cell>
          <cell r="I1422">
            <v>41863</v>
          </cell>
          <cell r="J1422" t="str">
            <v>VE 1917907</v>
          </cell>
          <cell r="M1422">
            <v>1789.3350588000001</v>
          </cell>
          <cell r="N1422" t="str">
            <v>2014-14-259473</v>
          </cell>
          <cell r="O1422">
            <v>1503.4875489999999</v>
          </cell>
          <cell r="R1422">
            <v>1503.4875489999999</v>
          </cell>
          <cell r="S1422">
            <v>41870</v>
          </cell>
          <cell r="V1422">
            <v>300.69750979999998</v>
          </cell>
          <cell r="W1422">
            <v>1804.1850588</v>
          </cell>
        </row>
        <row r="1423">
          <cell r="A1423">
            <v>1401</v>
          </cell>
          <cell r="B1423">
            <v>4167</v>
          </cell>
          <cell r="C1423">
            <v>41863</v>
          </cell>
          <cell r="D1423" t="str">
            <v>Department of Engineering</v>
          </cell>
          <cell r="E1423" t="str">
            <v>Senior</v>
          </cell>
          <cell r="F1423" t="str">
            <v>Other</v>
          </cell>
          <cell r="G1423" t="str">
            <v>Elsevier</v>
          </cell>
          <cell r="H1423" t="str">
            <v>Green (other)</v>
          </cell>
          <cell r="I1423">
            <v>41863</v>
          </cell>
          <cell r="W1423">
            <v>0</v>
          </cell>
        </row>
        <row r="1424">
          <cell r="A1424">
            <v>1402</v>
          </cell>
          <cell r="B1424">
            <v>4168</v>
          </cell>
          <cell r="C1424">
            <v>41863</v>
          </cell>
          <cell r="D1424" t="str">
            <v>Department of Chemical Engineering and Biotechnology</v>
          </cell>
          <cell r="E1424" t="str">
            <v>Senior</v>
          </cell>
          <cell r="F1424" t="str">
            <v>RCUK</v>
          </cell>
          <cell r="G1424" t="str">
            <v>ACS</v>
          </cell>
          <cell r="H1424" t="str">
            <v>Gold</v>
          </cell>
          <cell r="I1424">
            <v>41863</v>
          </cell>
          <cell r="J1424" t="str">
            <v>VE 1918673</v>
          </cell>
          <cell r="M1424">
            <v>1430.0184084</v>
          </cell>
          <cell r="N1424" t="str">
            <v>APC501377611</v>
          </cell>
          <cell r="O1424">
            <v>1131.22111</v>
          </cell>
          <cell r="R1424">
            <v>1131.2211910000001</v>
          </cell>
          <cell r="S1424">
            <v>41865</v>
          </cell>
          <cell r="V1424">
            <v>226.24423820000001</v>
          </cell>
          <cell r="W1424">
            <v>1357.4654292</v>
          </cell>
        </row>
        <row r="1425">
          <cell r="A1425">
            <v>1403</v>
          </cell>
          <cell r="B1425">
            <v>4169</v>
          </cell>
          <cell r="C1425">
            <v>41863</v>
          </cell>
          <cell r="D1425" t="str">
            <v>Department of Chemical Engineering and Biotechnology</v>
          </cell>
          <cell r="E1425" t="str">
            <v>Senior</v>
          </cell>
          <cell r="F1425" t="str">
            <v>Other</v>
          </cell>
          <cell r="G1425" t="str">
            <v>Elsevier</v>
          </cell>
          <cell r="H1425" t="str">
            <v>Green (other)</v>
          </cell>
          <cell r="I1425">
            <v>41863</v>
          </cell>
          <cell r="W1425">
            <v>0</v>
          </cell>
        </row>
        <row r="1426">
          <cell r="A1426">
            <v>1404</v>
          </cell>
          <cell r="B1426">
            <v>4170</v>
          </cell>
          <cell r="C1426">
            <v>41863</v>
          </cell>
          <cell r="D1426" t="str">
            <v>Department of Veterinary Medicine</v>
          </cell>
          <cell r="E1426" t="str">
            <v>Librarian</v>
          </cell>
          <cell r="F1426" t="str">
            <v>Other</v>
          </cell>
          <cell r="G1426" t="str">
            <v>PLOS</v>
          </cell>
          <cell r="H1426" t="str">
            <v>Gold (other)</v>
          </cell>
          <cell r="I1426">
            <v>41863</v>
          </cell>
          <cell r="W1426">
            <v>0</v>
          </cell>
        </row>
        <row r="1427">
          <cell r="A1427">
            <v>1405</v>
          </cell>
          <cell r="B1427">
            <v>4172</v>
          </cell>
          <cell r="C1427">
            <v>41863</v>
          </cell>
          <cell r="D1427" t="str">
            <v>Department of Chemical Engineering and Biotechnology</v>
          </cell>
          <cell r="E1427" t="str">
            <v>Senior</v>
          </cell>
          <cell r="F1427" t="str">
            <v>RCUK, Other</v>
          </cell>
          <cell r="G1427" t="str">
            <v>Elsevier</v>
          </cell>
          <cell r="H1427" t="str">
            <v>Gold</v>
          </cell>
          <cell r="I1427">
            <v>41863</v>
          </cell>
          <cell r="J1427" t="str">
            <v>VE 1920440</v>
          </cell>
          <cell r="M1427">
            <v>2373.390234</v>
          </cell>
          <cell r="N1427" t="str">
            <v>W1235272</v>
          </cell>
          <cell r="O1427">
            <v>2299.9221189999998</v>
          </cell>
          <cell r="R1427">
            <v>2299.9221189999998</v>
          </cell>
          <cell r="S1427">
            <v>41871</v>
          </cell>
          <cell r="W1427">
            <v>2299.9221189999998</v>
          </cell>
        </row>
        <row r="1428">
          <cell r="A1428">
            <v>1406</v>
          </cell>
          <cell r="B1428">
            <v>4173</v>
          </cell>
          <cell r="C1428">
            <v>41863</v>
          </cell>
          <cell r="D1428" t="str">
            <v>Department of Chemistry</v>
          </cell>
          <cell r="E1428" t="str">
            <v>Professor</v>
          </cell>
          <cell r="F1428" t="str">
            <v>RCUK</v>
          </cell>
          <cell r="G1428" t="str">
            <v>PNAS</v>
          </cell>
          <cell r="H1428" t="str">
            <v>Green</v>
          </cell>
          <cell r="I1428">
            <v>41863</v>
          </cell>
          <cell r="W1428">
            <v>0</v>
          </cell>
        </row>
        <row r="1429">
          <cell r="A1429">
            <v>1407</v>
          </cell>
          <cell r="B1429">
            <v>4174</v>
          </cell>
          <cell r="C1429">
            <v>41863</v>
          </cell>
          <cell r="D1429" t="str">
            <v>Department of Materials Science and Metallurgy</v>
          </cell>
          <cell r="E1429" t="str">
            <v>Professor</v>
          </cell>
          <cell r="F1429" t="str">
            <v>RCUK, Other</v>
          </cell>
          <cell r="G1429" t="str">
            <v>Maney</v>
          </cell>
          <cell r="H1429" t="str">
            <v>No requirement</v>
          </cell>
          <cell r="I1429">
            <v>41863</v>
          </cell>
          <cell r="W1429">
            <v>0</v>
          </cell>
        </row>
        <row r="1430">
          <cell r="A1430">
            <v>1408</v>
          </cell>
          <cell r="B1430">
            <v>4177</v>
          </cell>
          <cell r="C1430">
            <v>41863</v>
          </cell>
          <cell r="D1430" t="str">
            <v>Department of Psychiatry</v>
          </cell>
          <cell r="E1430" t="str">
            <v>Student</v>
          </cell>
          <cell r="F1430" t="str">
            <v>RCUK, Wellcome, Other</v>
          </cell>
          <cell r="G1430" t="str">
            <v>Frontiers</v>
          </cell>
          <cell r="H1430" t="str">
            <v>Gold</v>
          </cell>
          <cell r="I1430">
            <v>41864</v>
          </cell>
          <cell r="J1430" t="str">
            <v>VE 1920425</v>
          </cell>
          <cell r="M1430">
            <v>1534.4639652000001</v>
          </cell>
          <cell r="N1430" t="str">
            <v>2014-0025163-9</v>
          </cell>
          <cell r="O1430">
            <v>1278.559937</v>
          </cell>
          <cell r="R1430">
            <v>1278.559937</v>
          </cell>
          <cell r="S1430">
            <v>41863</v>
          </cell>
          <cell r="V1430">
            <v>255.7119874</v>
          </cell>
          <cell r="W1430">
            <v>1534.2719244</v>
          </cell>
        </row>
        <row r="1431">
          <cell r="A1431">
            <v>1409</v>
          </cell>
          <cell r="B1431">
            <v>4178</v>
          </cell>
          <cell r="C1431">
            <v>41864</v>
          </cell>
          <cell r="D1431" t="str">
            <v>Department of Public Health and Primary Care</v>
          </cell>
          <cell r="E1431" t="str">
            <v>Student</v>
          </cell>
          <cell r="F1431" t="str">
            <v>RCUK, Other</v>
          </cell>
          <cell r="G1431" t="str">
            <v>Wiley</v>
          </cell>
          <cell r="H1431" t="str">
            <v>Gold</v>
          </cell>
          <cell r="I1431">
            <v>41864</v>
          </cell>
          <cell r="J1431" t="str">
            <v>VE 1920417</v>
          </cell>
          <cell r="L1431" t="str">
            <v>Received email from Wiley saying OA was cancelled so deleted commitment. Invoice came next day.</v>
          </cell>
          <cell r="N1431" t="str">
            <v>4932615</v>
          </cell>
          <cell r="O1431">
            <v>1808.4270019999999</v>
          </cell>
          <cell r="R1431">
            <v>1808.4270019999999</v>
          </cell>
          <cell r="S1431">
            <v>41871</v>
          </cell>
          <cell r="V1431">
            <v>361.68540039999999</v>
          </cell>
          <cell r="W1431">
            <v>2170.1124024000001</v>
          </cell>
        </row>
        <row r="1432">
          <cell r="A1432">
            <v>1410</v>
          </cell>
          <cell r="B1432">
            <v>4180</v>
          </cell>
          <cell r="C1432">
            <v>41864</v>
          </cell>
          <cell r="D1432" t="str">
            <v>Department of Pathology</v>
          </cell>
          <cell r="E1432" t="str">
            <v>Senior</v>
          </cell>
          <cell r="F1432" t="str">
            <v>Wellcome</v>
          </cell>
          <cell r="G1432" t="str">
            <v>Elsevier</v>
          </cell>
          <cell r="H1432" t="str">
            <v>Gold (other)</v>
          </cell>
          <cell r="I1432">
            <v>41864</v>
          </cell>
          <cell r="L1432" t="str">
            <v>Already published</v>
          </cell>
          <cell r="W1432">
            <v>0</v>
          </cell>
        </row>
        <row r="1433">
          <cell r="A1433">
            <v>1411</v>
          </cell>
          <cell r="B1433">
            <v>4181</v>
          </cell>
          <cell r="C1433">
            <v>41864</v>
          </cell>
          <cell r="D1433" t="str">
            <v>Department of Medical Genetics</v>
          </cell>
          <cell r="E1433" t="str">
            <v>Senior</v>
          </cell>
          <cell r="F1433" t="str">
            <v>RCUK, Wellcome, Other</v>
          </cell>
          <cell r="G1433" t="str">
            <v>Landes Bioscience</v>
          </cell>
          <cell r="H1433" t="str">
            <v>No requirement</v>
          </cell>
          <cell r="I1433">
            <v>41864</v>
          </cell>
          <cell r="W1433">
            <v>0</v>
          </cell>
        </row>
        <row r="1434">
          <cell r="A1434">
            <v>1412</v>
          </cell>
          <cell r="B1434">
            <v>4182</v>
          </cell>
          <cell r="C1434">
            <v>41864</v>
          </cell>
          <cell r="D1434" t="str">
            <v>Department of Pathology</v>
          </cell>
          <cell r="E1434" t="str">
            <v>Senior</v>
          </cell>
          <cell r="F1434" t="str">
            <v>Wellcome</v>
          </cell>
          <cell r="G1434" t="str">
            <v>Shared Science Publishers</v>
          </cell>
          <cell r="H1434" t="str">
            <v>Green (other)</v>
          </cell>
          <cell r="I1434">
            <v>41864</v>
          </cell>
          <cell r="W1434">
            <v>0</v>
          </cell>
        </row>
        <row r="1435">
          <cell r="A1435">
            <v>1413</v>
          </cell>
          <cell r="B1435">
            <v>4183</v>
          </cell>
          <cell r="C1435">
            <v>41864</v>
          </cell>
          <cell r="D1435" t="str">
            <v>Department of Pathology</v>
          </cell>
          <cell r="E1435" t="str">
            <v>Senior</v>
          </cell>
          <cell r="F1435" t="str">
            <v>Wellcome</v>
          </cell>
          <cell r="G1435" t="str">
            <v>NPG</v>
          </cell>
          <cell r="H1435" t="str">
            <v>Green (other)</v>
          </cell>
          <cell r="I1435">
            <v>41864</v>
          </cell>
          <cell r="W1435">
            <v>0</v>
          </cell>
        </row>
        <row r="1436">
          <cell r="A1436">
            <v>1414</v>
          </cell>
          <cell r="B1436">
            <v>4184</v>
          </cell>
          <cell r="C1436">
            <v>41864</v>
          </cell>
          <cell r="D1436" t="str">
            <v>Department of Medical Genetics</v>
          </cell>
          <cell r="E1436" t="str">
            <v>Senior</v>
          </cell>
          <cell r="F1436" t="str">
            <v>RCUK, Wellcome, Other</v>
          </cell>
          <cell r="G1436" t="str">
            <v>The Company of Biologists</v>
          </cell>
          <cell r="H1436" t="str">
            <v>No requirement</v>
          </cell>
          <cell r="I1436">
            <v>41864</v>
          </cell>
          <cell r="W1436">
            <v>0</v>
          </cell>
        </row>
        <row r="1437">
          <cell r="A1437">
            <v>1415</v>
          </cell>
          <cell r="B1437">
            <v>4185</v>
          </cell>
          <cell r="C1437">
            <v>41864</v>
          </cell>
          <cell r="D1437" t="str">
            <v>Department of Pathology</v>
          </cell>
          <cell r="E1437" t="str">
            <v>Senior</v>
          </cell>
          <cell r="F1437" t="str">
            <v>Wellcome</v>
          </cell>
          <cell r="G1437" t="str">
            <v>NPG</v>
          </cell>
          <cell r="H1437" t="str">
            <v>Continued on a new ticket</v>
          </cell>
          <cell r="I1437">
            <v>41864</v>
          </cell>
          <cell r="L1437" t="str">
            <v>Duplicate of OA-1413</v>
          </cell>
          <cell r="W1437">
            <v>0</v>
          </cell>
        </row>
        <row r="1438">
          <cell r="A1438">
            <v>1416</v>
          </cell>
          <cell r="B1438">
            <v>4186</v>
          </cell>
          <cell r="C1438">
            <v>41864</v>
          </cell>
          <cell r="D1438" t="str">
            <v>Department of Medical Genetics</v>
          </cell>
          <cell r="E1438" t="str">
            <v>Senior</v>
          </cell>
          <cell r="F1438" t="str">
            <v>RCUK, Wellcome, Other</v>
          </cell>
          <cell r="G1438" t="str">
            <v>Landes Bioscience</v>
          </cell>
          <cell r="H1438" t="str">
            <v>Green</v>
          </cell>
          <cell r="I1438">
            <v>41864</v>
          </cell>
          <cell r="W1438">
            <v>0</v>
          </cell>
        </row>
        <row r="1439">
          <cell r="A1439">
            <v>1417</v>
          </cell>
          <cell r="B1439">
            <v>4187</v>
          </cell>
          <cell r="C1439">
            <v>41864</v>
          </cell>
          <cell r="D1439" t="str">
            <v>Department of Medical Genetics</v>
          </cell>
          <cell r="E1439" t="str">
            <v>Senior</v>
          </cell>
          <cell r="F1439" t="str">
            <v>Wellcome</v>
          </cell>
          <cell r="G1439" t="str">
            <v>OUP</v>
          </cell>
          <cell r="H1439" t="str">
            <v>No requirement</v>
          </cell>
          <cell r="I1439">
            <v>41864</v>
          </cell>
          <cell r="W1439">
            <v>0</v>
          </cell>
        </row>
        <row r="1440">
          <cell r="A1440">
            <v>1418</v>
          </cell>
          <cell r="B1440">
            <v>4188</v>
          </cell>
          <cell r="C1440">
            <v>41864</v>
          </cell>
          <cell r="D1440" t="str">
            <v>Department of Clinical Neurosciences</v>
          </cell>
          <cell r="E1440" t="str">
            <v>Professor</v>
          </cell>
          <cell r="F1440" t="str">
            <v>Wellcome</v>
          </cell>
          <cell r="G1440" t="str">
            <v>Elsevier</v>
          </cell>
          <cell r="H1440" t="str">
            <v>Green (other)</v>
          </cell>
          <cell r="I1440">
            <v>41864</v>
          </cell>
          <cell r="W1440">
            <v>0</v>
          </cell>
        </row>
        <row r="1441">
          <cell r="A1441">
            <v>1419</v>
          </cell>
          <cell r="B1441">
            <v>4189</v>
          </cell>
          <cell r="C1441">
            <v>41864</v>
          </cell>
          <cell r="D1441" t="str">
            <v>Department of Medical Genetics</v>
          </cell>
          <cell r="E1441" t="str">
            <v>Senior</v>
          </cell>
          <cell r="F1441" t="str">
            <v>Wellcome</v>
          </cell>
          <cell r="G1441" t="str">
            <v>OUP</v>
          </cell>
          <cell r="H1441" t="str">
            <v>No requirement</v>
          </cell>
          <cell r="I1441">
            <v>41864</v>
          </cell>
          <cell r="W1441">
            <v>0</v>
          </cell>
        </row>
        <row r="1442">
          <cell r="A1442">
            <v>1420</v>
          </cell>
          <cell r="B1442">
            <v>4190</v>
          </cell>
          <cell r="C1442">
            <v>41864</v>
          </cell>
          <cell r="D1442" t="str">
            <v>Department of Clinical Neurosciences</v>
          </cell>
          <cell r="E1442" t="str">
            <v>Professor</v>
          </cell>
          <cell r="F1442" t="str">
            <v>Wellcome</v>
          </cell>
          <cell r="G1442" t="str">
            <v>Royal College of Psychiatrists</v>
          </cell>
          <cell r="H1442" t="str">
            <v>No requirement</v>
          </cell>
          <cell r="I1442">
            <v>41864</v>
          </cell>
          <cell r="W1442">
            <v>0</v>
          </cell>
        </row>
        <row r="1443">
          <cell r="A1443">
            <v>1421</v>
          </cell>
          <cell r="B1443">
            <v>4191</v>
          </cell>
          <cell r="C1443">
            <v>41864</v>
          </cell>
          <cell r="D1443" t="str">
            <v>Department of Clinical Neurosciences</v>
          </cell>
          <cell r="E1443" t="str">
            <v>Professor</v>
          </cell>
          <cell r="F1443" t="str">
            <v>RCUK, Wellcome</v>
          </cell>
          <cell r="G1443" t="str">
            <v>Wiley</v>
          </cell>
          <cell r="H1443" t="str">
            <v>No requirement</v>
          </cell>
          <cell r="I1443">
            <v>41864</v>
          </cell>
          <cell r="W1443">
            <v>0</v>
          </cell>
        </row>
        <row r="1444">
          <cell r="A1444">
            <v>1422</v>
          </cell>
          <cell r="B1444">
            <v>4192</v>
          </cell>
          <cell r="C1444">
            <v>41864</v>
          </cell>
          <cell r="D1444" t="str">
            <v>Department of Clinical Neurosciences</v>
          </cell>
          <cell r="E1444" t="str">
            <v>Professor</v>
          </cell>
          <cell r="F1444" t="str">
            <v>RCUK, Wellcome</v>
          </cell>
          <cell r="G1444" t="str">
            <v>Wiley</v>
          </cell>
          <cell r="H1444" t="str">
            <v>No requirement</v>
          </cell>
          <cell r="I1444">
            <v>41864</v>
          </cell>
          <cell r="W1444">
            <v>0</v>
          </cell>
        </row>
        <row r="1445">
          <cell r="A1445">
            <v>1423</v>
          </cell>
          <cell r="B1445">
            <v>4193</v>
          </cell>
          <cell r="C1445">
            <v>41864</v>
          </cell>
          <cell r="D1445" t="str">
            <v>Department of Clinical Neurosciences</v>
          </cell>
          <cell r="E1445" t="str">
            <v>Professor</v>
          </cell>
          <cell r="F1445" t="str">
            <v>Wellcome</v>
          </cell>
          <cell r="G1445" t="str">
            <v>PLOS</v>
          </cell>
          <cell r="H1445" t="str">
            <v>No requirement</v>
          </cell>
          <cell r="I1445">
            <v>41864</v>
          </cell>
          <cell r="W1445">
            <v>0</v>
          </cell>
        </row>
        <row r="1446">
          <cell r="A1446">
            <v>1424</v>
          </cell>
          <cell r="B1446">
            <v>4194</v>
          </cell>
          <cell r="C1446">
            <v>41864</v>
          </cell>
          <cell r="D1446" t="str">
            <v>Department of Clinical Neurosciences</v>
          </cell>
          <cell r="E1446" t="str">
            <v>Professor</v>
          </cell>
          <cell r="F1446" t="str">
            <v>Wellcome</v>
          </cell>
          <cell r="G1446" t="str">
            <v>PLOS</v>
          </cell>
          <cell r="H1446" t="str">
            <v>No requirement</v>
          </cell>
          <cell r="I1446">
            <v>41864</v>
          </cell>
          <cell r="W1446">
            <v>0</v>
          </cell>
        </row>
        <row r="1447">
          <cell r="A1447">
            <v>1425</v>
          </cell>
          <cell r="B1447">
            <v>4195</v>
          </cell>
          <cell r="C1447">
            <v>41864</v>
          </cell>
          <cell r="D1447" t="str">
            <v>Department of Medical Genetics</v>
          </cell>
          <cell r="E1447" t="str">
            <v>Senior</v>
          </cell>
          <cell r="F1447" t="str">
            <v>RCUK, Wellcome, Other</v>
          </cell>
          <cell r="G1447" t="str">
            <v>ASBMB</v>
          </cell>
          <cell r="H1447" t="str">
            <v>No requirement</v>
          </cell>
          <cell r="I1447">
            <v>41864</v>
          </cell>
          <cell r="W1447">
            <v>0</v>
          </cell>
        </row>
        <row r="1448">
          <cell r="A1448">
            <v>1426</v>
          </cell>
          <cell r="B1448">
            <v>4196</v>
          </cell>
          <cell r="C1448">
            <v>41864</v>
          </cell>
          <cell r="D1448" t="str">
            <v>Department of Psychiatry</v>
          </cell>
          <cell r="E1448" t="str">
            <v>Professor</v>
          </cell>
          <cell r="F1448" t="str">
            <v>Wellcome, Other</v>
          </cell>
          <cell r="G1448" t="str">
            <v>BioMed Central</v>
          </cell>
          <cell r="H1448" t="str">
            <v>No requirement</v>
          </cell>
          <cell r="I1448">
            <v>41864</v>
          </cell>
          <cell r="W1448">
            <v>0</v>
          </cell>
        </row>
        <row r="1449">
          <cell r="A1449">
            <v>1427</v>
          </cell>
          <cell r="B1449">
            <v>4197</v>
          </cell>
          <cell r="C1449">
            <v>41864</v>
          </cell>
          <cell r="D1449" t="str">
            <v>Department of Clinical Neurosciences</v>
          </cell>
          <cell r="E1449" t="str">
            <v>Professor</v>
          </cell>
          <cell r="F1449" t="str">
            <v>RCUK, Wellcome, Other</v>
          </cell>
          <cell r="G1449" t="str">
            <v>Elsevier</v>
          </cell>
          <cell r="H1449" t="str">
            <v>No requirement</v>
          </cell>
          <cell r="I1449">
            <v>41864</v>
          </cell>
          <cell r="W1449">
            <v>0</v>
          </cell>
        </row>
        <row r="1450">
          <cell r="A1450">
            <v>1428</v>
          </cell>
          <cell r="B1450">
            <v>4198</v>
          </cell>
          <cell r="C1450">
            <v>41864</v>
          </cell>
          <cell r="D1450" t="str">
            <v>Department of Clinical Neurosciences</v>
          </cell>
          <cell r="E1450" t="str">
            <v>Professor</v>
          </cell>
          <cell r="F1450" t="str">
            <v>RCUK, Wellcome</v>
          </cell>
          <cell r="G1450" t="str">
            <v>CUP</v>
          </cell>
          <cell r="H1450" t="str">
            <v>No requirement</v>
          </cell>
          <cell r="I1450">
            <v>41864</v>
          </cell>
          <cell r="W1450">
            <v>0</v>
          </cell>
        </row>
        <row r="1451">
          <cell r="A1451">
            <v>1429</v>
          </cell>
          <cell r="B1451">
            <v>4199</v>
          </cell>
          <cell r="C1451">
            <v>41864</v>
          </cell>
          <cell r="D1451" t="str">
            <v>Department of Medical Genetics</v>
          </cell>
          <cell r="E1451" t="str">
            <v>Senior</v>
          </cell>
          <cell r="F1451" t="str">
            <v>RCUK, Wellcome, Other</v>
          </cell>
          <cell r="G1451" t="str">
            <v>OUP</v>
          </cell>
          <cell r="H1451" t="str">
            <v>No requirement</v>
          </cell>
          <cell r="I1451">
            <v>41864</v>
          </cell>
          <cell r="W1451">
            <v>0</v>
          </cell>
        </row>
        <row r="1452">
          <cell r="A1452">
            <v>1430</v>
          </cell>
          <cell r="B1452">
            <v>4200</v>
          </cell>
          <cell r="C1452">
            <v>41864</v>
          </cell>
          <cell r="D1452" t="str">
            <v>Department of Clinical Neurosciences</v>
          </cell>
          <cell r="E1452" t="str">
            <v>Professor</v>
          </cell>
          <cell r="F1452" t="str">
            <v>Wellcome</v>
          </cell>
          <cell r="G1452" t="str">
            <v>Royal College of Psychiatrists</v>
          </cell>
          <cell r="H1452" t="str">
            <v>Continued on a new ticket</v>
          </cell>
          <cell r="I1452">
            <v>41864</v>
          </cell>
          <cell r="L1452" t="str">
            <v>Duplicate of OA-1420</v>
          </cell>
          <cell r="W1452">
            <v>0</v>
          </cell>
        </row>
        <row r="1453">
          <cell r="A1453">
            <v>1431</v>
          </cell>
          <cell r="B1453">
            <v>4201</v>
          </cell>
          <cell r="C1453">
            <v>41864</v>
          </cell>
          <cell r="D1453" t="str">
            <v>Department of Clinical Neurosciences</v>
          </cell>
          <cell r="E1453" t="str">
            <v>Professor</v>
          </cell>
          <cell r="F1453" t="str">
            <v>RCUK</v>
          </cell>
          <cell r="G1453" t="str">
            <v>Elsevier</v>
          </cell>
          <cell r="H1453" t="str">
            <v>Green</v>
          </cell>
          <cell r="I1453">
            <v>41864</v>
          </cell>
          <cell r="W1453">
            <v>0</v>
          </cell>
        </row>
        <row r="1454">
          <cell r="A1454">
            <v>1432</v>
          </cell>
          <cell r="B1454">
            <v>4202</v>
          </cell>
          <cell r="C1454">
            <v>41864</v>
          </cell>
          <cell r="D1454" t="str">
            <v>Department of Medical Genetics</v>
          </cell>
          <cell r="E1454" t="str">
            <v>Senior</v>
          </cell>
          <cell r="F1454" t="str">
            <v>RCUK, Wellcome, Other</v>
          </cell>
          <cell r="G1454" t="str">
            <v>American Psychological Association</v>
          </cell>
          <cell r="H1454" t="str">
            <v>No requirement</v>
          </cell>
          <cell r="I1454">
            <v>41864</v>
          </cell>
          <cell r="W1454">
            <v>0</v>
          </cell>
        </row>
        <row r="1455">
          <cell r="A1455">
            <v>1433</v>
          </cell>
          <cell r="B1455">
            <v>4203</v>
          </cell>
          <cell r="C1455">
            <v>41864</v>
          </cell>
          <cell r="D1455" t="str">
            <v>Department of Medical Genetics</v>
          </cell>
          <cell r="E1455" t="str">
            <v>Senior</v>
          </cell>
          <cell r="F1455" t="str">
            <v>RCUK, Wellcome, Other</v>
          </cell>
          <cell r="G1455" t="str">
            <v>The Company of Biologists</v>
          </cell>
          <cell r="H1455" t="str">
            <v>No requirement</v>
          </cell>
          <cell r="I1455">
            <v>41864</v>
          </cell>
          <cell r="W1455">
            <v>0</v>
          </cell>
        </row>
        <row r="1456">
          <cell r="A1456">
            <v>1434</v>
          </cell>
          <cell r="B1456">
            <v>4204</v>
          </cell>
          <cell r="C1456">
            <v>41864</v>
          </cell>
          <cell r="D1456" t="str">
            <v>Department of Medical Genetics</v>
          </cell>
          <cell r="E1456" t="str">
            <v>Senior</v>
          </cell>
          <cell r="F1456" t="str">
            <v>RCUK, Wellcome, Other</v>
          </cell>
          <cell r="G1456" t="str">
            <v>Elsevier</v>
          </cell>
          <cell r="H1456" t="str">
            <v>No requirement</v>
          </cell>
          <cell r="I1456">
            <v>41864</v>
          </cell>
          <cell r="W1456">
            <v>0</v>
          </cell>
        </row>
        <row r="1457">
          <cell r="A1457">
            <v>1435</v>
          </cell>
          <cell r="B1457">
            <v>4205</v>
          </cell>
          <cell r="C1457">
            <v>41864</v>
          </cell>
          <cell r="D1457" t="str">
            <v>Department of Medical Genetics</v>
          </cell>
          <cell r="E1457" t="str">
            <v>Senior</v>
          </cell>
          <cell r="F1457" t="str">
            <v>RCUK, Wellcome, Other</v>
          </cell>
          <cell r="G1457" t="str">
            <v>Elsevier</v>
          </cell>
          <cell r="H1457" t="str">
            <v>No requirement</v>
          </cell>
          <cell r="I1457">
            <v>41864</v>
          </cell>
          <cell r="W1457">
            <v>0</v>
          </cell>
        </row>
        <row r="1458">
          <cell r="A1458">
            <v>1436</v>
          </cell>
          <cell r="B1458">
            <v>4206</v>
          </cell>
          <cell r="C1458">
            <v>41864</v>
          </cell>
          <cell r="D1458" t="str">
            <v>Department of Medical Genetics</v>
          </cell>
          <cell r="E1458" t="str">
            <v>Senior</v>
          </cell>
          <cell r="F1458" t="str">
            <v>Wellcome, Other</v>
          </cell>
          <cell r="G1458" t="str">
            <v>American Society for Clinical Investigation</v>
          </cell>
          <cell r="H1458" t="str">
            <v>No requirement</v>
          </cell>
          <cell r="I1458">
            <v>41864</v>
          </cell>
          <cell r="W1458">
            <v>0</v>
          </cell>
        </row>
        <row r="1459">
          <cell r="A1459">
            <v>1437</v>
          </cell>
          <cell r="B1459">
            <v>4207</v>
          </cell>
          <cell r="C1459">
            <v>41864</v>
          </cell>
          <cell r="D1459" t="str">
            <v>Department of Medical Genetics</v>
          </cell>
          <cell r="E1459" t="str">
            <v>Senior</v>
          </cell>
          <cell r="F1459" t="str">
            <v>RCUK, Wellcome</v>
          </cell>
          <cell r="G1459" t="str">
            <v>OUP</v>
          </cell>
          <cell r="H1459" t="str">
            <v>No requirement</v>
          </cell>
          <cell r="I1459">
            <v>41864</v>
          </cell>
          <cell r="W1459">
            <v>0</v>
          </cell>
        </row>
        <row r="1460">
          <cell r="A1460">
            <v>1438</v>
          </cell>
          <cell r="B1460">
            <v>4208</v>
          </cell>
          <cell r="C1460">
            <v>41864</v>
          </cell>
          <cell r="D1460" t="str">
            <v>Department of Veterinary Medicine</v>
          </cell>
          <cell r="E1460" t="str">
            <v>Librarian</v>
          </cell>
          <cell r="F1460" t="str">
            <v>Other</v>
          </cell>
          <cell r="G1460" t="str">
            <v>Wiley</v>
          </cell>
          <cell r="H1460" t="str">
            <v>Green (other)</v>
          </cell>
          <cell r="I1460">
            <v>41864</v>
          </cell>
          <cell r="W1460">
            <v>0</v>
          </cell>
        </row>
        <row r="1461">
          <cell r="A1461">
            <v>1439</v>
          </cell>
          <cell r="B1461">
            <v>4209</v>
          </cell>
          <cell r="C1461">
            <v>41864</v>
          </cell>
          <cell r="D1461" t="str">
            <v>Department of Psychiatry</v>
          </cell>
          <cell r="E1461" t="str">
            <v>Professor</v>
          </cell>
          <cell r="F1461" t="str">
            <v>RCUK, Wellcome, Other</v>
          </cell>
          <cell r="G1461" t="str">
            <v>Elsevier</v>
          </cell>
          <cell r="H1461" t="str">
            <v>Green</v>
          </cell>
          <cell r="I1461">
            <v>41864</v>
          </cell>
          <cell r="W1461">
            <v>0</v>
          </cell>
        </row>
        <row r="1462">
          <cell r="A1462">
            <v>1440</v>
          </cell>
          <cell r="B1462">
            <v>4210</v>
          </cell>
          <cell r="C1462">
            <v>41864</v>
          </cell>
          <cell r="D1462" t="str">
            <v>Department of Medical Genetics</v>
          </cell>
          <cell r="E1462" t="str">
            <v>Senior</v>
          </cell>
          <cell r="F1462" t="str">
            <v>Other</v>
          </cell>
          <cell r="G1462" t="str">
            <v>Landes Bioscience</v>
          </cell>
          <cell r="H1462" t="str">
            <v>No requirement</v>
          </cell>
          <cell r="I1462">
            <v>41864</v>
          </cell>
          <cell r="W1462">
            <v>0</v>
          </cell>
        </row>
        <row r="1463">
          <cell r="A1463">
            <v>1441</v>
          </cell>
          <cell r="B1463">
            <v>4211</v>
          </cell>
          <cell r="C1463">
            <v>41864</v>
          </cell>
          <cell r="D1463" t="str">
            <v>Department of Medical Genetics</v>
          </cell>
          <cell r="E1463" t="str">
            <v>Senior</v>
          </cell>
          <cell r="F1463" t="str">
            <v>Other</v>
          </cell>
          <cell r="G1463" t="str">
            <v>Wiley</v>
          </cell>
          <cell r="H1463" t="str">
            <v>No requirement</v>
          </cell>
          <cell r="I1463">
            <v>41864</v>
          </cell>
          <cell r="W1463">
            <v>0</v>
          </cell>
        </row>
        <row r="1464">
          <cell r="A1464">
            <v>1442</v>
          </cell>
          <cell r="B1464">
            <v>4212</v>
          </cell>
          <cell r="C1464">
            <v>41864</v>
          </cell>
          <cell r="D1464" t="str">
            <v>Department of Medical Genetics</v>
          </cell>
          <cell r="E1464" t="str">
            <v>Senior</v>
          </cell>
          <cell r="F1464" t="str">
            <v>RCUK, Wellcome, Other</v>
          </cell>
          <cell r="G1464" t="str">
            <v>Elsevier</v>
          </cell>
          <cell r="H1464" t="str">
            <v>No requirement</v>
          </cell>
          <cell r="I1464">
            <v>41864</v>
          </cell>
          <cell r="W1464">
            <v>0</v>
          </cell>
        </row>
        <row r="1465">
          <cell r="A1465">
            <v>1443</v>
          </cell>
          <cell r="B1465">
            <v>4213</v>
          </cell>
          <cell r="C1465">
            <v>41864</v>
          </cell>
          <cell r="D1465" t="str">
            <v>Department of Medical Genetics</v>
          </cell>
          <cell r="E1465" t="str">
            <v>Senior</v>
          </cell>
          <cell r="F1465" t="str">
            <v>RCUK, Wellcome, Other</v>
          </cell>
          <cell r="G1465" t="str">
            <v>OUP</v>
          </cell>
          <cell r="H1465" t="str">
            <v>Gold (other)</v>
          </cell>
          <cell r="I1465">
            <v>41864</v>
          </cell>
          <cell r="L1465" t="str">
            <v>Already CC BY</v>
          </cell>
          <cell r="W1465">
            <v>0</v>
          </cell>
        </row>
        <row r="1466">
          <cell r="A1466">
            <v>1444</v>
          </cell>
          <cell r="B1466">
            <v>4214</v>
          </cell>
          <cell r="C1466">
            <v>41864</v>
          </cell>
          <cell r="D1466" t="str">
            <v>Department of Medical Genetics</v>
          </cell>
          <cell r="E1466" t="str">
            <v>Senior</v>
          </cell>
          <cell r="F1466" t="str">
            <v>Wellcome, Other</v>
          </cell>
          <cell r="G1466" t="str">
            <v>Elsevier</v>
          </cell>
          <cell r="H1466" t="str">
            <v>Green (other)</v>
          </cell>
          <cell r="I1466">
            <v>41864</v>
          </cell>
          <cell r="W1466">
            <v>0</v>
          </cell>
        </row>
        <row r="1467">
          <cell r="A1467">
            <v>1445</v>
          </cell>
          <cell r="B1467">
            <v>4215</v>
          </cell>
          <cell r="C1467">
            <v>41864</v>
          </cell>
          <cell r="D1467" t="str">
            <v>Department of Medical Genetics</v>
          </cell>
          <cell r="E1467" t="str">
            <v>Senior</v>
          </cell>
          <cell r="F1467" t="str">
            <v>Wellcome</v>
          </cell>
          <cell r="G1467" t="str">
            <v>Landes Bioscience</v>
          </cell>
          <cell r="H1467" t="str">
            <v>Green (other)</v>
          </cell>
          <cell r="I1467">
            <v>41865</v>
          </cell>
          <cell r="W1467">
            <v>0</v>
          </cell>
        </row>
        <row r="1468">
          <cell r="A1468">
            <v>1446</v>
          </cell>
          <cell r="B1468">
            <v>4216</v>
          </cell>
          <cell r="C1468">
            <v>41864</v>
          </cell>
          <cell r="D1468" t="str">
            <v>Department of Public Health and Primary Care</v>
          </cell>
          <cell r="E1468" t="str">
            <v>Senior</v>
          </cell>
          <cell r="F1468" t="str">
            <v>RCUK, Other</v>
          </cell>
          <cell r="G1468" t="str">
            <v>BioMed Central</v>
          </cell>
          <cell r="H1468" t="str">
            <v>Gold</v>
          </cell>
          <cell r="I1468">
            <v>41865</v>
          </cell>
          <cell r="J1468" t="str">
            <v>VE 1920433</v>
          </cell>
          <cell r="M1468">
            <v>1351.5</v>
          </cell>
          <cell r="N1468" t="str">
            <v>6106115117</v>
          </cell>
          <cell r="O1468">
            <v>1650</v>
          </cell>
          <cell r="R1468">
            <v>1650</v>
          </cell>
          <cell r="S1468">
            <v>41985</v>
          </cell>
          <cell r="W1468">
            <v>1650</v>
          </cell>
        </row>
        <row r="1469">
          <cell r="A1469">
            <v>1447</v>
          </cell>
          <cell r="B1469">
            <v>4220</v>
          </cell>
          <cell r="C1469">
            <v>41864</v>
          </cell>
          <cell r="D1469" t="str">
            <v>Department of Medicine</v>
          </cell>
          <cell r="E1469" t="str">
            <v>Senior</v>
          </cell>
          <cell r="F1469" t="str">
            <v>RCUK, Wellcome, Other</v>
          </cell>
          <cell r="G1469" t="str">
            <v>BMJ Group</v>
          </cell>
          <cell r="H1469" t="str">
            <v>Gold (other)</v>
          </cell>
          <cell r="I1469">
            <v>41865</v>
          </cell>
          <cell r="L1469" t="str">
            <v>Already CC BY</v>
          </cell>
          <cell r="W1469">
            <v>0</v>
          </cell>
        </row>
        <row r="1470">
          <cell r="A1470">
            <v>1448</v>
          </cell>
          <cell r="B1470">
            <v>4221</v>
          </cell>
          <cell r="C1470">
            <v>41864</v>
          </cell>
          <cell r="D1470" t="str">
            <v>Department of Medicine</v>
          </cell>
          <cell r="E1470" t="str">
            <v>Senior</v>
          </cell>
          <cell r="F1470" t="str">
            <v>RCUK, Wellcome, Other</v>
          </cell>
          <cell r="G1470" t="str">
            <v>Wiley</v>
          </cell>
          <cell r="H1470" t="str">
            <v>Gold (other)</v>
          </cell>
          <cell r="I1470">
            <v>41865</v>
          </cell>
          <cell r="L1470" t="str">
            <v>Already CC BY</v>
          </cell>
          <cell r="W1470">
            <v>0</v>
          </cell>
        </row>
        <row r="1471">
          <cell r="A1471">
            <v>1449</v>
          </cell>
          <cell r="B1471">
            <v>4222</v>
          </cell>
          <cell r="C1471">
            <v>41864</v>
          </cell>
          <cell r="D1471" t="str">
            <v>Department of Medicine</v>
          </cell>
          <cell r="E1471" t="str">
            <v>Senior</v>
          </cell>
          <cell r="F1471" t="str">
            <v>Wellcome</v>
          </cell>
          <cell r="G1471" t="str">
            <v>NPG</v>
          </cell>
          <cell r="H1471" t="str">
            <v>Green (other)</v>
          </cell>
          <cell r="I1471">
            <v>41865</v>
          </cell>
          <cell r="W1471">
            <v>0</v>
          </cell>
        </row>
        <row r="1472">
          <cell r="A1472">
            <v>1450</v>
          </cell>
          <cell r="B1472">
            <v>4223</v>
          </cell>
          <cell r="C1472">
            <v>41864</v>
          </cell>
          <cell r="D1472" t="str">
            <v>Department of Chemistry</v>
          </cell>
          <cell r="E1472" t="str">
            <v>Student</v>
          </cell>
          <cell r="F1472" t="str">
            <v>RCUK, Other</v>
          </cell>
          <cell r="G1472" t="str">
            <v>RSC</v>
          </cell>
          <cell r="H1472" t="str">
            <v>Gold</v>
          </cell>
          <cell r="I1472">
            <v>41865</v>
          </cell>
          <cell r="J1472" t="str">
            <v>VE 1922408</v>
          </cell>
          <cell r="M1472">
            <v>1632</v>
          </cell>
          <cell r="N1472" t="str">
            <v>C00256</v>
          </cell>
          <cell r="O1472">
            <v>1632</v>
          </cell>
          <cell r="R1472">
            <v>1632</v>
          </cell>
          <cell r="S1472">
            <v>42044</v>
          </cell>
          <cell r="W1472">
            <v>1632</v>
          </cell>
        </row>
        <row r="1473">
          <cell r="A1473">
            <v>1451</v>
          </cell>
          <cell r="B1473">
            <v>4224</v>
          </cell>
          <cell r="C1473">
            <v>41865</v>
          </cell>
          <cell r="D1473" t="str">
            <v>Department of Engineering</v>
          </cell>
          <cell r="E1473" t="str">
            <v>Senior</v>
          </cell>
          <cell r="F1473" t="str">
            <v>Other</v>
          </cell>
          <cell r="G1473" t="str">
            <v>Elsevier</v>
          </cell>
          <cell r="H1473" t="str">
            <v>Green (other)</v>
          </cell>
          <cell r="I1473">
            <v>41865</v>
          </cell>
          <cell r="W1473">
            <v>0</v>
          </cell>
        </row>
        <row r="1474">
          <cell r="A1474">
            <v>1452</v>
          </cell>
          <cell r="B1474">
            <v>4227</v>
          </cell>
          <cell r="C1474">
            <v>41865</v>
          </cell>
          <cell r="D1474" t="str">
            <v>Department of Public Health and Primary Care</v>
          </cell>
          <cell r="E1474" t="str">
            <v>Senior</v>
          </cell>
          <cell r="F1474" t="str">
            <v>Other</v>
          </cell>
          <cell r="G1474" t="str">
            <v>PLOS</v>
          </cell>
          <cell r="H1474" t="str">
            <v>Gold (other)</v>
          </cell>
          <cell r="I1474">
            <v>41865</v>
          </cell>
          <cell r="L1474" t="str">
            <v>Already published as gold.</v>
          </cell>
          <cell r="W1474">
            <v>0</v>
          </cell>
        </row>
        <row r="1475">
          <cell r="A1475">
            <v>1453</v>
          </cell>
          <cell r="B1475">
            <v>4228</v>
          </cell>
          <cell r="C1475">
            <v>41865</v>
          </cell>
          <cell r="D1475" t="str">
            <v>Faculty of History</v>
          </cell>
          <cell r="E1475" t="str">
            <v>Professor</v>
          </cell>
          <cell r="F1475" t="str">
            <v>Other</v>
          </cell>
          <cell r="G1475" t="str">
            <v>CUP</v>
          </cell>
          <cell r="H1475" t="str">
            <v>Green (other)</v>
          </cell>
          <cell r="I1475">
            <v>41865</v>
          </cell>
          <cell r="W1475">
            <v>0</v>
          </cell>
        </row>
        <row r="1476">
          <cell r="A1476">
            <v>1454</v>
          </cell>
          <cell r="B1476">
            <v>4230</v>
          </cell>
          <cell r="C1476">
            <v>41865</v>
          </cell>
          <cell r="D1476" t="str">
            <v>Department of Psychiatry</v>
          </cell>
          <cell r="E1476" t="str">
            <v>Administrator</v>
          </cell>
          <cell r="F1476" t="str">
            <v>Wellcome, Other</v>
          </cell>
          <cell r="G1476" t="str">
            <v>Society for Neuroscience</v>
          </cell>
          <cell r="H1476" t="str">
            <v>Green (other)</v>
          </cell>
          <cell r="I1476">
            <v>41865</v>
          </cell>
          <cell r="W1476">
            <v>0</v>
          </cell>
        </row>
        <row r="1477">
          <cell r="A1477">
            <v>1455</v>
          </cell>
          <cell r="B1477">
            <v>4231</v>
          </cell>
          <cell r="C1477">
            <v>41865</v>
          </cell>
          <cell r="D1477" t="str">
            <v>Department of Earth Sciences</v>
          </cell>
          <cell r="E1477" t="str">
            <v>Professor</v>
          </cell>
          <cell r="F1477" t="str">
            <v>Other</v>
          </cell>
          <cell r="G1477" t="str">
            <v>OSA</v>
          </cell>
          <cell r="H1477" t="str">
            <v>No compliant option</v>
          </cell>
          <cell r="I1477">
            <v>41865</v>
          </cell>
          <cell r="W1477">
            <v>0</v>
          </cell>
        </row>
        <row r="1478">
          <cell r="A1478">
            <v>1456</v>
          </cell>
          <cell r="B1478">
            <v>4232</v>
          </cell>
          <cell r="C1478">
            <v>41865</v>
          </cell>
          <cell r="D1478" t="str">
            <v>Judge Business School</v>
          </cell>
          <cell r="E1478" t="str">
            <v>Senior</v>
          </cell>
          <cell r="F1478" t="str">
            <v>Other</v>
          </cell>
          <cell r="G1478" t="str">
            <v>Wiley</v>
          </cell>
          <cell r="H1478" t="str">
            <v>Green (other)</v>
          </cell>
          <cell r="I1478">
            <v>41865</v>
          </cell>
          <cell r="W1478">
            <v>0</v>
          </cell>
        </row>
        <row r="1479">
          <cell r="A1479">
            <v>1457</v>
          </cell>
          <cell r="B1479">
            <v>4234</v>
          </cell>
          <cell r="C1479">
            <v>41866</v>
          </cell>
          <cell r="D1479" t="str">
            <v>Gurdon Institute</v>
          </cell>
          <cell r="E1479" t="str">
            <v>Administrator</v>
          </cell>
          <cell r="F1479" t="str">
            <v>Wellcome, Other</v>
          </cell>
          <cell r="G1479" t="str">
            <v>CSH Press</v>
          </cell>
          <cell r="H1479" t="str">
            <v>Gold (other)</v>
          </cell>
          <cell r="I1479">
            <v>41866</v>
          </cell>
          <cell r="W1479">
            <v>0</v>
          </cell>
        </row>
        <row r="1480">
          <cell r="A1480">
            <v>1458</v>
          </cell>
          <cell r="B1480">
            <v>4235</v>
          </cell>
          <cell r="C1480">
            <v>41866</v>
          </cell>
          <cell r="D1480" t="str">
            <v>Department of History and Philosophy of Science</v>
          </cell>
          <cell r="E1480" t="str">
            <v>Senior</v>
          </cell>
          <cell r="F1480" t="str">
            <v>Other</v>
          </cell>
          <cell r="G1480" t="str">
            <v>Duke University Press</v>
          </cell>
          <cell r="H1480" t="str">
            <v>No compliant option</v>
          </cell>
          <cell r="I1480">
            <v>41866</v>
          </cell>
          <cell r="W1480">
            <v>0</v>
          </cell>
        </row>
        <row r="1481">
          <cell r="A1481">
            <v>1459</v>
          </cell>
          <cell r="B1481">
            <v>4236</v>
          </cell>
          <cell r="C1481">
            <v>41866</v>
          </cell>
          <cell r="D1481" t="str">
            <v>Gurdon Institute</v>
          </cell>
          <cell r="E1481" t="str">
            <v>Administrator</v>
          </cell>
          <cell r="F1481" t="str">
            <v>Wellcome, Other</v>
          </cell>
          <cell r="G1481" t="str">
            <v>NPG</v>
          </cell>
          <cell r="H1481" t="str">
            <v>Green (other)</v>
          </cell>
          <cell r="I1481">
            <v>41866</v>
          </cell>
          <cell r="W1481">
            <v>0</v>
          </cell>
        </row>
        <row r="1482">
          <cell r="A1482">
            <v>1460</v>
          </cell>
          <cell r="B1482">
            <v>4238</v>
          </cell>
          <cell r="C1482">
            <v>41866</v>
          </cell>
          <cell r="D1482" t="str">
            <v>Department of Materials Science and Metallurgy</v>
          </cell>
          <cell r="E1482" t="str">
            <v>Senior</v>
          </cell>
          <cell r="F1482" t="str">
            <v>RCUK</v>
          </cell>
          <cell r="G1482" t="str">
            <v>PNAS</v>
          </cell>
          <cell r="H1482" t="str">
            <v>Green</v>
          </cell>
          <cell r="I1482">
            <v>41866</v>
          </cell>
          <cell r="W1482">
            <v>0</v>
          </cell>
        </row>
        <row r="1483">
          <cell r="A1483">
            <v>1461</v>
          </cell>
          <cell r="B1483">
            <v>4241</v>
          </cell>
          <cell r="C1483">
            <v>41866</v>
          </cell>
          <cell r="D1483" t="str">
            <v>Department of Clinical Neurosciences</v>
          </cell>
          <cell r="E1483" t="str">
            <v>Senior</v>
          </cell>
          <cell r="F1483" t="str">
            <v>RCUK, Wellcome, Other</v>
          </cell>
          <cell r="G1483" t="str">
            <v>IOS Press</v>
          </cell>
          <cell r="H1483" t="str">
            <v>Gold</v>
          </cell>
          <cell r="I1483">
            <v>41869</v>
          </cell>
          <cell r="J1483" t="str">
            <v>VE 1933103</v>
          </cell>
          <cell r="L1483" t="str">
            <v>Split RCUK 50%, Wellcome 50%</v>
          </cell>
          <cell r="M1483">
            <v>896.75405279999995</v>
          </cell>
          <cell r="N1483" t="str">
            <v>201402486</v>
          </cell>
          <cell r="O1483">
            <v>709.10998500000005</v>
          </cell>
          <cell r="Q1483">
            <v>354.55499250000003</v>
          </cell>
          <cell r="R1483">
            <v>354.55499250000003</v>
          </cell>
          <cell r="S1483">
            <v>41897</v>
          </cell>
          <cell r="V1483">
            <v>70.910998500000005</v>
          </cell>
          <cell r="W1483">
            <v>425.46599100000003</v>
          </cell>
        </row>
        <row r="1484">
          <cell r="A1484">
            <v>1462</v>
          </cell>
          <cell r="B1484">
            <v>4243</v>
          </cell>
          <cell r="C1484">
            <v>41867</v>
          </cell>
          <cell r="D1484" t="str">
            <v>Department of Genetics</v>
          </cell>
          <cell r="E1484" t="str">
            <v>Senior</v>
          </cell>
          <cell r="F1484" t="str">
            <v>RCUK</v>
          </cell>
          <cell r="G1484" t="str">
            <v>APS</v>
          </cell>
          <cell r="H1484" t="str">
            <v>Green</v>
          </cell>
          <cell r="I1484">
            <v>41869</v>
          </cell>
          <cell r="W1484">
            <v>0</v>
          </cell>
        </row>
        <row r="1485">
          <cell r="A1485">
            <v>1463</v>
          </cell>
          <cell r="B1485">
            <v>4244</v>
          </cell>
          <cell r="C1485">
            <v>41867</v>
          </cell>
          <cell r="D1485" t="str">
            <v>Department of Oncology</v>
          </cell>
          <cell r="E1485" t="str">
            <v>Senior</v>
          </cell>
          <cell r="F1485" t="str">
            <v>Other</v>
          </cell>
          <cell r="G1485" t="str">
            <v>BioMed Central</v>
          </cell>
          <cell r="H1485" t="str">
            <v>Gold (other)</v>
          </cell>
          <cell r="I1485">
            <v>41869</v>
          </cell>
          <cell r="L1485" t="str">
            <v>Already published as gold.</v>
          </cell>
          <cell r="W1485">
            <v>0</v>
          </cell>
        </row>
        <row r="1486">
          <cell r="A1486">
            <v>1464</v>
          </cell>
          <cell r="B1486">
            <v>4245</v>
          </cell>
          <cell r="C1486">
            <v>41867</v>
          </cell>
          <cell r="D1486" t="str">
            <v>Department of Materials Science and Metallurgy</v>
          </cell>
          <cell r="E1486" t="str">
            <v>Senior</v>
          </cell>
          <cell r="F1486" t="str">
            <v>Other</v>
          </cell>
          <cell r="G1486" t="str">
            <v>AIP</v>
          </cell>
          <cell r="H1486" t="str">
            <v>Green (other)</v>
          </cell>
          <cell r="I1486">
            <v>41869</v>
          </cell>
          <cell r="W1486">
            <v>0</v>
          </cell>
        </row>
        <row r="1487">
          <cell r="A1487">
            <v>1465</v>
          </cell>
          <cell r="B1487">
            <v>4246</v>
          </cell>
          <cell r="C1487">
            <v>41867</v>
          </cell>
          <cell r="D1487" t="str">
            <v>Department of Zoology</v>
          </cell>
          <cell r="E1487" t="str">
            <v>Student</v>
          </cell>
          <cell r="F1487" t="str">
            <v>Wellcome</v>
          </cell>
          <cell r="G1487" t="str">
            <v>Elsevier</v>
          </cell>
          <cell r="H1487" t="str">
            <v>Gold (other)</v>
          </cell>
          <cell r="I1487">
            <v>41869</v>
          </cell>
          <cell r="L1487" t="str">
            <v>Already published as gold.</v>
          </cell>
          <cell r="W1487">
            <v>0</v>
          </cell>
        </row>
        <row r="1488">
          <cell r="A1488">
            <v>1466</v>
          </cell>
          <cell r="B1488">
            <v>4247</v>
          </cell>
          <cell r="C1488">
            <v>41869</v>
          </cell>
          <cell r="D1488" t="str">
            <v>Judge Business School</v>
          </cell>
          <cell r="E1488" t="str">
            <v>Professor</v>
          </cell>
          <cell r="F1488" t="str">
            <v>Other</v>
          </cell>
          <cell r="G1488" t="str">
            <v>American Marketing Association</v>
          </cell>
          <cell r="H1488" t="str">
            <v>Green (other)</v>
          </cell>
          <cell r="I1488">
            <v>41869</v>
          </cell>
          <cell r="W1488">
            <v>0</v>
          </cell>
        </row>
        <row r="1489">
          <cell r="A1489">
            <v>1467</v>
          </cell>
          <cell r="B1489">
            <v>4248</v>
          </cell>
          <cell r="C1489">
            <v>41869</v>
          </cell>
          <cell r="D1489" t="str">
            <v>Department of Medicine</v>
          </cell>
          <cell r="E1489" t="str">
            <v>Senior</v>
          </cell>
          <cell r="F1489" t="str">
            <v>RCUK, Other</v>
          </cell>
          <cell r="G1489" t="str">
            <v>OUP</v>
          </cell>
          <cell r="H1489" t="str">
            <v>Gold (other)</v>
          </cell>
          <cell r="I1489">
            <v>41869</v>
          </cell>
          <cell r="L1489" t="str">
            <v>Already made open access by BHF.</v>
          </cell>
          <cell r="W1489">
            <v>0</v>
          </cell>
        </row>
        <row r="1490">
          <cell r="A1490">
            <v>1468</v>
          </cell>
          <cell r="B1490">
            <v>4249</v>
          </cell>
          <cell r="C1490">
            <v>41869</v>
          </cell>
          <cell r="D1490" t="str">
            <v>Department of Medicine</v>
          </cell>
          <cell r="E1490" t="str">
            <v>Senior</v>
          </cell>
          <cell r="F1490" t="str">
            <v>RCUK, Other</v>
          </cell>
          <cell r="G1490" t="str">
            <v>Portland Press</v>
          </cell>
          <cell r="H1490" t="str">
            <v>Gold (other)</v>
          </cell>
          <cell r="I1490">
            <v>41869</v>
          </cell>
          <cell r="L1490" t="str">
            <v>Already made open access.</v>
          </cell>
          <cell r="W1490">
            <v>0</v>
          </cell>
        </row>
        <row r="1491">
          <cell r="A1491">
            <v>1469</v>
          </cell>
          <cell r="B1491">
            <v>4250</v>
          </cell>
          <cell r="C1491">
            <v>41869</v>
          </cell>
          <cell r="D1491" t="str">
            <v>Department of Engineering</v>
          </cell>
          <cell r="E1491" t="str">
            <v>Senior</v>
          </cell>
          <cell r="F1491" t="str">
            <v>Other</v>
          </cell>
          <cell r="G1491" t="str">
            <v>AIP</v>
          </cell>
          <cell r="H1491" t="str">
            <v>Green (other)</v>
          </cell>
          <cell r="I1491">
            <v>41869</v>
          </cell>
          <cell r="W1491">
            <v>0</v>
          </cell>
        </row>
        <row r="1492">
          <cell r="A1492">
            <v>1470</v>
          </cell>
          <cell r="B1492">
            <v>4252</v>
          </cell>
          <cell r="C1492">
            <v>41869</v>
          </cell>
          <cell r="D1492" t="str">
            <v>Department of Engineering</v>
          </cell>
          <cell r="E1492" t="str">
            <v>Student</v>
          </cell>
          <cell r="F1492" t="str">
            <v>Other</v>
          </cell>
          <cell r="G1492" t="str">
            <v>Emerald</v>
          </cell>
          <cell r="H1492" t="str">
            <v>Green (other)</v>
          </cell>
          <cell r="I1492">
            <v>41869</v>
          </cell>
          <cell r="W1492">
            <v>0</v>
          </cell>
        </row>
        <row r="1493">
          <cell r="A1493">
            <v>1471</v>
          </cell>
          <cell r="B1493">
            <v>4254</v>
          </cell>
          <cell r="C1493">
            <v>41869</v>
          </cell>
          <cell r="D1493" t="str">
            <v>Department of Physiology, Development and Neuroscience</v>
          </cell>
          <cell r="E1493" t="str">
            <v>Senior</v>
          </cell>
          <cell r="F1493" t="str">
            <v>RCUK, Wellcome, Other</v>
          </cell>
          <cell r="G1493" t="str">
            <v>Wiley</v>
          </cell>
          <cell r="H1493" t="str">
            <v>Gold</v>
          </cell>
          <cell r="I1493">
            <v>41869</v>
          </cell>
          <cell r="J1493" t="str">
            <v>VE 1922381</v>
          </cell>
          <cell r="L1493" t="str">
            <v>RCUK contributed practical 100% to research so just using their money</v>
          </cell>
          <cell r="M1493">
            <v>2153.1096683999999</v>
          </cell>
          <cell r="N1493" t="str">
            <v>6665137</v>
          </cell>
          <cell r="O1493">
            <v>1846.041138</v>
          </cell>
          <cell r="R1493">
            <v>1846.041138</v>
          </cell>
          <cell r="S1493">
            <v>41895</v>
          </cell>
          <cell r="V1493">
            <v>369.20822759999999</v>
          </cell>
          <cell r="W1493">
            <v>2215.2493656000001</v>
          </cell>
        </row>
        <row r="1494">
          <cell r="A1494">
            <v>1472</v>
          </cell>
          <cell r="B1494">
            <v>4255</v>
          </cell>
          <cell r="C1494">
            <v>41869</v>
          </cell>
          <cell r="D1494" t="str">
            <v>Department of Materials Science and Metallurgy</v>
          </cell>
          <cell r="E1494" t="str">
            <v>Administrator</v>
          </cell>
          <cell r="F1494" t="str">
            <v>RCUK, Other</v>
          </cell>
          <cell r="G1494" t="str">
            <v>Springer</v>
          </cell>
          <cell r="H1494" t="str">
            <v>Gold</v>
          </cell>
          <cell r="I1494">
            <v>41869</v>
          </cell>
          <cell r="J1494" t="str">
            <v>VE 1922388</v>
          </cell>
          <cell r="M1494">
            <v>2153.1096683999999</v>
          </cell>
          <cell r="N1494" t="str">
            <v>2936068170</v>
          </cell>
          <cell r="O1494">
            <v>1646.4799800000001</v>
          </cell>
          <cell r="R1494">
            <v>1646.4799800000001</v>
          </cell>
          <cell r="S1494">
            <v>42017</v>
          </cell>
          <cell r="V1494">
            <v>329.295996</v>
          </cell>
          <cell r="W1494">
            <v>1975.7759760000001</v>
          </cell>
        </row>
        <row r="1495">
          <cell r="A1495">
            <v>1473</v>
          </cell>
          <cell r="B1495">
            <v>4256</v>
          </cell>
          <cell r="C1495">
            <v>41869</v>
          </cell>
          <cell r="D1495" t="str">
            <v>Department of Clinical Neurosciences</v>
          </cell>
          <cell r="E1495" t="str">
            <v>Student</v>
          </cell>
          <cell r="F1495" t="str">
            <v>Other</v>
          </cell>
          <cell r="G1495" t="str">
            <v>Springer</v>
          </cell>
          <cell r="H1495" t="str">
            <v>Gold (other)</v>
          </cell>
          <cell r="I1495">
            <v>41869</v>
          </cell>
          <cell r="W1495">
            <v>0</v>
          </cell>
        </row>
        <row r="1496">
          <cell r="A1496">
            <v>1474</v>
          </cell>
          <cell r="B1496">
            <v>4257</v>
          </cell>
          <cell r="C1496">
            <v>41869</v>
          </cell>
          <cell r="D1496" t="str">
            <v>Department of Materials Science and Metallurgy</v>
          </cell>
          <cell r="E1496" t="str">
            <v>Senior</v>
          </cell>
          <cell r="F1496" t="str">
            <v>Other</v>
          </cell>
          <cell r="G1496" t="str">
            <v>APS</v>
          </cell>
          <cell r="H1496" t="str">
            <v>Green (other)</v>
          </cell>
          <cell r="I1496">
            <v>41870</v>
          </cell>
          <cell r="W1496">
            <v>0</v>
          </cell>
        </row>
        <row r="1497">
          <cell r="A1497">
            <v>1475</v>
          </cell>
          <cell r="B1497">
            <v>4258</v>
          </cell>
          <cell r="C1497">
            <v>41869</v>
          </cell>
          <cell r="D1497" t="str">
            <v>Department of Materials Science and Metallurgy</v>
          </cell>
          <cell r="E1497" t="str">
            <v>Senior</v>
          </cell>
          <cell r="F1497" t="str">
            <v>Other</v>
          </cell>
          <cell r="W1497">
            <v>0</v>
          </cell>
        </row>
        <row r="1498">
          <cell r="A1498">
            <v>1476</v>
          </cell>
          <cell r="B1498">
            <v>4259</v>
          </cell>
          <cell r="C1498">
            <v>41870</v>
          </cell>
          <cell r="D1498" t="str">
            <v>Department of Physiology, Development and Neuroscience</v>
          </cell>
          <cell r="E1498" t="str">
            <v>Professor</v>
          </cell>
          <cell r="F1498" t="str">
            <v>RCUK</v>
          </cell>
          <cell r="G1498" t="str">
            <v>Sage</v>
          </cell>
          <cell r="H1498" t="str">
            <v>Green</v>
          </cell>
          <cell r="I1498">
            <v>41870</v>
          </cell>
          <cell r="W1498">
            <v>0</v>
          </cell>
        </row>
        <row r="1499">
          <cell r="A1499">
            <v>1477</v>
          </cell>
          <cell r="B1499">
            <v>4260</v>
          </cell>
          <cell r="C1499">
            <v>41870</v>
          </cell>
          <cell r="D1499" t="str">
            <v>Department of Medicine</v>
          </cell>
          <cell r="E1499" t="str">
            <v>Senior</v>
          </cell>
          <cell r="F1499" t="str">
            <v>Wellcome, Other</v>
          </cell>
          <cell r="G1499" t="str">
            <v>Wiley</v>
          </cell>
          <cell r="H1499" t="str">
            <v>Gold (other)</v>
          </cell>
          <cell r="I1499">
            <v>41870</v>
          </cell>
          <cell r="W1499">
            <v>0</v>
          </cell>
        </row>
        <row r="1500">
          <cell r="A1500">
            <v>1478</v>
          </cell>
          <cell r="B1500">
            <v>4263</v>
          </cell>
          <cell r="C1500">
            <v>41870</v>
          </cell>
          <cell r="D1500" t="str">
            <v>Department of Engineering</v>
          </cell>
          <cell r="E1500" t="str">
            <v>Senior</v>
          </cell>
          <cell r="F1500" t="str">
            <v>Other</v>
          </cell>
          <cell r="G1500" t="str">
            <v>Mary Ann Liebert, Inc. publishers</v>
          </cell>
          <cell r="H1500" t="str">
            <v>Green (other)</v>
          </cell>
          <cell r="I1500">
            <v>41870</v>
          </cell>
          <cell r="W1500">
            <v>0</v>
          </cell>
        </row>
        <row r="1501">
          <cell r="A1501">
            <v>1479</v>
          </cell>
          <cell r="B1501">
            <v>4264</v>
          </cell>
          <cell r="C1501">
            <v>41870</v>
          </cell>
          <cell r="D1501" t="str">
            <v>Department of Chemistry</v>
          </cell>
          <cell r="E1501" t="str">
            <v>Professor</v>
          </cell>
          <cell r="F1501" t="str">
            <v>RCUK</v>
          </cell>
          <cell r="G1501" t="str">
            <v>Wiley</v>
          </cell>
          <cell r="H1501" t="str">
            <v>Gold</v>
          </cell>
          <cell r="I1501">
            <v>41870</v>
          </cell>
          <cell r="J1501" t="str">
            <v>VE 1922413</v>
          </cell>
          <cell r="M1501">
            <v>2166.0659184000001</v>
          </cell>
          <cell r="N1501" t="str">
            <v>8650427</v>
          </cell>
          <cell r="O1501">
            <v>2237.6916500000002</v>
          </cell>
          <cell r="R1501">
            <v>2237.6916500000002</v>
          </cell>
          <cell r="S1501">
            <v>41921</v>
          </cell>
          <cell r="W1501">
            <v>2237.6916500000002</v>
          </cell>
        </row>
        <row r="1502">
          <cell r="A1502">
            <v>1480</v>
          </cell>
          <cell r="B1502">
            <v>4265</v>
          </cell>
          <cell r="C1502">
            <v>41870</v>
          </cell>
          <cell r="D1502" t="str">
            <v>Department of Paediatrics</v>
          </cell>
          <cell r="E1502" t="str">
            <v>Professor</v>
          </cell>
          <cell r="F1502" t="str">
            <v>Other</v>
          </cell>
          <cell r="G1502" t="str">
            <v>BMJ Group</v>
          </cell>
          <cell r="H1502" t="str">
            <v>Gold (other)</v>
          </cell>
          <cell r="I1502">
            <v>41870</v>
          </cell>
          <cell r="L1502" t="str">
            <v>Already published as gold.</v>
          </cell>
          <cell r="W1502">
            <v>0</v>
          </cell>
        </row>
        <row r="1503">
          <cell r="A1503">
            <v>1481</v>
          </cell>
          <cell r="B1503">
            <v>4266</v>
          </cell>
          <cell r="C1503">
            <v>41870</v>
          </cell>
          <cell r="D1503" t="str">
            <v>Department of Paediatrics</v>
          </cell>
          <cell r="E1503" t="str">
            <v>Professor</v>
          </cell>
          <cell r="F1503" t="str">
            <v>Other</v>
          </cell>
          <cell r="G1503" t="str">
            <v>NPG</v>
          </cell>
          <cell r="H1503" t="str">
            <v>Gold (other)</v>
          </cell>
          <cell r="I1503">
            <v>41870</v>
          </cell>
          <cell r="L1503" t="str">
            <v>Accepted more than 3 months ago. Already published as gold.</v>
          </cell>
          <cell r="W1503">
            <v>0</v>
          </cell>
        </row>
        <row r="1504">
          <cell r="A1504">
            <v>1482</v>
          </cell>
          <cell r="B1504">
            <v>4268</v>
          </cell>
          <cell r="C1504">
            <v>41870</v>
          </cell>
          <cell r="D1504" t="str">
            <v>Department of Paediatrics</v>
          </cell>
          <cell r="E1504" t="str">
            <v>Professor</v>
          </cell>
          <cell r="F1504" t="str">
            <v>RCUK, Other</v>
          </cell>
          <cell r="G1504" t="str">
            <v>PLOS</v>
          </cell>
          <cell r="H1504" t="str">
            <v>Gold (other)</v>
          </cell>
          <cell r="I1504">
            <v>41870</v>
          </cell>
          <cell r="L1504" t="str">
            <v>Already published as gold.</v>
          </cell>
          <cell r="W1504">
            <v>0</v>
          </cell>
        </row>
        <row r="1505">
          <cell r="A1505">
            <v>1483</v>
          </cell>
          <cell r="B1505">
            <v>4269</v>
          </cell>
          <cell r="C1505">
            <v>41870</v>
          </cell>
          <cell r="D1505" t="str">
            <v>Department of Paediatrics</v>
          </cell>
          <cell r="E1505" t="str">
            <v>Professor</v>
          </cell>
          <cell r="F1505" t="str">
            <v>Other</v>
          </cell>
          <cell r="G1505" t="str">
            <v>Future Medicine</v>
          </cell>
          <cell r="H1505" t="str">
            <v>Gold (other)</v>
          </cell>
          <cell r="I1505">
            <v>41870</v>
          </cell>
          <cell r="L1505" t="str">
            <v>Accepted more than 3 months ago.Needs to be published as gold for funder compliance.</v>
          </cell>
          <cell r="W1505">
            <v>0</v>
          </cell>
        </row>
        <row r="1506">
          <cell r="A1506">
            <v>1484</v>
          </cell>
          <cell r="B1506">
            <v>4271</v>
          </cell>
          <cell r="C1506">
            <v>41870</v>
          </cell>
          <cell r="D1506" t="str">
            <v>Department of Engineering</v>
          </cell>
          <cell r="E1506" t="str">
            <v>Senior</v>
          </cell>
          <cell r="F1506" t="str">
            <v>RCUK</v>
          </cell>
          <cell r="G1506" t="str">
            <v>AIP</v>
          </cell>
          <cell r="H1506" t="str">
            <v>Green</v>
          </cell>
          <cell r="I1506">
            <v>41870</v>
          </cell>
          <cell r="W1506">
            <v>0</v>
          </cell>
        </row>
        <row r="1507">
          <cell r="A1507">
            <v>1485</v>
          </cell>
          <cell r="B1507">
            <v>4272</v>
          </cell>
          <cell r="C1507">
            <v>41870</v>
          </cell>
          <cell r="D1507" t="str">
            <v>Department of Psychology</v>
          </cell>
          <cell r="E1507" t="str">
            <v>Administrator</v>
          </cell>
          <cell r="F1507" t="str">
            <v>Other</v>
          </cell>
          <cell r="G1507" t="str">
            <v>OUP</v>
          </cell>
          <cell r="H1507" t="str">
            <v>Gold (other)</v>
          </cell>
          <cell r="I1507">
            <v>41870</v>
          </cell>
          <cell r="W1507">
            <v>0</v>
          </cell>
        </row>
        <row r="1508">
          <cell r="A1508">
            <v>1486</v>
          </cell>
          <cell r="B1508">
            <v>4274</v>
          </cell>
          <cell r="C1508">
            <v>41871</v>
          </cell>
          <cell r="D1508" t="str">
            <v>Department of Chemistry</v>
          </cell>
          <cell r="E1508" t="str">
            <v>Professor</v>
          </cell>
          <cell r="F1508" t="str">
            <v>RCUK, Wellcome</v>
          </cell>
          <cell r="G1508" t="str">
            <v>Wiley</v>
          </cell>
          <cell r="H1508" t="str">
            <v>Gold</v>
          </cell>
          <cell r="I1508">
            <v>41871</v>
          </cell>
          <cell r="J1508" t="str">
            <v>VE 1923363</v>
          </cell>
          <cell r="L1508" t="str">
            <v>RCUK 50%, WT 50%</v>
          </cell>
          <cell r="M1508">
            <v>2163.0708983999998</v>
          </cell>
          <cell r="N1508" t="str">
            <v>4046525</v>
          </cell>
          <cell r="O1508">
            <v>1667.2266850000001</v>
          </cell>
          <cell r="P1508">
            <v>833.61334250000004</v>
          </cell>
          <cell r="R1508">
            <v>833.61334250000004</v>
          </cell>
          <cell r="S1508">
            <v>41897</v>
          </cell>
          <cell r="V1508">
            <v>166.7226685</v>
          </cell>
          <cell r="W1508">
            <v>1000.3360110000001</v>
          </cell>
        </row>
        <row r="1509">
          <cell r="A1509">
            <v>1487</v>
          </cell>
          <cell r="B1509">
            <v>4275</v>
          </cell>
          <cell r="C1509">
            <v>41871</v>
          </cell>
          <cell r="D1509" t="str">
            <v>Department of Engineering</v>
          </cell>
          <cell r="E1509" t="str">
            <v>Senior</v>
          </cell>
          <cell r="F1509" t="str">
            <v>RCUK</v>
          </cell>
          <cell r="G1509" t="str">
            <v>SIAM</v>
          </cell>
          <cell r="H1509" t="str">
            <v>Green</v>
          </cell>
          <cell r="I1509">
            <v>41871</v>
          </cell>
          <cell r="W1509">
            <v>0</v>
          </cell>
        </row>
        <row r="1510">
          <cell r="A1510">
            <v>1488</v>
          </cell>
          <cell r="B1510">
            <v>4277</v>
          </cell>
          <cell r="C1510">
            <v>41871</v>
          </cell>
          <cell r="D1510" t="str">
            <v>Department of Engineering</v>
          </cell>
          <cell r="E1510" t="str">
            <v>Senior</v>
          </cell>
          <cell r="F1510" t="str">
            <v>Other</v>
          </cell>
          <cell r="G1510" t="str">
            <v>Wiley</v>
          </cell>
          <cell r="H1510" t="str">
            <v>Green (other)</v>
          </cell>
          <cell r="I1510">
            <v>41871</v>
          </cell>
          <cell r="W1510">
            <v>0</v>
          </cell>
        </row>
        <row r="1511">
          <cell r="A1511">
            <v>1489</v>
          </cell>
          <cell r="B1511">
            <v>4278</v>
          </cell>
          <cell r="C1511">
            <v>41871</v>
          </cell>
          <cell r="D1511" t="str">
            <v>Department of Materials Science and Metallurgy</v>
          </cell>
          <cell r="E1511" t="str">
            <v>Administrator</v>
          </cell>
          <cell r="F1511" t="str">
            <v>Other</v>
          </cell>
          <cell r="G1511" t="str">
            <v>Springer</v>
          </cell>
          <cell r="H1511" t="str">
            <v>No requirement</v>
          </cell>
          <cell r="I1511">
            <v>41871</v>
          </cell>
          <cell r="W1511">
            <v>0</v>
          </cell>
        </row>
        <row r="1512">
          <cell r="A1512">
            <v>1490</v>
          </cell>
          <cell r="B1512">
            <v>4279</v>
          </cell>
          <cell r="C1512">
            <v>41871</v>
          </cell>
          <cell r="D1512" t="str">
            <v>Department of Materials Science and Metallurgy</v>
          </cell>
          <cell r="E1512" t="str">
            <v>Administrator</v>
          </cell>
          <cell r="F1512" t="str">
            <v>RCUK, Other</v>
          </cell>
          <cell r="G1512" t="str">
            <v>Royal Society Publishing</v>
          </cell>
          <cell r="H1512" t="str">
            <v>Gold (other)</v>
          </cell>
          <cell r="I1512">
            <v>41871</v>
          </cell>
          <cell r="L1512" t="str">
            <v>Already published as gold.</v>
          </cell>
          <cell r="W1512">
            <v>0</v>
          </cell>
        </row>
        <row r="1513">
          <cell r="A1513">
            <v>1491</v>
          </cell>
          <cell r="B1513">
            <v>4281</v>
          </cell>
          <cell r="C1513">
            <v>41871</v>
          </cell>
          <cell r="D1513" t="str">
            <v>Faculty of Law</v>
          </cell>
          <cell r="E1513" t="str">
            <v>Senior</v>
          </cell>
          <cell r="F1513" t="str">
            <v>Other</v>
          </cell>
          <cell r="G1513" t="str">
            <v>CUP</v>
          </cell>
          <cell r="H1513" t="str">
            <v>Green (other)</v>
          </cell>
          <cell r="I1513">
            <v>41871</v>
          </cell>
          <cell r="W1513">
            <v>0</v>
          </cell>
        </row>
        <row r="1514">
          <cell r="A1514">
            <v>1492</v>
          </cell>
          <cell r="B1514">
            <v>4282</v>
          </cell>
          <cell r="C1514">
            <v>41871</v>
          </cell>
          <cell r="D1514" t="str">
            <v>MRC Epidemiology Unit</v>
          </cell>
          <cell r="E1514" t="str">
            <v>Librarian</v>
          </cell>
          <cell r="F1514" t="str">
            <v>RCUK, Wellcome, Other</v>
          </cell>
          <cell r="G1514" t="str">
            <v>Elsevier</v>
          </cell>
          <cell r="H1514" t="str">
            <v>Gold</v>
          </cell>
          <cell r="I1514">
            <v>41871</v>
          </cell>
          <cell r="J1514" t="str">
            <v>VE 1923368</v>
          </cell>
          <cell r="L1514" t="str">
            <v>RCUK 60%, WT 40%</v>
          </cell>
          <cell r="M1514">
            <v>2163.0708983999998</v>
          </cell>
          <cell r="N1514" t="str">
            <v>11160CV1</v>
          </cell>
          <cell r="O1514">
            <v>1427.8666989999999</v>
          </cell>
          <cell r="Q1514">
            <v>571.14667959999997</v>
          </cell>
          <cell r="R1514">
            <v>856.72001939999996</v>
          </cell>
          <cell r="S1514">
            <v>41946</v>
          </cell>
          <cell r="V1514">
            <v>285.57333979999999</v>
          </cell>
          <cell r="W1514">
            <v>1142.2933591999999</v>
          </cell>
        </row>
        <row r="1515">
          <cell r="A1515">
            <v>1493</v>
          </cell>
          <cell r="B1515">
            <v>4284</v>
          </cell>
          <cell r="C1515">
            <v>41871</v>
          </cell>
          <cell r="D1515" t="str">
            <v>Department of Psychology</v>
          </cell>
          <cell r="E1515" t="str">
            <v>Student</v>
          </cell>
          <cell r="F1515" t="str">
            <v>Other</v>
          </cell>
          <cell r="G1515" t="str">
            <v>Elsevier</v>
          </cell>
          <cell r="W1515">
            <v>0</v>
          </cell>
        </row>
        <row r="1516">
          <cell r="A1516">
            <v>1494</v>
          </cell>
          <cell r="B1516">
            <v>4285</v>
          </cell>
          <cell r="C1516">
            <v>41872</v>
          </cell>
          <cell r="D1516" t="str">
            <v>MRC Epidemiology Unit</v>
          </cell>
          <cell r="E1516" t="str">
            <v>Administrator</v>
          </cell>
          <cell r="F1516" t="str">
            <v>RCUK, Wellcome, Other</v>
          </cell>
          <cell r="G1516" t="str">
            <v>Elsevier</v>
          </cell>
          <cell r="H1516" t="str">
            <v>Gold</v>
          </cell>
          <cell r="I1516">
            <v>41872</v>
          </cell>
          <cell r="J1516" t="str">
            <v>VE 1923978</v>
          </cell>
          <cell r="K1516">
            <v>2170.76748</v>
          </cell>
          <cell r="W1516">
            <v>0</v>
          </cell>
        </row>
        <row r="1517">
          <cell r="A1517">
            <v>1495</v>
          </cell>
          <cell r="B1517">
            <v>4288</v>
          </cell>
          <cell r="C1517">
            <v>41872</v>
          </cell>
          <cell r="D1517" t="str">
            <v>MRC Epidemiology Unit</v>
          </cell>
          <cell r="E1517" t="str">
            <v>Administrator</v>
          </cell>
          <cell r="F1517" t="str">
            <v>RCUK, Wellcome</v>
          </cell>
          <cell r="G1517" t="str">
            <v>American Physiological Society</v>
          </cell>
          <cell r="H1517" t="str">
            <v>Gold</v>
          </cell>
          <cell r="I1517">
            <v>41872</v>
          </cell>
          <cell r="J1517" t="str">
            <v>VE 1923985</v>
          </cell>
          <cell r="K1517">
            <v>1447.0032719999999</v>
          </cell>
          <cell r="T1517">
            <v>348.39733899999999</v>
          </cell>
          <cell r="V1517">
            <v>69.679467799999998</v>
          </cell>
          <cell r="W1517">
            <v>418.07680679999999</v>
          </cell>
        </row>
        <row r="1518">
          <cell r="A1518">
            <v>1496</v>
          </cell>
          <cell r="B1518">
            <v>4289</v>
          </cell>
          <cell r="C1518">
            <v>41872</v>
          </cell>
          <cell r="D1518" t="str">
            <v>Department of Pure Maths and Mathematical Statistics</v>
          </cell>
          <cell r="E1518" t="str">
            <v>Senior</v>
          </cell>
          <cell r="F1518" t="str">
            <v>Other</v>
          </cell>
          <cell r="G1518" t="str">
            <v>JMLR</v>
          </cell>
          <cell r="H1518" t="str">
            <v>No requirement</v>
          </cell>
          <cell r="I1518">
            <v>41872</v>
          </cell>
          <cell r="W1518">
            <v>0</v>
          </cell>
        </row>
        <row r="1519">
          <cell r="A1519">
            <v>1497</v>
          </cell>
          <cell r="B1519">
            <v>4290</v>
          </cell>
          <cell r="C1519">
            <v>41872</v>
          </cell>
          <cell r="D1519" t="str">
            <v>Department of Pure Maths and Mathematical Statistics</v>
          </cell>
          <cell r="E1519" t="str">
            <v>Senior</v>
          </cell>
          <cell r="F1519" t="str">
            <v>Other</v>
          </cell>
          <cell r="G1519" t="str">
            <v>Wiley</v>
          </cell>
          <cell r="H1519" t="str">
            <v>No requirement</v>
          </cell>
          <cell r="I1519">
            <v>41872</v>
          </cell>
          <cell r="W1519">
            <v>0</v>
          </cell>
        </row>
        <row r="1520">
          <cell r="A1520">
            <v>1498</v>
          </cell>
          <cell r="B1520">
            <v>4291</v>
          </cell>
          <cell r="C1520">
            <v>41872</v>
          </cell>
          <cell r="D1520" t="str">
            <v>Department of Materials Science and Metallurgy</v>
          </cell>
          <cell r="E1520" t="str">
            <v>Senior</v>
          </cell>
          <cell r="F1520" t="str">
            <v>RCUK, Other</v>
          </cell>
          <cell r="G1520" t="str">
            <v>ACS</v>
          </cell>
          <cell r="H1520" t="str">
            <v>Gold</v>
          </cell>
          <cell r="I1520">
            <v>41872</v>
          </cell>
          <cell r="J1520" t="str">
            <v>VE 1924959</v>
          </cell>
          <cell r="M1520">
            <v>1446.6552251999999</v>
          </cell>
          <cell r="N1520" t="str">
            <v>APC501388781</v>
          </cell>
          <cell r="O1520">
            <v>1129.8580320000001</v>
          </cell>
          <cell r="R1520">
            <v>1129.8580320000001</v>
          </cell>
          <cell r="S1520">
            <v>41879</v>
          </cell>
          <cell r="U1520">
            <v>92.93</v>
          </cell>
          <cell r="V1520">
            <v>225.97160640000001</v>
          </cell>
          <cell r="W1520">
            <v>1448.7596384000001</v>
          </cell>
        </row>
        <row r="1521">
          <cell r="A1521">
            <v>1499</v>
          </cell>
          <cell r="B1521">
            <v>4292</v>
          </cell>
          <cell r="C1521">
            <v>41873</v>
          </cell>
          <cell r="D1521" t="str">
            <v>Department of Public Health and Primary Care</v>
          </cell>
          <cell r="E1521" t="str">
            <v>Senior</v>
          </cell>
          <cell r="F1521" t="str">
            <v>RCUK, Other</v>
          </cell>
          <cell r="G1521" t="str">
            <v>MDPI</v>
          </cell>
          <cell r="H1521" t="str">
            <v>Gold</v>
          </cell>
          <cell r="I1521">
            <v>41873</v>
          </cell>
          <cell r="J1521" t="str">
            <v>VE 1935057</v>
          </cell>
          <cell r="M1521">
            <v>952.27199759999996</v>
          </cell>
          <cell r="N1521" t="str">
            <v>nutrients-63743</v>
          </cell>
          <cell r="O1521">
            <v>779.04003899999998</v>
          </cell>
          <cell r="R1521">
            <v>779.04003899999998</v>
          </cell>
          <cell r="S1521">
            <v>41920</v>
          </cell>
          <cell r="V1521">
            <v>155.80800780000001</v>
          </cell>
          <cell r="W1521">
            <v>934.84804680000002</v>
          </cell>
        </row>
        <row r="1522">
          <cell r="A1522">
            <v>1500</v>
          </cell>
          <cell r="B1522">
            <v>4293</v>
          </cell>
          <cell r="C1522">
            <v>41873</v>
          </cell>
          <cell r="D1522" t="str">
            <v>Department of Psychiatry</v>
          </cell>
          <cell r="E1522" t="str">
            <v>Senior</v>
          </cell>
          <cell r="F1522" t="str">
            <v>RCUK, Wellcome, Other</v>
          </cell>
          <cell r="G1522" t="str">
            <v>OUP</v>
          </cell>
          <cell r="H1522" t="str">
            <v>Gold</v>
          </cell>
          <cell r="I1522">
            <v>41873</v>
          </cell>
          <cell r="J1522" t="str">
            <v>VE 1924952</v>
          </cell>
          <cell r="L1522" t="str">
            <v>RCUK 95%, Wellcome 5%. £1896 of P&amp;C charges</v>
          </cell>
          <cell r="M1522">
            <v>2550</v>
          </cell>
          <cell r="N1522" t="str">
            <v>E08186965</v>
          </cell>
          <cell r="O1522">
            <v>2550</v>
          </cell>
          <cell r="Q1522">
            <v>127.5</v>
          </cell>
          <cell r="R1522">
            <v>2422.5</v>
          </cell>
          <cell r="S1522">
            <v>41878</v>
          </cell>
          <cell r="T1522">
            <v>2275.1999999999998</v>
          </cell>
          <cell r="W1522">
            <v>4697.7</v>
          </cell>
        </row>
        <row r="1523">
          <cell r="A1523">
            <v>1501</v>
          </cell>
          <cell r="B1523">
            <v>4294</v>
          </cell>
          <cell r="C1523">
            <v>41873</v>
          </cell>
          <cell r="D1523" t="str">
            <v>Department of Biochemistry</v>
          </cell>
          <cell r="E1523" t="str">
            <v>Professor</v>
          </cell>
          <cell r="F1523" t="str">
            <v>RCUK, Other</v>
          </cell>
          <cell r="G1523" t="str">
            <v>ASM</v>
          </cell>
          <cell r="H1523" t="str">
            <v>Green</v>
          </cell>
          <cell r="I1523">
            <v>41873</v>
          </cell>
          <cell r="W1523">
            <v>0</v>
          </cell>
        </row>
        <row r="1524">
          <cell r="A1524">
            <v>1502</v>
          </cell>
          <cell r="B1524">
            <v>4295</v>
          </cell>
          <cell r="C1524">
            <v>41873</v>
          </cell>
          <cell r="D1524" t="str">
            <v>Department of Biochemistry</v>
          </cell>
          <cell r="E1524" t="str">
            <v>Professor</v>
          </cell>
          <cell r="F1524" t="str">
            <v>RCUK, Other</v>
          </cell>
          <cell r="G1524" t="str">
            <v>NPG</v>
          </cell>
          <cell r="H1524" t="str">
            <v>Gold</v>
          </cell>
          <cell r="I1524">
            <v>41877</v>
          </cell>
          <cell r="L1524" t="str">
            <v>Fees waived by journal</v>
          </cell>
          <cell r="W1524">
            <v>0</v>
          </cell>
        </row>
        <row r="1525">
          <cell r="A1525">
            <v>1503</v>
          </cell>
          <cell r="B1525">
            <v>4296</v>
          </cell>
          <cell r="C1525">
            <v>41873</v>
          </cell>
          <cell r="D1525" t="str">
            <v>Department of Physiology, Development and Neuroscience</v>
          </cell>
          <cell r="E1525" t="str">
            <v>Professor</v>
          </cell>
          <cell r="F1525" t="str">
            <v>RCUK, Other</v>
          </cell>
          <cell r="G1525" t="str">
            <v>The Company of Biologists</v>
          </cell>
          <cell r="W1525">
            <v>0</v>
          </cell>
        </row>
        <row r="1526">
          <cell r="A1526">
            <v>1504</v>
          </cell>
          <cell r="B1526">
            <v>4297</v>
          </cell>
          <cell r="C1526">
            <v>41873</v>
          </cell>
          <cell r="D1526" t="str">
            <v>Department of Sociology</v>
          </cell>
          <cell r="E1526" t="str">
            <v>Senior</v>
          </cell>
          <cell r="F1526" t="str">
            <v>RCUK</v>
          </cell>
          <cell r="G1526" t="str">
            <v>Springer</v>
          </cell>
          <cell r="H1526" t="str">
            <v>Gold</v>
          </cell>
          <cell r="I1526">
            <v>41877</v>
          </cell>
          <cell r="L1526" t="str">
            <v>Fees paid for by Essex Uni</v>
          </cell>
          <cell r="W1526">
            <v>0</v>
          </cell>
        </row>
        <row r="1527">
          <cell r="A1527">
            <v>1505</v>
          </cell>
          <cell r="B1527">
            <v>4299</v>
          </cell>
          <cell r="C1527">
            <v>41875</v>
          </cell>
          <cell r="D1527" t="str">
            <v>Department of Physics</v>
          </cell>
          <cell r="E1527" t="str">
            <v>Professor</v>
          </cell>
          <cell r="F1527" t="str">
            <v>RCUK</v>
          </cell>
          <cell r="G1527" t="str">
            <v>AIP</v>
          </cell>
          <cell r="H1527" t="str">
            <v>Green</v>
          </cell>
          <cell r="I1527">
            <v>41877</v>
          </cell>
          <cell r="W1527">
            <v>0</v>
          </cell>
        </row>
        <row r="1528">
          <cell r="A1528">
            <v>1506</v>
          </cell>
          <cell r="B1528">
            <v>4300</v>
          </cell>
          <cell r="C1528">
            <v>41876</v>
          </cell>
          <cell r="D1528" t="str">
            <v>Department of Engineering</v>
          </cell>
          <cell r="E1528" t="str">
            <v>Professor</v>
          </cell>
          <cell r="F1528" t="str">
            <v>Other</v>
          </cell>
          <cell r="G1528" t="str">
            <v>IOPScience</v>
          </cell>
          <cell r="H1528" t="str">
            <v>Green (other)</v>
          </cell>
          <cell r="I1528">
            <v>41877</v>
          </cell>
          <cell r="W1528">
            <v>0</v>
          </cell>
        </row>
        <row r="1529">
          <cell r="A1529">
            <v>1507</v>
          </cell>
          <cell r="B1529">
            <v>4302</v>
          </cell>
          <cell r="C1529">
            <v>41876</v>
          </cell>
          <cell r="D1529" t="str">
            <v>Department of Geography</v>
          </cell>
          <cell r="E1529" t="str">
            <v>Student</v>
          </cell>
          <cell r="F1529" t="str">
            <v>RCUK, Other</v>
          </cell>
          <cell r="G1529" t="str">
            <v>Elsevier</v>
          </cell>
          <cell r="H1529" t="str">
            <v>Gold</v>
          </cell>
          <cell r="I1529">
            <v>41877</v>
          </cell>
          <cell r="J1529" t="str">
            <v>VE 1924968</v>
          </cell>
          <cell r="M1529">
            <v>1810.5</v>
          </cell>
          <cell r="N1529" t="str">
            <v>W1238757</v>
          </cell>
          <cell r="O1529">
            <v>1711.029419</v>
          </cell>
          <cell r="R1529">
            <v>1711.029419</v>
          </cell>
          <cell r="S1529">
            <v>41899</v>
          </cell>
          <cell r="W1529">
            <v>1711.029419</v>
          </cell>
        </row>
        <row r="1530">
          <cell r="A1530">
            <v>1508</v>
          </cell>
          <cell r="B1530">
            <v>4303</v>
          </cell>
          <cell r="C1530">
            <v>41876</v>
          </cell>
          <cell r="D1530" t="str">
            <v>Institute of Metabolic Science</v>
          </cell>
          <cell r="E1530" t="str">
            <v>Senior</v>
          </cell>
          <cell r="F1530" t="str">
            <v>RCUK, Other</v>
          </cell>
          <cell r="G1530" t="str">
            <v>PNAS</v>
          </cell>
          <cell r="W1530">
            <v>0</v>
          </cell>
        </row>
        <row r="1531">
          <cell r="A1531">
            <v>1509</v>
          </cell>
          <cell r="B1531">
            <v>4304</v>
          </cell>
          <cell r="C1531">
            <v>41876</v>
          </cell>
          <cell r="D1531" t="str">
            <v>Department of Medicine</v>
          </cell>
          <cell r="E1531" t="str">
            <v>Professor</v>
          </cell>
          <cell r="F1531" t="str">
            <v>Other</v>
          </cell>
          <cell r="G1531" t="str">
            <v>Elsevier</v>
          </cell>
          <cell r="H1531" t="str">
            <v>Green (other)</v>
          </cell>
          <cell r="I1531">
            <v>41877</v>
          </cell>
          <cell r="W1531">
            <v>0</v>
          </cell>
        </row>
        <row r="1532">
          <cell r="A1532">
            <v>1510</v>
          </cell>
          <cell r="B1532">
            <v>4307</v>
          </cell>
          <cell r="C1532">
            <v>41877</v>
          </cell>
          <cell r="D1532" t="str">
            <v>Department of Psychiatry</v>
          </cell>
          <cell r="E1532" t="str">
            <v>Senior</v>
          </cell>
          <cell r="F1532" t="str">
            <v>Other</v>
          </cell>
          <cell r="G1532" t="str">
            <v>Wiley</v>
          </cell>
          <cell r="H1532" t="str">
            <v>Green (other)</v>
          </cell>
          <cell r="I1532">
            <v>41877</v>
          </cell>
          <cell r="W1532">
            <v>0</v>
          </cell>
        </row>
        <row r="1533">
          <cell r="A1533">
            <v>1511</v>
          </cell>
          <cell r="B1533">
            <v>4308</v>
          </cell>
          <cell r="C1533">
            <v>41877</v>
          </cell>
          <cell r="D1533" t="str">
            <v>Department of History and Philosophy of Science</v>
          </cell>
          <cell r="E1533" t="str">
            <v>Professor</v>
          </cell>
          <cell r="F1533" t="str">
            <v>Other</v>
          </cell>
          <cell r="G1533" t="str">
            <v>Springer</v>
          </cell>
          <cell r="H1533" t="str">
            <v>Green (other)</v>
          </cell>
          <cell r="I1533">
            <v>41877</v>
          </cell>
          <cell r="W1533">
            <v>0</v>
          </cell>
        </row>
        <row r="1534">
          <cell r="A1534">
            <v>1512</v>
          </cell>
          <cell r="B1534">
            <v>4311</v>
          </cell>
          <cell r="C1534">
            <v>41877</v>
          </cell>
          <cell r="D1534" t="str">
            <v>Department of Psychology</v>
          </cell>
          <cell r="E1534" t="str">
            <v>Senior</v>
          </cell>
          <cell r="F1534" t="str">
            <v>Wellcome, Other</v>
          </cell>
          <cell r="G1534" t="str">
            <v>Elsevier</v>
          </cell>
          <cell r="H1534" t="str">
            <v>Gold (other)</v>
          </cell>
          <cell r="I1534">
            <v>41878</v>
          </cell>
          <cell r="L1534" t="str">
            <v>Paid via internal invoice</v>
          </cell>
          <cell r="N1534" t="str">
            <v>PJ844870</v>
          </cell>
          <cell r="O1534">
            <v>3475.9</v>
          </cell>
          <cell r="R1534">
            <v>3475.9</v>
          </cell>
          <cell r="S1534">
            <v>41936</v>
          </cell>
          <cell r="W1534">
            <v>3475.9</v>
          </cell>
        </row>
        <row r="1535">
          <cell r="A1535">
            <v>1513</v>
          </cell>
          <cell r="B1535">
            <v>4313</v>
          </cell>
          <cell r="C1535">
            <v>41877</v>
          </cell>
          <cell r="D1535" t="str">
            <v>Department of Psychology</v>
          </cell>
          <cell r="E1535" t="str">
            <v>Administrator</v>
          </cell>
          <cell r="F1535" t="str">
            <v>RCUK, Other</v>
          </cell>
          <cell r="G1535" t="str">
            <v>Elsevier</v>
          </cell>
          <cell r="H1535" t="str">
            <v>Gold</v>
          </cell>
          <cell r="I1535">
            <v>41878</v>
          </cell>
          <cell r="J1535" t="str">
            <v>VE 1925667</v>
          </cell>
          <cell r="M1535">
            <v>1302.6959472000001</v>
          </cell>
          <cell r="N1535" t="str">
            <v>W1237974</v>
          </cell>
          <cell r="O1535">
            <v>1245.3576660000001</v>
          </cell>
          <cell r="R1535">
            <v>1245.3576660000001</v>
          </cell>
          <cell r="S1535">
            <v>41893</v>
          </cell>
          <cell r="W1535">
            <v>1245.3576660000001</v>
          </cell>
        </row>
        <row r="1536">
          <cell r="A1536">
            <v>1514</v>
          </cell>
          <cell r="B1536">
            <v>4317</v>
          </cell>
          <cell r="C1536">
            <v>41877</v>
          </cell>
          <cell r="D1536" t="str">
            <v>Department of Physiology, Development and Neuroscience</v>
          </cell>
          <cell r="E1536" t="str">
            <v>Professor</v>
          </cell>
          <cell r="F1536" t="str">
            <v>RCUK, Wellcome, Other</v>
          </cell>
          <cell r="G1536" t="str">
            <v>PNAS</v>
          </cell>
          <cell r="H1536" t="str">
            <v>Green</v>
          </cell>
          <cell r="I1536">
            <v>41878</v>
          </cell>
          <cell r="W1536">
            <v>0</v>
          </cell>
        </row>
        <row r="1537">
          <cell r="A1537">
            <v>1515</v>
          </cell>
          <cell r="B1537">
            <v>4323</v>
          </cell>
          <cell r="C1537">
            <v>41878</v>
          </cell>
          <cell r="D1537" t="str">
            <v>Department of Pathology</v>
          </cell>
          <cell r="E1537" t="str">
            <v>Senior</v>
          </cell>
          <cell r="F1537" t="str">
            <v>RCUK, Other</v>
          </cell>
          <cell r="G1537" t="str">
            <v>Wiley</v>
          </cell>
          <cell r="H1537" t="str">
            <v>Gold</v>
          </cell>
          <cell r="I1537">
            <v>41878</v>
          </cell>
          <cell r="L1537" t="str">
            <v>OA ordered before paper submitted to our system. No PO but evidence of CCBY so processed.</v>
          </cell>
          <cell r="N1537" t="str">
            <v>5246121</v>
          </cell>
          <cell r="O1537">
            <v>2225.9304200000001</v>
          </cell>
          <cell r="R1537">
            <v>2225.9304200000001</v>
          </cell>
          <cell r="S1537">
            <v>41877</v>
          </cell>
          <cell r="W1537">
            <v>2225.9304200000001</v>
          </cell>
        </row>
        <row r="1538">
          <cell r="A1538">
            <v>1516</v>
          </cell>
          <cell r="B1538">
            <v>4325</v>
          </cell>
          <cell r="C1538">
            <v>41878</v>
          </cell>
          <cell r="D1538" t="str">
            <v>Department of Engineering</v>
          </cell>
          <cell r="E1538" t="str">
            <v>Senior</v>
          </cell>
          <cell r="F1538" t="str">
            <v>Other</v>
          </cell>
          <cell r="G1538" t="str">
            <v>Springer</v>
          </cell>
          <cell r="H1538" t="str">
            <v>Green (other)</v>
          </cell>
          <cell r="I1538">
            <v>41878</v>
          </cell>
          <cell r="W1538">
            <v>0</v>
          </cell>
        </row>
        <row r="1539">
          <cell r="A1539">
            <v>1517</v>
          </cell>
          <cell r="B1539">
            <v>4326</v>
          </cell>
          <cell r="C1539">
            <v>41878</v>
          </cell>
          <cell r="D1539" t="str">
            <v>Department of Engineering</v>
          </cell>
          <cell r="E1539" t="str">
            <v>Senior</v>
          </cell>
          <cell r="F1539" t="str">
            <v>Other</v>
          </cell>
          <cell r="G1539" t="str">
            <v>Springer</v>
          </cell>
          <cell r="H1539" t="str">
            <v>Green (other)</v>
          </cell>
          <cell r="I1539">
            <v>41878</v>
          </cell>
          <cell r="W1539">
            <v>0</v>
          </cell>
        </row>
        <row r="1540">
          <cell r="A1540">
            <v>1518</v>
          </cell>
          <cell r="B1540">
            <v>4327</v>
          </cell>
          <cell r="C1540">
            <v>41878</v>
          </cell>
          <cell r="D1540" t="str">
            <v>Department of Medicine</v>
          </cell>
          <cell r="E1540" t="str">
            <v>Senior</v>
          </cell>
          <cell r="F1540" t="str">
            <v>RCUK, Wellcome, Other</v>
          </cell>
          <cell r="G1540" t="str">
            <v>PLOS</v>
          </cell>
          <cell r="H1540" t="str">
            <v>Gold</v>
          </cell>
          <cell r="I1540">
            <v>41878</v>
          </cell>
          <cell r="L1540" t="str">
            <v>Published already as gold OA</v>
          </cell>
          <cell r="W1540">
            <v>0</v>
          </cell>
        </row>
        <row r="1541">
          <cell r="A1541">
            <v>1519</v>
          </cell>
          <cell r="B1541">
            <v>4328</v>
          </cell>
          <cell r="C1541">
            <v>41878</v>
          </cell>
          <cell r="D1541" t="str">
            <v>Department of Medicine</v>
          </cell>
          <cell r="E1541" t="str">
            <v>Senior</v>
          </cell>
          <cell r="F1541" t="str">
            <v>RCUK, Wellcome, Other</v>
          </cell>
          <cell r="G1541" t="str">
            <v>NPG</v>
          </cell>
          <cell r="H1541" t="str">
            <v>Green</v>
          </cell>
          <cell r="I1541">
            <v>41878</v>
          </cell>
          <cell r="L1541" t="str">
            <v>Published already as gold OA</v>
          </cell>
          <cell r="W1541">
            <v>0</v>
          </cell>
        </row>
        <row r="1542">
          <cell r="A1542">
            <v>1520</v>
          </cell>
          <cell r="B1542">
            <v>4330</v>
          </cell>
          <cell r="C1542">
            <v>41878</v>
          </cell>
          <cell r="D1542" t="str">
            <v>Department of Psychiatry</v>
          </cell>
          <cell r="E1542" t="str">
            <v>Senior</v>
          </cell>
          <cell r="F1542" t="str">
            <v>Other</v>
          </cell>
          <cell r="G1542" t="str">
            <v>Elsevier</v>
          </cell>
          <cell r="H1542" t="str">
            <v>Green (other)</v>
          </cell>
          <cell r="I1542">
            <v>41878</v>
          </cell>
          <cell r="W1542">
            <v>0</v>
          </cell>
        </row>
        <row r="1543">
          <cell r="A1543">
            <v>1520</v>
          </cell>
          <cell r="B1543">
            <v>4330</v>
          </cell>
          <cell r="C1543">
            <v>41878</v>
          </cell>
          <cell r="D1543" t="str">
            <v>Department of Psychiatry</v>
          </cell>
          <cell r="E1543" t="str">
            <v>Senior</v>
          </cell>
          <cell r="F1543" t="str">
            <v>Other</v>
          </cell>
          <cell r="G1543" t="str">
            <v>Elsevier</v>
          </cell>
          <cell r="H1543" t="str">
            <v>Green (other)</v>
          </cell>
          <cell r="I1543">
            <v>41878</v>
          </cell>
          <cell r="W1543">
            <v>0</v>
          </cell>
        </row>
        <row r="1544">
          <cell r="A1544">
            <v>1521</v>
          </cell>
          <cell r="B1544">
            <v>4332</v>
          </cell>
          <cell r="C1544">
            <v>41878</v>
          </cell>
          <cell r="D1544" t="str">
            <v>Department of Clinical Neurosciences</v>
          </cell>
          <cell r="E1544" t="str">
            <v>Senior</v>
          </cell>
          <cell r="F1544" t="str">
            <v>RCUK, Wellcome, Other</v>
          </cell>
          <cell r="G1544" t="str">
            <v>PLOS</v>
          </cell>
          <cell r="H1544" t="str">
            <v>Gold</v>
          </cell>
          <cell r="I1544">
            <v>41879</v>
          </cell>
          <cell r="J1544" t="str">
            <v>VE 1926735</v>
          </cell>
          <cell r="L1544" t="str">
            <v>Split RCUK 20%/Wellcome 80%</v>
          </cell>
          <cell r="M1544">
            <v>1628.9585448</v>
          </cell>
          <cell r="N1544" t="str">
            <v>PAB123173</v>
          </cell>
          <cell r="O1544">
            <v>1378.6762699999999</v>
          </cell>
          <cell r="P1544">
            <v>1102.8410160000001</v>
          </cell>
          <cell r="R1544">
            <v>275.83525399999985</v>
          </cell>
          <cell r="S1544">
            <v>41897</v>
          </cell>
          <cell r="V1544">
            <v>55.167999999999999</v>
          </cell>
          <cell r="W1544">
            <v>331.00325399999986</v>
          </cell>
        </row>
        <row r="1545">
          <cell r="A1545">
            <v>1522</v>
          </cell>
          <cell r="B1545">
            <v>4333</v>
          </cell>
          <cell r="C1545">
            <v>41878</v>
          </cell>
          <cell r="D1545" t="str">
            <v>Department of Physiology, Development and Neuroscience</v>
          </cell>
          <cell r="E1545" t="str">
            <v>Senior</v>
          </cell>
          <cell r="F1545" t="str">
            <v>Other</v>
          </cell>
          <cell r="G1545" t="str">
            <v>The Company of Biologists</v>
          </cell>
          <cell r="H1545" t="str">
            <v>Green (other)</v>
          </cell>
          <cell r="I1545">
            <v>41879</v>
          </cell>
          <cell r="W1545">
            <v>0</v>
          </cell>
        </row>
        <row r="1546">
          <cell r="A1546">
            <v>1523</v>
          </cell>
          <cell r="B1546">
            <v>4338</v>
          </cell>
          <cell r="C1546">
            <v>41879</v>
          </cell>
          <cell r="D1546" t="str">
            <v>Department of Materials Science and Metallurgy</v>
          </cell>
          <cell r="E1546" t="str">
            <v>Administrator</v>
          </cell>
          <cell r="F1546" t="str">
            <v>Other</v>
          </cell>
          <cell r="G1546" t="str">
            <v>Springer</v>
          </cell>
          <cell r="H1546" t="str">
            <v>No requirement</v>
          </cell>
          <cell r="I1546">
            <v>41879</v>
          </cell>
          <cell r="W1546">
            <v>0</v>
          </cell>
        </row>
        <row r="1547">
          <cell r="A1547">
            <v>1524</v>
          </cell>
          <cell r="B1547">
            <v>4339</v>
          </cell>
          <cell r="C1547">
            <v>41879</v>
          </cell>
          <cell r="D1547" t="str">
            <v>Department of Materials Science and Metallurgy</v>
          </cell>
          <cell r="E1547" t="str">
            <v>Administrator</v>
          </cell>
          <cell r="F1547" t="str">
            <v>Other</v>
          </cell>
          <cell r="G1547" t="str">
            <v>ICE Publishing</v>
          </cell>
          <cell r="H1547" t="str">
            <v>No requirement</v>
          </cell>
          <cell r="I1547">
            <v>41879</v>
          </cell>
          <cell r="W1547">
            <v>0</v>
          </cell>
        </row>
        <row r="1548">
          <cell r="A1548">
            <v>1525</v>
          </cell>
          <cell r="B1548">
            <v>4341</v>
          </cell>
          <cell r="C1548">
            <v>41879</v>
          </cell>
          <cell r="D1548" t="str">
            <v>Department of Materials Science and Metallurgy</v>
          </cell>
          <cell r="E1548" t="str">
            <v>Administrator</v>
          </cell>
          <cell r="F1548" t="str">
            <v>Other</v>
          </cell>
          <cell r="G1548" t="str">
            <v>Royal Society Publishing</v>
          </cell>
          <cell r="H1548" t="str">
            <v>Continued on a new ticket</v>
          </cell>
          <cell r="I1548">
            <v>41879</v>
          </cell>
          <cell r="L1548" t="str">
            <v>Duplicate of OA-685</v>
          </cell>
          <cell r="W1548">
            <v>0</v>
          </cell>
        </row>
        <row r="1549">
          <cell r="A1549">
            <v>1526</v>
          </cell>
          <cell r="B1549">
            <v>4342</v>
          </cell>
          <cell r="C1549">
            <v>41879</v>
          </cell>
          <cell r="D1549" t="str">
            <v>Department of Materials Science and Metallurgy</v>
          </cell>
          <cell r="E1549" t="str">
            <v>Administrator</v>
          </cell>
          <cell r="F1549" t="str">
            <v>Other</v>
          </cell>
          <cell r="G1549" t="str">
            <v>AIP</v>
          </cell>
          <cell r="H1549" t="str">
            <v>Continued on a new ticket</v>
          </cell>
          <cell r="I1549">
            <v>41879</v>
          </cell>
          <cell r="L1549" t="str">
            <v>Duplicate of #3240</v>
          </cell>
          <cell r="W1549">
            <v>0</v>
          </cell>
        </row>
        <row r="1550">
          <cell r="A1550">
            <v>1527</v>
          </cell>
          <cell r="B1550">
            <v>4343</v>
          </cell>
          <cell r="C1550">
            <v>41879</v>
          </cell>
          <cell r="D1550" t="str">
            <v>Department of Materials Science and Metallurgy</v>
          </cell>
          <cell r="E1550" t="str">
            <v>Administrator</v>
          </cell>
          <cell r="F1550" t="str">
            <v>Other</v>
          </cell>
          <cell r="G1550" t="str">
            <v>RSC</v>
          </cell>
          <cell r="H1550" t="str">
            <v>No compliant option</v>
          </cell>
          <cell r="I1550">
            <v>41879</v>
          </cell>
          <cell r="W1550">
            <v>0</v>
          </cell>
        </row>
        <row r="1551">
          <cell r="A1551">
            <v>1528</v>
          </cell>
          <cell r="B1551">
            <v>4344</v>
          </cell>
          <cell r="C1551">
            <v>41879</v>
          </cell>
          <cell r="D1551" t="str">
            <v>Department of Materials Science and Metallurgy</v>
          </cell>
          <cell r="E1551" t="str">
            <v>Administrator</v>
          </cell>
          <cell r="F1551" t="str">
            <v>Other</v>
          </cell>
          <cell r="G1551" t="str">
            <v>Elsevier</v>
          </cell>
          <cell r="H1551" t="str">
            <v>Continued on a new ticket</v>
          </cell>
          <cell r="I1551">
            <v>41879</v>
          </cell>
          <cell r="L1551" t="str">
            <v>Duplicate of #2639a</v>
          </cell>
          <cell r="W1551">
            <v>0</v>
          </cell>
        </row>
        <row r="1552">
          <cell r="A1552">
            <v>1529</v>
          </cell>
          <cell r="B1552">
            <v>4345</v>
          </cell>
          <cell r="C1552">
            <v>41879</v>
          </cell>
          <cell r="D1552" t="str">
            <v>Department of Materials Science and Metallurgy</v>
          </cell>
          <cell r="E1552" t="str">
            <v>Administrator</v>
          </cell>
          <cell r="F1552" t="str">
            <v>RCUK</v>
          </cell>
          <cell r="G1552" t="str">
            <v>Elsevier</v>
          </cell>
          <cell r="H1552" t="str">
            <v>Gold</v>
          </cell>
          <cell r="I1552">
            <v>41879</v>
          </cell>
          <cell r="W1552">
            <v>0</v>
          </cell>
        </row>
        <row r="1553">
          <cell r="A1553">
            <v>1530</v>
          </cell>
          <cell r="B1553">
            <v>4346</v>
          </cell>
          <cell r="C1553">
            <v>41879</v>
          </cell>
          <cell r="D1553" t="str">
            <v>Department of Psychology</v>
          </cell>
          <cell r="E1553" t="str">
            <v>Student</v>
          </cell>
          <cell r="F1553" t="str">
            <v>Other</v>
          </cell>
          <cell r="G1553" t="str">
            <v>Frontiers</v>
          </cell>
          <cell r="H1553" t="str">
            <v>Gold (other)</v>
          </cell>
          <cell r="I1553">
            <v>41879</v>
          </cell>
          <cell r="W1553">
            <v>0</v>
          </cell>
        </row>
        <row r="1554">
          <cell r="A1554">
            <v>1531</v>
          </cell>
          <cell r="B1554">
            <v>4349</v>
          </cell>
          <cell r="C1554">
            <v>41879</v>
          </cell>
          <cell r="D1554" t="str">
            <v>Faculty of Economics</v>
          </cell>
          <cell r="E1554" t="str">
            <v>Administrator</v>
          </cell>
          <cell r="F1554" t="str">
            <v>Other</v>
          </cell>
          <cell r="G1554" t="str">
            <v>Elsevier</v>
          </cell>
          <cell r="H1554" t="str">
            <v>Green (other)</v>
          </cell>
          <cell r="I1554">
            <v>41880</v>
          </cell>
          <cell r="W1554">
            <v>0</v>
          </cell>
        </row>
        <row r="1555">
          <cell r="A1555">
            <v>1532</v>
          </cell>
          <cell r="B1555">
            <v>4350</v>
          </cell>
          <cell r="C1555">
            <v>41879</v>
          </cell>
          <cell r="D1555" t="str">
            <v>Department of Chemistry</v>
          </cell>
          <cell r="E1555" t="str">
            <v>Senior</v>
          </cell>
          <cell r="F1555" t="str">
            <v>RCUK, Other</v>
          </cell>
          <cell r="G1555" t="str">
            <v>Wiley</v>
          </cell>
          <cell r="H1555" t="str">
            <v>Gold</v>
          </cell>
          <cell r="I1555">
            <v>41880</v>
          </cell>
          <cell r="J1555" t="str">
            <v>VE 1927040</v>
          </cell>
          <cell r="M1555">
            <v>2168.5428228000001</v>
          </cell>
          <cell r="N1555" t="str">
            <v>7565617</v>
          </cell>
          <cell r="O1555">
            <v>1837.13</v>
          </cell>
          <cell r="R1555">
            <v>1837.13</v>
          </cell>
          <cell r="S1555">
            <v>41907</v>
          </cell>
          <cell r="V1555">
            <v>367.42599999999999</v>
          </cell>
          <cell r="W1555">
            <v>2204.556</v>
          </cell>
        </row>
        <row r="1556">
          <cell r="A1556">
            <v>1533</v>
          </cell>
          <cell r="B1556">
            <v>4351</v>
          </cell>
          <cell r="C1556">
            <v>41879</v>
          </cell>
          <cell r="D1556" t="str">
            <v>Department of Obstetrics and Gynaecology</v>
          </cell>
          <cell r="E1556" t="str">
            <v>Professor</v>
          </cell>
          <cell r="F1556" t="str">
            <v>Other</v>
          </cell>
          <cell r="G1556" t="str">
            <v>PLOS</v>
          </cell>
          <cell r="H1556" t="str">
            <v>Gold (other)</v>
          </cell>
          <cell r="I1556">
            <v>41880</v>
          </cell>
          <cell r="W1556">
            <v>0</v>
          </cell>
        </row>
        <row r="1557">
          <cell r="A1557">
            <v>1534</v>
          </cell>
          <cell r="B1557">
            <v>4360</v>
          </cell>
          <cell r="C1557">
            <v>41880</v>
          </cell>
          <cell r="D1557" t="str">
            <v>Judge Business School</v>
          </cell>
          <cell r="E1557" t="str">
            <v>Senior</v>
          </cell>
          <cell r="F1557" t="str">
            <v>Other</v>
          </cell>
          <cell r="G1557" t="str">
            <v>Elsevier</v>
          </cell>
          <cell r="H1557" t="str">
            <v>No requirement</v>
          </cell>
          <cell r="I1557">
            <v>41880</v>
          </cell>
          <cell r="W1557">
            <v>0</v>
          </cell>
        </row>
        <row r="1558">
          <cell r="A1558">
            <v>1535</v>
          </cell>
          <cell r="B1558">
            <v>4361</v>
          </cell>
          <cell r="C1558">
            <v>41880</v>
          </cell>
          <cell r="D1558" t="str">
            <v>Judge Business School</v>
          </cell>
          <cell r="E1558" t="str">
            <v>Senior</v>
          </cell>
          <cell r="F1558" t="str">
            <v>Other</v>
          </cell>
          <cell r="G1558" t="str">
            <v>Wiley</v>
          </cell>
          <cell r="H1558" t="str">
            <v>Green (other)</v>
          </cell>
          <cell r="I1558">
            <v>41880</v>
          </cell>
          <cell r="W1558">
            <v>0</v>
          </cell>
        </row>
        <row r="1559">
          <cell r="A1559">
            <v>1536</v>
          </cell>
          <cell r="B1559">
            <v>4362</v>
          </cell>
          <cell r="C1559">
            <v>41881</v>
          </cell>
          <cell r="D1559" t="str">
            <v>Department of Materials Science and Metallurgy</v>
          </cell>
          <cell r="E1559" t="str">
            <v>Professor</v>
          </cell>
          <cell r="F1559" t="str">
            <v>Other</v>
          </cell>
          <cell r="G1559" t="str">
            <v>Elsevier</v>
          </cell>
          <cell r="H1559" t="str">
            <v>Green (other)</v>
          </cell>
          <cell r="I1559">
            <v>41883</v>
          </cell>
          <cell r="W1559">
            <v>0</v>
          </cell>
        </row>
        <row r="1560">
          <cell r="A1560">
            <v>1537</v>
          </cell>
          <cell r="B1560">
            <v>4363</v>
          </cell>
          <cell r="C1560">
            <v>41881</v>
          </cell>
          <cell r="D1560" t="str">
            <v>Department of Materials Science and Metallurgy</v>
          </cell>
          <cell r="E1560" t="str">
            <v>Professor</v>
          </cell>
          <cell r="F1560" t="str">
            <v>Other</v>
          </cell>
          <cell r="G1560" t="str">
            <v>Springer</v>
          </cell>
          <cell r="H1560" t="str">
            <v>Green (other)</v>
          </cell>
          <cell r="I1560">
            <v>41883</v>
          </cell>
          <cell r="W1560">
            <v>0</v>
          </cell>
        </row>
        <row r="1561">
          <cell r="A1561">
            <v>1538</v>
          </cell>
          <cell r="B1561">
            <v>4364</v>
          </cell>
          <cell r="C1561">
            <v>41881</v>
          </cell>
          <cell r="D1561" t="str">
            <v>Department of Materials Science and Metallurgy</v>
          </cell>
          <cell r="E1561" t="str">
            <v>Professor</v>
          </cell>
          <cell r="F1561" t="str">
            <v>Other</v>
          </cell>
          <cell r="G1561" t="str">
            <v>Springer</v>
          </cell>
          <cell r="H1561" t="str">
            <v>Green (other)</v>
          </cell>
          <cell r="I1561">
            <v>41883</v>
          </cell>
          <cell r="W1561">
            <v>0</v>
          </cell>
        </row>
        <row r="1562">
          <cell r="A1562">
            <v>1539</v>
          </cell>
          <cell r="B1562">
            <v>4365</v>
          </cell>
          <cell r="C1562">
            <v>41881</v>
          </cell>
          <cell r="D1562" t="str">
            <v>Department of Materials Science and Metallurgy</v>
          </cell>
          <cell r="E1562" t="str">
            <v>Professor</v>
          </cell>
          <cell r="F1562" t="str">
            <v>Other</v>
          </cell>
          <cell r="G1562" t="str">
            <v>Springer</v>
          </cell>
          <cell r="H1562" t="str">
            <v>Green (other)</v>
          </cell>
          <cell r="I1562">
            <v>41883</v>
          </cell>
          <cell r="W1562">
            <v>0</v>
          </cell>
        </row>
        <row r="1563">
          <cell r="A1563">
            <v>1540</v>
          </cell>
          <cell r="B1563">
            <v>4369</v>
          </cell>
          <cell r="C1563">
            <v>41883</v>
          </cell>
          <cell r="D1563" t="str">
            <v>Computer Laboratory</v>
          </cell>
          <cell r="E1563" t="str">
            <v>Senior</v>
          </cell>
          <cell r="F1563" t="str">
            <v>RCUK</v>
          </cell>
          <cell r="G1563" t="str">
            <v>ACM</v>
          </cell>
          <cell r="H1563" t="str">
            <v>No compliant option</v>
          </cell>
          <cell r="I1563">
            <v>41883</v>
          </cell>
          <cell r="W1563">
            <v>0</v>
          </cell>
        </row>
        <row r="1564">
          <cell r="A1564">
            <v>1541</v>
          </cell>
          <cell r="B1564">
            <v>4370</v>
          </cell>
          <cell r="C1564">
            <v>41883</v>
          </cell>
          <cell r="D1564" t="str">
            <v>Department of Applied Maths and Theoretical Physics</v>
          </cell>
          <cell r="E1564" t="str">
            <v>Professor</v>
          </cell>
          <cell r="F1564" t="str">
            <v>RCUK, Other</v>
          </cell>
          <cell r="G1564" t="str">
            <v>CUP</v>
          </cell>
          <cell r="H1564" t="str">
            <v>Green</v>
          </cell>
          <cell r="I1564">
            <v>41883</v>
          </cell>
          <cell r="W1564">
            <v>0</v>
          </cell>
        </row>
        <row r="1565">
          <cell r="A1565">
            <v>1542</v>
          </cell>
          <cell r="B1565">
            <v>4371</v>
          </cell>
          <cell r="C1565">
            <v>41883</v>
          </cell>
          <cell r="D1565" t="str">
            <v>Department of Chemical Engineering and Biotechnology</v>
          </cell>
          <cell r="E1565" t="str">
            <v>Senior</v>
          </cell>
          <cell r="F1565" t="str">
            <v>Other</v>
          </cell>
          <cell r="G1565" t="str">
            <v>Wiley</v>
          </cell>
          <cell r="H1565" t="str">
            <v>Green (other)</v>
          </cell>
          <cell r="I1565">
            <v>41883</v>
          </cell>
          <cell r="W1565">
            <v>0</v>
          </cell>
        </row>
        <row r="1566">
          <cell r="A1566">
            <v>1543</v>
          </cell>
          <cell r="B1566">
            <v>4373</v>
          </cell>
          <cell r="C1566">
            <v>41883</v>
          </cell>
          <cell r="D1566" t="str">
            <v>MRC Epidemiology Unit</v>
          </cell>
          <cell r="E1566" t="str">
            <v>Administrator</v>
          </cell>
          <cell r="F1566" t="str">
            <v>RCUK, Wellcome, Other</v>
          </cell>
          <cell r="G1566" t="str">
            <v>Elsevier</v>
          </cell>
          <cell r="H1566" t="str">
            <v>Gold</v>
          </cell>
          <cell r="I1566">
            <v>41884</v>
          </cell>
          <cell r="J1566" t="str">
            <v>VE 1929049</v>
          </cell>
          <cell r="M1566">
            <v>1593.8181156000001</v>
          </cell>
          <cell r="N1566" t="str">
            <v>W1238345</v>
          </cell>
          <cell r="O1566">
            <v>1530.3862300000001</v>
          </cell>
          <cell r="P1566">
            <v>612.154492</v>
          </cell>
          <cell r="R1566">
            <v>918.23173799999995</v>
          </cell>
          <cell r="S1566">
            <v>41897</v>
          </cell>
          <cell r="W1566">
            <v>918.23173799999995</v>
          </cell>
        </row>
        <row r="1567">
          <cell r="A1567">
            <v>1544</v>
          </cell>
          <cell r="B1567">
            <v>4374</v>
          </cell>
          <cell r="C1567">
            <v>41883</v>
          </cell>
          <cell r="D1567" t="str">
            <v>Computer Laboratory</v>
          </cell>
          <cell r="E1567" t="str">
            <v>Student</v>
          </cell>
          <cell r="F1567" t="str">
            <v>RCUK, Other</v>
          </cell>
          <cell r="G1567" t="str">
            <v>AAAI</v>
          </cell>
          <cell r="H1567" t="str">
            <v>No compliant option</v>
          </cell>
          <cell r="I1567">
            <v>41885</v>
          </cell>
          <cell r="W1567">
            <v>0</v>
          </cell>
        </row>
        <row r="1568">
          <cell r="A1568">
            <v>1545</v>
          </cell>
          <cell r="B1568">
            <v>4375</v>
          </cell>
          <cell r="C1568">
            <v>41883</v>
          </cell>
          <cell r="D1568" t="str">
            <v>Computer Laboratory</v>
          </cell>
          <cell r="E1568" t="str">
            <v>Student</v>
          </cell>
          <cell r="F1568" t="str">
            <v>RCUK, Other</v>
          </cell>
          <cell r="G1568" t="str">
            <v>AAAI</v>
          </cell>
          <cell r="H1568" t="str">
            <v>No compliant option</v>
          </cell>
          <cell r="I1568">
            <v>41885</v>
          </cell>
          <cell r="W1568">
            <v>0</v>
          </cell>
        </row>
        <row r="1569">
          <cell r="A1569">
            <v>1546</v>
          </cell>
          <cell r="B1569">
            <v>4378</v>
          </cell>
          <cell r="C1569">
            <v>41884</v>
          </cell>
          <cell r="D1569" t="str">
            <v>Centre for Family Research</v>
          </cell>
          <cell r="E1569" t="str">
            <v>Student</v>
          </cell>
          <cell r="F1569" t="str">
            <v>Wellcome</v>
          </cell>
          <cell r="G1569" t="str">
            <v>OUP</v>
          </cell>
          <cell r="H1569" t="str">
            <v>Gold (other)</v>
          </cell>
          <cell r="I1569">
            <v>41884</v>
          </cell>
          <cell r="W1569">
            <v>0</v>
          </cell>
        </row>
        <row r="1570">
          <cell r="A1570">
            <v>1547</v>
          </cell>
          <cell r="B1570">
            <v>4380</v>
          </cell>
          <cell r="C1570">
            <v>41884</v>
          </cell>
          <cell r="D1570" t="str">
            <v>Department of Physics</v>
          </cell>
          <cell r="E1570" t="str">
            <v>Senior</v>
          </cell>
          <cell r="F1570" t="str">
            <v>Other</v>
          </cell>
          <cell r="G1570" t="str">
            <v>SPIE</v>
          </cell>
          <cell r="H1570" t="str">
            <v>Green (other)</v>
          </cell>
          <cell r="I1570">
            <v>41884</v>
          </cell>
          <cell r="W1570">
            <v>0</v>
          </cell>
        </row>
        <row r="1571">
          <cell r="A1571">
            <v>1548</v>
          </cell>
          <cell r="B1571">
            <v>4381</v>
          </cell>
          <cell r="C1571">
            <v>41884</v>
          </cell>
          <cell r="D1571" t="str">
            <v>Department of Physics</v>
          </cell>
          <cell r="E1571" t="str">
            <v>Senior</v>
          </cell>
          <cell r="F1571" t="str">
            <v>Other</v>
          </cell>
          <cell r="G1571" t="str">
            <v>SPIE</v>
          </cell>
          <cell r="H1571" t="str">
            <v>Green (other)</v>
          </cell>
          <cell r="I1571">
            <v>41884</v>
          </cell>
          <cell r="W1571">
            <v>0</v>
          </cell>
        </row>
        <row r="1572">
          <cell r="A1572">
            <v>1549</v>
          </cell>
          <cell r="B1572">
            <v>4382</v>
          </cell>
          <cell r="C1572">
            <v>41884</v>
          </cell>
          <cell r="D1572" t="str">
            <v>Department of Psychology</v>
          </cell>
          <cell r="E1572" t="str">
            <v>Senior</v>
          </cell>
          <cell r="F1572" t="str">
            <v>Other</v>
          </cell>
          <cell r="G1572" t="str">
            <v>Springer</v>
          </cell>
          <cell r="H1572" t="str">
            <v>Green (other)</v>
          </cell>
          <cell r="I1572">
            <v>41884</v>
          </cell>
          <cell r="W1572">
            <v>0</v>
          </cell>
        </row>
        <row r="1573">
          <cell r="A1573">
            <v>1550</v>
          </cell>
          <cell r="B1573">
            <v>4383</v>
          </cell>
          <cell r="C1573">
            <v>41884</v>
          </cell>
          <cell r="D1573" t="str">
            <v>Faculty of Economics</v>
          </cell>
          <cell r="E1573" t="str">
            <v>Administrator</v>
          </cell>
          <cell r="F1573" t="str">
            <v>RCUK, Other</v>
          </cell>
          <cell r="G1573" t="str">
            <v>Taylor &amp; Francis</v>
          </cell>
          <cell r="H1573" t="str">
            <v>Gold</v>
          </cell>
          <cell r="I1573">
            <v>41884</v>
          </cell>
          <cell r="J1573" t="str">
            <v>VE 1929054</v>
          </cell>
          <cell r="K1573">
            <v>2145.6</v>
          </cell>
          <cell r="W1573">
            <v>0</v>
          </cell>
        </row>
        <row r="1574">
          <cell r="A1574">
            <v>1551</v>
          </cell>
          <cell r="B1574">
            <v>4384</v>
          </cell>
          <cell r="C1574">
            <v>41884</v>
          </cell>
          <cell r="D1574" t="str">
            <v>Faculty of Economics</v>
          </cell>
          <cell r="E1574" t="str">
            <v>Administrator</v>
          </cell>
          <cell r="F1574" t="str">
            <v>Other</v>
          </cell>
          <cell r="G1574" t="str">
            <v>CUP</v>
          </cell>
          <cell r="H1574" t="str">
            <v>Green (other)</v>
          </cell>
          <cell r="I1574">
            <v>41884</v>
          </cell>
          <cell r="W1574">
            <v>0</v>
          </cell>
        </row>
        <row r="1575">
          <cell r="A1575">
            <v>1552</v>
          </cell>
          <cell r="B1575">
            <v>4385</v>
          </cell>
          <cell r="C1575">
            <v>41884</v>
          </cell>
          <cell r="D1575" t="str">
            <v>Department of Chemistry</v>
          </cell>
          <cell r="E1575" t="str">
            <v>Administrator</v>
          </cell>
          <cell r="F1575" t="str">
            <v>Wellcome, Other</v>
          </cell>
          <cell r="G1575" t="str">
            <v>RSC</v>
          </cell>
          <cell r="H1575" t="str">
            <v>Gold (other)</v>
          </cell>
          <cell r="I1575">
            <v>41884</v>
          </cell>
          <cell r="M1575">
            <v>1020</v>
          </cell>
          <cell r="N1575" t="str">
            <v>SL11932</v>
          </cell>
          <cell r="O1575">
            <v>1020</v>
          </cell>
          <cell r="Q1575">
            <v>1020</v>
          </cell>
          <cell r="S1575">
            <v>41971</v>
          </cell>
          <cell r="W1575">
            <v>0</v>
          </cell>
        </row>
        <row r="1576">
          <cell r="A1576">
            <v>1553</v>
          </cell>
          <cell r="B1576">
            <v>4386</v>
          </cell>
          <cell r="C1576">
            <v>41884</v>
          </cell>
          <cell r="D1576" t="str">
            <v>Department of Public Health and Primary Care</v>
          </cell>
          <cell r="E1576" t="str">
            <v>Professor</v>
          </cell>
          <cell r="F1576" t="str">
            <v>Other</v>
          </cell>
          <cell r="G1576" t="str">
            <v>OUP</v>
          </cell>
          <cell r="H1576" t="str">
            <v>Gold (other)</v>
          </cell>
          <cell r="I1576">
            <v>41884</v>
          </cell>
          <cell r="W1576">
            <v>0</v>
          </cell>
        </row>
        <row r="1577">
          <cell r="A1577">
            <v>1554</v>
          </cell>
          <cell r="B1577">
            <v>4387</v>
          </cell>
          <cell r="C1577">
            <v>41884</v>
          </cell>
          <cell r="D1577" t="str">
            <v>Department of Engineering</v>
          </cell>
          <cell r="E1577" t="str">
            <v>Student</v>
          </cell>
          <cell r="F1577" t="str">
            <v>Other</v>
          </cell>
          <cell r="G1577" t="str">
            <v>NPG</v>
          </cell>
          <cell r="H1577" t="str">
            <v>Green (other)</v>
          </cell>
          <cell r="I1577">
            <v>41884</v>
          </cell>
          <cell r="W1577">
            <v>0</v>
          </cell>
        </row>
        <row r="1578">
          <cell r="A1578">
            <v>1555</v>
          </cell>
          <cell r="B1578">
            <v>4388</v>
          </cell>
          <cell r="C1578">
            <v>41884</v>
          </cell>
          <cell r="D1578" t="str">
            <v>Department of Psychology</v>
          </cell>
          <cell r="E1578" t="str">
            <v>Student</v>
          </cell>
          <cell r="F1578" t="str">
            <v>RCUK, Wellcome, Other</v>
          </cell>
          <cell r="G1578" t="str">
            <v>Wiley</v>
          </cell>
          <cell r="H1578" t="str">
            <v>Gold</v>
          </cell>
          <cell r="I1578">
            <v>41885</v>
          </cell>
          <cell r="J1578" t="str">
            <v>VE 1929370</v>
          </cell>
          <cell r="L1578" t="str">
            <v>2184.1992192 with 50% Wellcome</v>
          </cell>
          <cell r="M1578">
            <v>1092.0996095999999</v>
          </cell>
          <cell r="N1578" t="str">
            <v>7060916</v>
          </cell>
          <cell r="O1578">
            <v>1962.323975</v>
          </cell>
          <cell r="Q1578">
            <v>1177.3943850000001</v>
          </cell>
          <cell r="R1578">
            <v>981.16198750000001</v>
          </cell>
          <cell r="S1578">
            <v>42040</v>
          </cell>
          <cell r="V1578">
            <v>196.23239749999999</v>
          </cell>
          <cell r="W1578">
            <v>1177.3943850000001</v>
          </cell>
        </row>
        <row r="1579">
          <cell r="A1579">
            <v>1556</v>
          </cell>
          <cell r="B1579">
            <v>4390</v>
          </cell>
          <cell r="C1579">
            <v>41885</v>
          </cell>
          <cell r="D1579" t="str">
            <v>Department of Engineering</v>
          </cell>
          <cell r="E1579" t="str">
            <v>Administrator</v>
          </cell>
          <cell r="F1579" t="str">
            <v>RCUK, Other</v>
          </cell>
          <cell r="G1579" t="str">
            <v>IEEE</v>
          </cell>
          <cell r="H1579" t="str">
            <v>Gold</v>
          </cell>
          <cell r="I1579">
            <v>41885</v>
          </cell>
          <cell r="J1579" t="str">
            <v>VE 1930070</v>
          </cell>
          <cell r="K1579">
            <v>1275.4328616</v>
          </cell>
          <cell r="W1579">
            <v>0</v>
          </cell>
        </row>
        <row r="1580">
          <cell r="A1580">
            <v>1557</v>
          </cell>
          <cell r="B1580">
            <v>4392</v>
          </cell>
          <cell r="C1580">
            <v>41885</v>
          </cell>
          <cell r="D1580" t="str">
            <v>Department of Biochemistry</v>
          </cell>
          <cell r="E1580" t="str">
            <v>Senior</v>
          </cell>
          <cell r="F1580" t="str">
            <v>Wellcome</v>
          </cell>
          <cell r="G1580" t="str">
            <v>PLOS</v>
          </cell>
          <cell r="H1580" t="str">
            <v>Gold (other)</v>
          </cell>
          <cell r="I1580">
            <v>41886</v>
          </cell>
          <cell r="W1580">
            <v>0</v>
          </cell>
        </row>
        <row r="1581">
          <cell r="A1581">
            <v>1558</v>
          </cell>
          <cell r="B1581">
            <v>4396</v>
          </cell>
          <cell r="C1581">
            <v>41885</v>
          </cell>
          <cell r="D1581" t="str">
            <v>Department of Public Health and Primary Care</v>
          </cell>
          <cell r="E1581" t="str">
            <v>Senior</v>
          </cell>
          <cell r="F1581" t="str">
            <v>RCUK</v>
          </cell>
          <cell r="G1581" t="str">
            <v>Sage</v>
          </cell>
          <cell r="H1581" t="str">
            <v>Green</v>
          </cell>
          <cell r="I1581">
            <v>41886</v>
          </cell>
          <cell r="W1581">
            <v>0</v>
          </cell>
        </row>
        <row r="1582">
          <cell r="A1582">
            <v>1559</v>
          </cell>
          <cell r="B1582">
            <v>4401</v>
          </cell>
          <cell r="C1582">
            <v>41886</v>
          </cell>
          <cell r="D1582" t="str">
            <v>Department of Chemical Engineering and Biotechnology</v>
          </cell>
          <cell r="E1582" t="str">
            <v>Senior</v>
          </cell>
          <cell r="F1582" t="str">
            <v>RCUK, Other</v>
          </cell>
          <cell r="G1582" t="str">
            <v>Elsevier</v>
          </cell>
          <cell r="H1582" t="str">
            <v>Gold</v>
          </cell>
          <cell r="I1582">
            <v>41886</v>
          </cell>
          <cell r="J1582" t="str">
            <v>VE 1930706</v>
          </cell>
          <cell r="M1582">
            <v>2196.327393</v>
          </cell>
          <cell r="N1582" t="str">
            <v>W1245910</v>
          </cell>
          <cell r="O1582">
            <v>2102.9392090000001</v>
          </cell>
          <cell r="R1582">
            <v>2102.9392090000001</v>
          </cell>
          <cell r="S1582">
            <v>41955</v>
          </cell>
          <cell r="W1582">
            <v>2102.9392090000001</v>
          </cell>
        </row>
        <row r="1583">
          <cell r="A1583">
            <v>1560</v>
          </cell>
          <cell r="B1583">
            <v>4403</v>
          </cell>
          <cell r="C1583">
            <v>41886</v>
          </cell>
          <cell r="D1583" t="str">
            <v>Department of History and Philosophy of Science</v>
          </cell>
          <cell r="E1583" t="str">
            <v>Alumnus</v>
          </cell>
          <cell r="F1583" t="str">
            <v>RCUK</v>
          </cell>
          <cell r="G1583" t="str">
            <v>Taylor &amp; Francis</v>
          </cell>
          <cell r="H1583" t="str">
            <v>Gold</v>
          </cell>
          <cell r="I1583">
            <v>41886</v>
          </cell>
          <cell r="J1583" t="str">
            <v>VE 1930708</v>
          </cell>
          <cell r="M1583">
            <v>2145.6</v>
          </cell>
          <cell r="N1583" t="str">
            <v>947213444</v>
          </cell>
          <cell r="O1583">
            <v>2145.6</v>
          </cell>
          <cell r="R1583">
            <v>2145.6</v>
          </cell>
          <cell r="S1583">
            <v>42025</v>
          </cell>
          <cell r="W1583">
            <v>2145.6</v>
          </cell>
        </row>
        <row r="1584">
          <cell r="A1584">
            <v>1561</v>
          </cell>
          <cell r="B1584">
            <v>4404</v>
          </cell>
          <cell r="C1584">
            <v>41886</v>
          </cell>
          <cell r="D1584" t="str">
            <v>Department of Engineering</v>
          </cell>
          <cell r="E1584" t="str">
            <v>Student</v>
          </cell>
          <cell r="F1584" t="str">
            <v>Other</v>
          </cell>
          <cell r="G1584" t="str">
            <v>Emerald</v>
          </cell>
          <cell r="H1584" t="str">
            <v>Continued on a new ticket</v>
          </cell>
          <cell r="I1584">
            <v>41886</v>
          </cell>
          <cell r="L1584" t="str">
            <v>Duplicate of OA-1470</v>
          </cell>
          <cell r="W1584">
            <v>0</v>
          </cell>
        </row>
        <row r="1585">
          <cell r="A1585">
            <v>1562</v>
          </cell>
          <cell r="B1585">
            <v>4407</v>
          </cell>
          <cell r="C1585">
            <v>41887</v>
          </cell>
          <cell r="D1585" t="str">
            <v>Computer Laboratory</v>
          </cell>
          <cell r="E1585" t="str">
            <v>Student</v>
          </cell>
          <cell r="F1585" t="str">
            <v>Other</v>
          </cell>
          <cell r="G1585" t="str">
            <v>ACM</v>
          </cell>
          <cell r="H1585" t="str">
            <v>Green (other)</v>
          </cell>
          <cell r="I1585">
            <v>41887</v>
          </cell>
          <cell r="W1585">
            <v>0</v>
          </cell>
        </row>
        <row r="1586">
          <cell r="A1586">
            <v>1563</v>
          </cell>
          <cell r="B1586">
            <v>4408</v>
          </cell>
          <cell r="D1586" t="str">
            <v>Test 5/9/14</v>
          </cell>
          <cell r="W1586">
            <v>0</v>
          </cell>
        </row>
        <row r="1587">
          <cell r="A1587">
            <v>1564</v>
          </cell>
          <cell r="B1587">
            <v>4409</v>
          </cell>
          <cell r="C1587">
            <v>41887</v>
          </cell>
          <cell r="D1587" t="str">
            <v>Department of Engineering</v>
          </cell>
          <cell r="E1587" t="str">
            <v>Senior</v>
          </cell>
          <cell r="F1587" t="str">
            <v>Other</v>
          </cell>
          <cell r="G1587" t="str">
            <v>Wiley</v>
          </cell>
          <cell r="H1587" t="str">
            <v>Green (other)</v>
          </cell>
          <cell r="I1587">
            <v>41887</v>
          </cell>
          <cell r="W1587">
            <v>0</v>
          </cell>
        </row>
        <row r="1588">
          <cell r="A1588">
            <v>1565</v>
          </cell>
          <cell r="B1588">
            <v>4410</v>
          </cell>
          <cell r="C1588">
            <v>41887</v>
          </cell>
          <cell r="D1588" t="str">
            <v>Faculty of Economics</v>
          </cell>
          <cell r="E1588" t="str">
            <v>Administrator</v>
          </cell>
          <cell r="F1588" t="str">
            <v>Other</v>
          </cell>
          <cell r="G1588" t="str">
            <v>OUP</v>
          </cell>
          <cell r="H1588" t="str">
            <v>Green (other)</v>
          </cell>
          <cell r="I1588">
            <v>41890</v>
          </cell>
          <cell r="W1588">
            <v>0</v>
          </cell>
        </row>
        <row r="1589">
          <cell r="A1589">
            <v>1566</v>
          </cell>
          <cell r="B1589">
            <v>4411</v>
          </cell>
          <cell r="C1589">
            <v>41887</v>
          </cell>
          <cell r="D1589" t="str">
            <v>Faculty of Economics</v>
          </cell>
          <cell r="E1589" t="str">
            <v>Administrator</v>
          </cell>
          <cell r="F1589" t="str">
            <v>Other</v>
          </cell>
          <cell r="G1589" t="str">
            <v>OUP</v>
          </cell>
          <cell r="H1589" t="str">
            <v>Green (other)</v>
          </cell>
          <cell r="I1589">
            <v>41890</v>
          </cell>
          <cell r="W1589">
            <v>0</v>
          </cell>
        </row>
        <row r="1590">
          <cell r="A1590">
            <v>1567</v>
          </cell>
          <cell r="B1590">
            <v>4413</v>
          </cell>
          <cell r="C1590">
            <v>41889</v>
          </cell>
          <cell r="D1590" t="str">
            <v>Department of Pathology</v>
          </cell>
          <cell r="E1590" t="str">
            <v>Professor</v>
          </cell>
          <cell r="F1590" t="str">
            <v>Wellcome, Other</v>
          </cell>
          <cell r="G1590" t="str">
            <v>ASM</v>
          </cell>
          <cell r="H1590" t="str">
            <v>Green (other)</v>
          </cell>
          <cell r="I1590">
            <v>41890</v>
          </cell>
          <cell r="W1590">
            <v>0</v>
          </cell>
        </row>
        <row r="1591">
          <cell r="A1591">
            <v>1568</v>
          </cell>
          <cell r="B1591">
            <v>4416</v>
          </cell>
          <cell r="D1591" t="str">
            <v>Test 8/9/14</v>
          </cell>
          <cell r="W1591">
            <v>0</v>
          </cell>
        </row>
        <row r="1592">
          <cell r="A1592">
            <v>1569</v>
          </cell>
          <cell r="B1592">
            <v>4419</v>
          </cell>
          <cell r="C1592">
            <v>41890</v>
          </cell>
          <cell r="D1592" t="str">
            <v>Department of Biochemistry</v>
          </cell>
          <cell r="E1592" t="str">
            <v>Senior</v>
          </cell>
          <cell r="F1592" t="str">
            <v>Wellcome, Other</v>
          </cell>
          <cell r="G1592" t="str">
            <v>Wiley</v>
          </cell>
          <cell r="H1592" t="str">
            <v>Gold (other)</v>
          </cell>
          <cell r="I1592">
            <v>41890</v>
          </cell>
          <cell r="W1592">
            <v>0</v>
          </cell>
        </row>
        <row r="1593">
          <cell r="A1593">
            <v>1570</v>
          </cell>
          <cell r="B1593">
            <v>4420</v>
          </cell>
          <cell r="C1593">
            <v>41890</v>
          </cell>
          <cell r="D1593" t="str">
            <v>Department of Materials Science and Metallurgy</v>
          </cell>
          <cell r="E1593" t="str">
            <v>Senior</v>
          </cell>
          <cell r="F1593" t="str">
            <v>RCUK, Other</v>
          </cell>
          <cell r="G1593" t="str">
            <v>Elsevier</v>
          </cell>
          <cell r="H1593" t="str">
            <v>Gold</v>
          </cell>
          <cell r="I1593">
            <v>41890</v>
          </cell>
          <cell r="J1593" t="str">
            <v>VE 1933291</v>
          </cell>
          <cell r="M1593">
            <v>1627.2193356</v>
          </cell>
          <cell r="N1593" t="str">
            <v>W1238347</v>
          </cell>
          <cell r="O1593">
            <v>1516.6944579999999</v>
          </cell>
          <cell r="R1593">
            <v>1516.6944579999999</v>
          </cell>
          <cell r="S1593">
            <v>41897</v>
          </cell>
          <cell r="W1593">
            <v>1516.6944579999999</v>
          </cell>
        </row>
        <row r="1594">
          <cell r="A1594">
            <v>1571</v>
          </cell>
          <cell r="B1594">
            <v>4421</v>
          </cell>
          <cell r="C1594">
            <v>41890</v>
          </cell>
          <cell r="D1594" t="str">
            <v>Department of Materials Science and Metallurgy</v>
          </cell>
          <cell r="E1594" t="str">
            <v>Senior</v>
          </cell>
          <cell r="F1594" t="str">
            <v>RCUK</v>
          </cell>
          <cell r="G1594" t="str">
            <v>AIP</v>
          </cell>
          <cell r="H1594" t="str">
            <v>Green</v>
          </cell>
          <cell r="I1594">
            <v>41890</v>
          </cell>
          <cell r="W1594">
            <v>0</v>
          </cell>
        </row>
        <row r="1595">
          <cell r="A1595">
            <v>1572</v>
          </cell>
          <cell r="B1595">
            <v>4422</v>
          </cell>
          <cell r="C1595">
            <v>41890</v>
          </cell>
          <cell r="D1595" t="str">
            <v>Department of Archaeology and Anthropology</v>
          </cell>
          <cell r="E1595" t="str">
            <v>Senior</v>
          </cell>
          <cell r="F1595" t="str">
            <v>RCUK</v>
          </cell>
          <cell r="G1595" t="str">
            <v>University of Buckingham Press</v>
          </cell>
          <cell r="W1595">
            <v>0</v>
          </cell>
        </row>
        <row r="1596">
          <cell r="A1596">
            <v>1573</v>
          </cell>
          <cell r="B1596">
            <v>4424</v>
          </cell>
          <cell r="C1596">
            <v>41890</v>
          </cell>
          <cell r="D1596" t="str">
            <v>Department of Pure Maths and Mathematical Statistics</v>
          </cell>
          <cell r="E1596" t="str">
            <v>Senior</v>
          </cell>
          <cell r="F1596" t="str">
            <v>Other</v>
          </cell>
          <cell r="G1596" t="str">
            <v>OUP</v>
          </cell>
          <cell r="H1596" t="str">
            <v>No compliant option</v>
          </cell>
          <cell r="I1596">
            <v>41891</v>
          </cell>
          <cell r="W1596">
            <v>0</v>
          </cell>
        </row>
        <row r="1597">
          <cell r="A1597">
            <v>1574</v>
          </cell>
          <cell r="B1597">
            <v>4425</v>
          </cell>
          <cell r="C1597">
            <v>41890</v>
          </cell>
          <cell r="D1597" t="str">
            <v>Department of Public Health and Primary Care</v>
          </cell>
          <cell r="E1597" t="str">
            <v>Senior</v>
          </cell>
          <cell r="F1597" t="str">
            <v>RCUK, Other</v>
          </cell>
          <cell r="G1597" t="str">
            <v>BMJ Group</v>
          </cell>
          <cell r="H1597" t="str">
            <v>Gold</v>
          </cell>
          <cell r="I1597">
            <v>41891</v>
          </cell>
          <cell r="J1597" t="str">
            <v>VE 1933297</v>
          </cell>
          <cell r="M1597">
            <v>1620</v>
          </cell>
          <cell r="N1597" t="str">
            <v>RLNK501399253</v>
          </cell>
          <cell r="O1597">
            <v>1620</v>
          </cell>
          <cell r="R1597">
            <v>1620</v>
          </cell>
          <cell r="S1597">
            <v>41892</v>
          </cell>
          <cell r="W1597">
            <v>1620</v>
          </cell>
        </row>
        <row r="1598">
          <cell r="A1598">
            <v>1575</v>
          </cell>
          <cell r="B1598">
            <v>4426</v>
          </cell>
          <cell r="C1598">
            <v>41891</v>
          </cell>
          <cell r="D1598" t="str">
            <v>Department of Engineering</v>
          </cell>
          <cell r="E1598" t="str">
            <v>Senior</v>
          </cell>
          <cell r="F1598" t="str">
            <v>RCUK, Other</v>
          </cell>
          <cell r="G1598" t="str">
            <v>ACS</v>
          </cell>
          <cell r="H1598" t="str">
            <v>Gold</v>
          </cell>
          <cell r="I1598">
            <v>41891</v>
          </cell>
          <cell r="J1598" t="str">
            <v>VE 1937345</v>
          </cell>
          <cell r="M1598">
            <v>1472.8439940000001</v>
          </cell>
          <cell r="N1598" t="str">
            <v>APC501406694</v>
          </cell>
          <cell r="O1598">
            <v>1224.0660399999999</v>
          </cell>
          <cell r="R1598">
            <v>1224.0660399999999</v>
          </cell>
          <cell r="S1598">
            <v>41900</v>
          </cell>
          <cell r="V1598">
            <v>244.813208</v>
          </cell>
          <cell r="W1598">
            <v>1468.879248</v>
          </cell>
        </row>
        <row r="1599">
          <cell r="A1599">
            <v>1576</v>
          </cell>
          <cell r="B1599">
            <v>4428</v>
          </cell>
          <cell r="C1599">
            <v>41891</v>
          </cell>
          <cell r="D1599" t="str">
            <v>Cambridge Institute for Medical Research</v>
          </cell>
          <cell r="E1599" t="str">
            <v>Senior</v>
          </cell>
          <cell r="F1599" t="str">
            <v>Wellcome, Other</v>
          </cell>
          <cell r="G1599" t="str">
            <v>OUP</v>
          </cell>
          <cell r="H1599" t="str">
            <v>Gold (other)</v>
          </cell>
          <cell r="I1599">
            <v>41891</v>
          </cell>
          <cell r="N1599" t="str">
            <v>SE 856646</v>
          </cell>
          <cell r="O1599">
            <v>2100</v>
          </cell>
          <cell r="Q1599">
            <v>2100</v>
          </cell>
          <cell r="S1599">
            <v>42034</v>
          </cell>
          <cell r="W1599">
            <v>0</v>
          </cell>
        </row>
        <row r="1600">
          <cell r="A1600">
            <v>1577</v>
          </cell>
          <cell r="B1600">
            <v>4430</v>
          </cell>
          <cell r="C1600">
            <v>41891</v>
          </cell>
          <cell r="D1600" t="str">
            <v>Department of Pure Maths and Mathematical Statistics</v>
          </cell>
          <cell r="E1600" t="str">
            <v>Professor</v>
          </cell>
          <cell r="F1600" t="str">
            <v>Other</v>
          </cell>
          <cell r="G1600" t="str">
            <v>Springer</v>
          </cell>
          <cell r="H1600" t="str">
            <v>Green (other)</v>
          </cell>
          <cell r="I1600">
            <v>41891</v>
          </cell>
          <cell r="W1600">
            <v>0</v>
          </cell>
        </row>
        <row r="1601">
          <cell r="A1601">
            <v>1578</v>
          </cell>
          <cell r="B1601">
            <v>4431</v>
          </cell>
          <cell r="C1601">
            <v>41891</v>
          </cell>
          <cell r="D1601" t="str">
            <v>Department of Pure Maths and Mathematical Statistics</v>
          </cell>
          <cell r="E1601" t="str">
            <v>Professor</v>
          </cell>
          <cell r="F1601" t="str">
            <v>Other</v>
          </cell>
          <cell r="G1601" t="str">
            <v>American Mathematical Society</v>
          </cell>
          <cell r="H1601" t="str">
            <v>Green (other)</v>
          </cell>
          <cell r="I1601">
            <v>41892</v>
          </cell>
          <cell r="W1601">
            <v>0</v>
          </cell>
        </row>
        <row r="1602">
          <cell r="A1602">
            <v>1579</v>
          </cell>
          <cell r="B1602">
            <v>4432</v>
          </cell>
          <cell r="C1602">
            <v>41891</v>
          </cell>
          <cell r="D1602" t="str">
            <v>Department of Psychiatry</v>
          </cell>
          <cell r="E1602" t="str">
            <v>Professor</v>
          </cell>
          <cell r="F1602" t="str">
            <v>Wellcome, Other</v>
          </cell>
          <cell r="G1602" t="str">
            <v>PNAS</v>
          </cell>
          <cell r="H1602" t="str">
            <v>Green (other)</v>
          </cell>
          <cell r="I1602">
            <v>41891</v>
          </cell>
          <cell r="W1602">
            <v>0</v>
          </cell>
        </row>
        <row r="1603">
          <cell r="A1603">
            <v>1580</v>
          </cell>
          <cell r="B1603">
            <v>4435</v>
          </cell>
          <cell r="C1603">
            <v>41891</v>
          </cell>
          <cell r="D1603" t="str">
            <v>Department of Oncology</v>
          </cell>
          <cell r="E1603" t="str">
            <v>Professor</v>
          </cell>
          <cell r="F1603" t="str">
            <v>Other</v>
          </cell>
          <cell r="G1603" t="str">
            <v>British Institute of Radiology</v>
          </cell>
          <cell r="H1603" t="str">
            <v>Gold (other)</v>
          </cell>
          <cell r="I1603">
            <v>41891</v>
          </cell>
          <cell r="W1603">
            <v>0</v>
          </cell>
        </row>
        <row r="1604">
          <cell r="A1604">
            <v>1581</v>
          </cell>
          <cell r="B1604">
            <v>4436</v>
          </cell>
          <cell r="C1604">
            <v>41891</v>
          </cell>
          <cell r="D1604" t="str">
            <v>Department of Psychiatry</v>
          </cell>
          <cell r="E1604" t="str">
            <v>Professor</v>
          </cell>
          <cell r="F1604" t="str">
            <v>Wellcome, Other</v>
          </cell>
          <cell r="G1604" t="str">
            <v>CUP</v>
          </cell>
          <cell r="H1604" t="str">
            <v>Gold (other)</v>
          </cell>
          <cell r="I1604">
            <v>41892</v>
          </cell>
          <cell r="W1604">
            <v>0</v>
          </cell>
        </row>
        <row r="1605">
          <cell r="A1605">
            <v>1582</v>
          </cell>
          <cell r="B1605">
            <v>4439</v>
          </cell>
          <cell r="C1605">
            <v>41891</v>
          </cell>
          <cell r="D1605" t="str">
            <v>Department of Biochemistry</v>
          </cell>
          <cell r="E1605" t="str">
            <v>Professor</v>
          </cell>
          <cell r="F1605" t="str">
            <v>Other</v>
          </cell>
          <cell r="G1605" t="str">
            <v>OUP</v>
          </cell>
          <cell r="H1605" t="str">
            <v>Green (other)</v>
          </cell>
          <cell r="I1605">
            <v>41892</v>
          </cell>
          <cell r="W1605">
            <v>0</v>
          </cell>
        </row>
        <row r="1606">
          <cell r="A1606">
            <v>1583</v>
          </cell>
          <cell r="B1606">
            <v>4440</v>
          </cell>
          <cell r="C1606">
            <v>41891</v>
          </cell>
          <cell r="D1606" t="str">
            <v>Department of Applied Maths and Theoretical Physics</v>
          </cell>
          <cell r="E1606" t="str">
            <v>Student</v>
          </cell>
          <cell r="F1606" t="str">
            <v>RCUK, Other</v>
          </cell>
          <cell r="G1606" t="str">
            <v>Society for Neuroscience</v>
          </cell>
          <cell r="H1606" t="str">
            <v>Gold</v>
          </cell>
          <cell r="I1606">
            <v>41892</v>
          </cell>
          <cell r="J1606" t="str">
            <v>VE 1933339</v>
          </cell>
          <cell r="L1606" t="str">
            <v>RCUK 50%, WT 50%. Total £2392.899756</v>
          </cell>
          <cell r="M1606">
            <v>1196.45</v>
          </cell>
          <cell r="N1606" t="str">
            <v>JNeurosci00449</v>
          </cell>
          <cell r="O1606">
            <v>1993.3455799999999</v>
          </cell>
          <cell r="P1606">
            <v>996.67279050000002</v>
          </cell>
          <cell r="R1606">
            <v>996.67279050000002</v>
          </cell>
          <cell r="S1606">
            <v>41894</v>
          </cell>
          <cell r="V1606">
            <v>199.33455810000001</v>
          </cell>
          <cell r="W1606">
            <v>1196.0073486000001</v>
          </cell>
        </row>
        <row r="1607">
          <cell r="A1607">
            <v>1584</v>
          </cell>
          <cell r="B1607">
            <v>4441</v>
          </cell>
          <cell r="C1607">
            <v>41891</v>
          </cell>
          <cell r="D1607" t="str">
            <v>Department of Surgery</v>
          </cell>
          <cell r="E1607" t="str">
            <v>Senior</v>
          </cell>
          <cell r="F1607" t="str">
            <v>Other</v>
          </cell>
          <cell r="G1607" t="str">
            <v>Informa Healthcare</v>
          </cell>
          <cell r="H1607" t="str">
            <v>Green (other)</v>
          </cell>
          <cell r="I1607">
            <v>41892</v>
          </cell>
          <cell r="W1607">
            <v>0</v>
          </cell>
        </row>
        <row r="1608">
          <cell r="A1608">
            <v>1585</v>
          </cell>
          <cell r="B1608">
            <v>4442</v>
          </cell>
          <cell r="C1608">
            <v>41891</v>
          </cell>
          <cell r="D1608" t="str">
            <v>Department of Psychiatry</v>
          </cell>
          <cell r="E1608" t="str">
            <v>Senior</v>
          </cell>
          <cell r="F1608" t="str">
            <v>Other</v>
          </cell>
          <cell r="G1608" t="str">
            <v>Wiley</v>
          </cell>
          <cell r="H1608" t="str">
            <v>Continued on a new ticket</v>
          </cell>
          <cell r="I1608">
            <v>41892</v>
          </cell>
          <cell r="L1608" t="str">
            <v>Duplicate of OA-1585</v>
          </cell>
          <cell r="W1608">
            <v>0</v>
          </cell>
        </row>
        <row r="1609">
          <cell r="A1609">
            <v>1586</v>
          </cell>
          <cell r="B1609">
            <v>4444</v>
          </cell>
          <cell r="C1609">
            <v>41891</v>
          </cell>
          <cell r="D1609" t="str">
            <v>Department of Psychology</v>
          </cell>
          <cell r="E1609" t="str">
            <v>Senior</v>
          </cell>
          <cell r="F1609" t="str">
            <v>RCUK, Wellcome</v>
          </cell>
          <cell r="G1609" t="str">
            <v>Elsevier</v>
          </cell>
          <cell r="H1609" t="str">
            <v>Gold</v>
          </cell>
          <cell r="I1609">
            <v>41893</v>
          </cell>
          <cell r="J1609" t="str">
            <v>VE 1935050</v>
          </cell>
          <cell r="M1609">
            <v>1331.1971196</v>
          </cell>
          <cell r="N1609" t="str">
            <v>W141442</v>
          </cell>
          <cell r="O1609">
            <v>1247.5665280000001</v>
          </cell>
          <cell r="Q1609">
            <v>623.78326400000003</v>
          </cell>
          <cell r="R1609">
            <v>623.78326400000003</v>
          </cell>
          <cell r="S1609">
            <v>41928</v>
          </cell>
          <cell r="W1609">
            <v>623.78326400000003</v>
          </cell>
        </row>
        <row r="1610">
          <cell r="A1610">
            <v>1587</v>
          </cell>
          <cell r="B1610">
            <v>4445</v>
          </cell>
          <cell r="C1610">
            <v>41891</v>
          </cell>
          <cell r="D1610" t="str">
            <v>Department of Psychiatry</v>
          </cell>
          <cell r="E1610" t="str">
            <v>Senior</v>
          </cell>
          <cell r="F1610" t="str">
            <v>Other</v>
          </cell>
          <cell r="G1610" t="str">
            <v>Elsevier</v>
          </cell>
          <cell r="H1610" t="str">
            <v>Green (other)</v>
          </cell>
          <cell r="I1610">
            <v>41892</v>
          </cell>
          <cell r="W1610">
            <v>0</v>
          </cell>
        </row>
        <row r="1611">
          <cell r="A1611">
            <v>1588</v>
          </cell>
          <cell r="B1611">
            <v>4447</v>
          </cell>
          <cell r="C1611">
            <v>41891</v>
          </cell>
          <cell r="D1611" t="str">
            <v>Department of Chemical Engineering and Biotechnology</v>
          </cell>
          <cell r="E1611" t="str">
            <v>Senior</v>
          </cell>
          <cell r="F1611" t="str">
            <v>Other</v>
          </cell>
          <cell r="G1611" t="str">
            <v>Elsevier</v>
          </cell>
          <cell r="H1611" t="str">
            <v>Green (other)</v>
          </cell>
          <cell r="I1611">
            <v>41892</v>
          </cell>
          <cell r="W1611">
            <v>0</v>
          </cell>
        </row>
        <row r="1612">
          <cell r="A1612">
            <v>1589</v>
          </cell>
          <cell r="B1612">
            <v>4448</v>
          </cell>
          <cell r="C1612">
            <v>41892</v>
          </cell>
          <cell r="D1612" t="str">
            <v>Department of Earth Sciences</v>
          </cell>
          <cell r="E1612" t="str">
            <v>Professor</v>
          </cell>
          <cell r="F1612" t="str">
            <v>RCUK, Other</v>
          </cell>
          <cell r="G1612" t="str">
            <v>AIP</v>
          </cell>
          <cell r="H1612" t="str">
            <v>Green</v>
          </cell>
          <cell r="I1612">
            <v>41892</v>
          </cell>
          <cell r="W1612">
            <v>0</v>
          </cell>
        </row>
        <row r="1613">
          <cell r="A1613">
            <v>1590</v>
          </cell>
          <cell r="B1613">
            <v>4449</v>
          </cell>
          <cell r="C1613">
            <v>41892</v>
          </cell>
          <cell r="D1613" t="str">
            <v>Department of Haematology</v>
          </cell>
          <cell r="E1613" t="str">
            <v>Senior</v>
          </cell>
          <cell r="F1613" t="str">
            <v>Other</v>
          </cell>
          <cell r="G1613" t="str">
            <v>Elsevier</v>
          </cell>
          <cell r="H1613" t="str">
            <v>Green (other)</v>
          </cell>
          <cell r="I1613">
            <v>41892</v>
          </cell>
          <cell r="W1613">
            <v>0</v>
          </cell>
        </row>
        <row r="1614">
          <cell r="A1614">
            <v>1591</v>
          </cell>
          <cell r="B1614">
            <v>4451</v>
          </cell>
          <cell r="C1614">
            <v>41892</v>
          </cell>
          <cell r="D1614" t="str">
            <v>CRUK Cambridge Institute</v>
          </cell>
          <cell r="E1614" t="str">
            <v>Senior</v>
          </cell>
          <cell r="F1614" t="str">
            <v>Other</v>
          </cell>
          <cell r="G1614" t="str">
            <v>BioMed Central</v>
          </cell>
          <cell r="H1614" t="str">
            <v>Gold (other)</v>
          </cell>
          <cell r="I1614">
            <v>41892</v>
          </cell>
          <cell r="W1614">
            <v>0</v>
          </cell>
        </row>
        <row r="1615">
          <cell r="A1615">
            <v>1592</v>
          </cell>
          <cell r="B1615">
            <v>4452</v>
          </cell>
          <cell r="C1615">
            <v>41892</v>
          </cell>
          <cell r="D1615" t="str">
            <v>Department of Medicine</v>
          </cell>
          <cell r="E1615" t="str">
            <v>Senior</v>
          </cell>
          <cell r="F1615" t="str">
            <v>Other</v>
          </cell>
          <cell r="G1615" t="str">
            <v>ASBMB</v>
          </cell>
          <cell r="H1615" t="str">
            <v>Gold (other)</v>
          </cell>
          <cell r="I1615">
            <v>41892</v>
          </cell>
          <cell r="N1615" t="str">
            <v>231014 WL</v>
          </cell>
          <cell r="O1615">
            <v>1251.015991</v>
          </cell>
          <cell r="Q1615">
            <v>1251.015991</v>
          </cell>
          <cell r="W1615">
            <v>0</v>
          </cell>
        </row>
        <row r="1616">
          <cell r="A1616">
            <v>1593</v>
          </cell>
          <cell r="B1616">
            <v>4453</v>
          </cell>
          <cell r="C1616">
            <v>41892</v>
          </cell>
          <cell r="D1616" t="str">
            <v>CRUK Cambridge Institute</v>
          </cell>
          <cell r="E1616" t="str">
            <v>Senior</v>
          </cell>
          <cell r="F1616" t="str">
            <v>Other</v>
          </cell>
          <cell r="G1616" t="str">
            <v>Institute of Mathematical Statistics</v>
          </cell>
          <cell r="H1616" t="str">
            <v>No requirement</v>
          </cell>
          <cell r="I1616">
            <v>41892</v>
          </cell>
          <cell r="W1616">
            <v>0</v>
          </cell>
        </row>
        <row r="1617">
          <cell r="A1617">
            <v>1594</v>
          </cell>
          <cell r="B1617">
            <v>4454</v>
          </cell>
          <cell r="C1617">
            <v>41892</v>
          </cell>
          <cell r="D1617" t="str">
            <v>CRUK Cambridge Institute</v>
          </cell>
          <cell r="E1617" t="str">
            <v>Senior</v>
          </cell>
          <cell r="F1617" t="str">
            <v>Other</v>
          </cell>
          <cell r="G1617" t="str">
            <v>PLOS</v>
          </cell>
          <cell r="H1617" t="str">
            <v>Gold (other)</v>
          </cell>
          <cell r="I1617">
            <v>41892</v>
          </cell>
          <cell r="W1617">
            <v>0</v>
          </cell>
        </row>
        <row r="1618">
          <cell r="A1618">
            <v>1595</v>
          </cell>
          <cell r="B1618">
            <v>4455</v>
          </cell>
          <cell r="C1618">
            <v>41892</v>
          </cell>
          <cell r="D1618" t="str">
            <v>CRUK Cambridge Institute</v>
          </cell>
          <cell r="E1618" t="str">
            <v>Senior</v>
          </cell>
          <cell r="F1618" t="str">
            <v>Other</v>
          </cell>
          <cell r="G1618" t="str">
            <v>NPG</v>
          </cell>
          <cell r="H1618" t="str">
            <v>Gold (other)</v>
          </cell>
          <cell r="I1618">
            <v>41892</v>
          </cell>
          <cell r="L1618" t="str">
            <v>Already OA</v>
          </cell>
          <cell r="W1618">
            <v>0</v>
          </cell>
        </row>
        <row r="1619">
          <cell r="A1619">
            <v>1596</v>
          </cell>
          <cell r="B1619">
            <v>4456</v>
          </cell>
          <cell r="C1619">
            <v>41892</v>
          </cell>
          <cell r="D1619" t="str">
            <v>Department of Archaeology and Anthropology</v>
          </cell>
          <cell r="E1619" t="str">
            <v>Senior</v>
          </cell>
          <cell r="F1619" t="str">
            <v>Other</v>
          </cell>
          <cell r="G1619" t="str">
            <v>PNAS</v>
          </cell>
          <cell r="H1619" t="str">
            <v>Green (other)</v>
          </cell>
          <cell r="I1619">
            <v>41892</v>
          </cell>
          <cell r="W1619">
            <v>0</v>
          </cell>
        </row>
        <row r="1620">
          <cell r="A1620">
            <v>1597</v>
          </cell>
          <cell r="B1620">
            <v>4457</v>
          </cell>
          <cell r="C1620">
            <v>41892</v>
          </cell>
          <cell r="D1620" t="str">
            <v>CRUK Cambridge Institute</v>
          </cell>
          <cell r="E1620" t="str">
            <v>Senior</v>
          </cell>
          <cell r="F1620" t="str">
            <v>Other</v>
          </cell>
          <cell r="G1620" t="str">
            <v>AAAS</v>
          </cell>
          <cell r="H1620" t="str">
            <v>Green (other)</v>
          </cell>
          <cell r="I1620">
            <v>41893</v>
          </cell>
          <cell r="W1620">
            <v>0</v>
          </cell>
        </row>
        <row r="1621">
          <cell r="A1621">
            <v>1598</v>
          </cell>
          <cell r="B1621">
            <v>4458</v>
          </cell>
          <cell r="C1621">
            <v>41892</v>
          </cell>
          <cell r="D1621" t="str">
            <v>Department of Materials Science and Metallurgy</v>
          </cell>
          <cell r="E1621" t="str">
            <v>Senior</v>
          </cell>
          <cell r="F1621" t="str">
            <v>RCUK, Other</v>
          </cell>
          <cell r="G1621" t="str">
            <v>Wiley</v>
          </cell>
          <cell r="H1621" t="str">
            <v>Gold</v>
          </cell>
          <cell r="I1621">
            <v>41893</v>
          </cell>
          <cell r="J1621" t="str">
            <v>VE 1935054</v>
          </cell>
          <cell r="M1621">
            <v>2217.8411136</v>
          </cell>
          <cell r="N1621" t="str">
            <v>8988758</v>
          </cell>
          <cell r="O1621">
            <v>2264.7204590000001</v>
          </cell>
          <cell r="R1621">
            <v>2264.7204590000001</v>
          </cell>
          <cell r="S1621">
            <v>41926</v>
          </cell>
          <cell r="T1621">
            <v>980.91906700000004</v>
          </cell>
          <cell r="V1621">
            <v>196.18381339999999</v>
          </cell>
          <cell r="W1621">
            <v>3441.8233393999999</v>
          </cell>
        </row>
        <row r="1622">
          <cell r="A1622">
            <v>1599</v>
          </cell>
          <cell r="B1622">
            <v>4462</v>
          </cell>
          <cell r="C1622">
            <v>41892</v>
          </cell>
          <cell r="D1622" t="str">
            <v>Department of Earth Sciences</v>
          </cell>
          <cell r="E1622" t="str">
            <v>Professor</v>
          </cell>
          <cell r="F1622" t="str">
            <v>RCUK</v>
          </cell>
          <cell r="G1622" t="str">
            <v>AIP Publishing</v>
          </cell>
          <cell r="H1622" t="str">
            <v>Continued on a new ticket</v>
          </cell>
          <cell r="I1622">
            <v>41893</v>
          </cell>
          <cell r="L1622" t="str">
            <v>Duplicate of OA-1589</v>
          </cell>
          <cell r="W1622">
            <v>0</v>
          </cell>
        </row>
        <row r="1623">
          <cell r="A1623">
            <v>1600</v>
          </cell>
          <cell r="B1623">
            <v>4465</v>
          </cell>
          <cell r="C1623">
            <v>41892</v>
          </cell>
          <cell r="D1623" t="str">
            <v>Cambridge Institute for Medical Research</v>
          </cell>
          <cell r="E1623" t="str">
            <v>Professor</v>
          </cell>
          <cell r="F1623" t="str">
            <v>Wellcome, Other</v>
          </cell>
          <cell r="G1623" t="str">
            <v>AAAS</v>
          </cell>
          <cell r="H1623" t="str">
            <v>Green (other)</v>
          </cell>
          <cell r="I1623">
            <v>41893</v>
          </cell>
          <cell r="W1623">
            <v>0</v>
          </cell>
        </row>
        <row r="1624">
          <cell r="A1624">
            <v>1601</v>
          </cell>
          <cell r="B1624">
            <v>4466</v>
          </cell>
          <cell r="C1624">
            <v>41892</v>
          </cell>
          <cell r="D1624" t="str">
            <v>CRUK Cambridge Institute</v>
          </cell>
          <cell r="E1624" t="str">
            <v>Senior</v>
          </cell>
          <cell r="F1624" t="str">
            <v>Other</v>
          </cell>
          <cell r="G1624" t="str">
            <v>NPG</v>
          </cell>
          <cell r="H1624" t="str">
            <v>Green (other)</v>
          </cell>
          <cell r="I1624">
            <v>41893</v>
          </cell>
          <cell r="W1624">
            <v>0</v>
          </cell>
        </row>
        <row r="1625">
          <cell r="A1625">
            <v>1602</v>
          </cell>
          <cell r="B1625">
            <v>4467</v>
          </cell>
          <cell r="C1625">
            <v>41892</v>
          </cell>
          <cell r="D1625" t="str">
            <v>CRUK Cambridge Institute</v>
          </cell>
          <cell r="E1625" t="str">
            <v>Senior</v>
          </cell>
          <cell r="F1625" t="str">
            <v>Other</v>
          </cell>
          <cell r="G1625" t="str">
            <v>NPG</v>
          </cell>
          <cell r="H1625" t="str">
            <v>Green (other)</v>
          </cell>
          <cell r="I1625">
            <v>41893</v>
          </cell>
          <cell r="W1625">
            <v>0</v>
          </cell>
        </row>
        <row r="1626">
          <cell r="A1626">
            <v>1603</v>
          </cell>
          <cell r="B1626">
            <v>4468</v>
          </cell>
          <cell r="C1626">
            <v>41892</v>
          </cell>
          <cell r="D1626" t="str">
            <v>Department of Engineering</v>
          </cell>
          <cell r="E1626" t="str">
            <v>Professor</v>
          </cell>
          <cell r="F1626" t="str">
            <v>Other</v>
          </cell>
          <cell r="G1626" t="str">
            <v>Elsevier</v>
          </cell>
          <cell r="H1626" t="str">
            <v>Gold (other)</v>
          </cell>
          <cell r="I1626">
            <v>41893</v>
          </cell>
          <cell r="W1626">
            <v>0</v>
          </cell>
        </row>
        <row r="1627">
          <cell r="A1627">
            <v>1604</v>
          </cell>
          <cell r="B1627">
            <v>4470</v>
          </cell>
          <cell r="C1627">
            <v>41892</v>
          </cell>
          <cell r="D1627" t="str">
            <v>Department of Engineering</v>
          </cell>
          <cell r="E1627" t="str">
            <v>Senior</v>
          </cell>
          <cell r="F1627" t="str">
            <v>Other</v>
          </cell>
          <cell r="G1627" t="str">
            <v>Multi-Science</v>
          </cell>
          <cell r="H1627" t="str">
            <v>Green (other)</v>
          </cell>
          <cell r="I1627">
            <v>41893</v>
          </cell>
          <cell r="W1627">
            <v>0</v>
          </cell>
        </row>
        <row r="1628">
          <cell r="A1628">
            <v>1605</v>
          </cell>
          <cell r="B1628">
            <v>4471</v>
          </cell>
          <cell r="C1628">
            <v>41893</v>
          </cell>
          <cell r="D1628" t="str">
            <v>Department of Biochemistry</v>
          </cell>
          <cell r="E1628" t="str">
            <v>Senior</v>
          </cell>
          <cell r="F1628" t="str">
            <v>RCUK, Other</v>
          </cell>
          <cell r="G1628" t="str">
            <v>American Society for Microbiology</v>
          </cell>
          <cell r="H1628" t="str">
            <v>Gold</v>
          </cell>
          <cell r="I1628">
            <v>41893</v>
          </cell>
          <cell r="N1628" t="str">
            <v>138898</v>
          </cell>
          <cell r="O1628">
            <v>210.59345999999999</v>
          </cell>
          <cell r="R1628">
            <v>210.59345999999999</v>
          </cell>
          <cell r="S1628">
            <v>41910</v>
          </cell>
          <cell r="V1628">
            <v>42.118692000000003</v>
          </cell>
          <cell r="W1628">
            <v>252.712152</v>
          </cell>
        </row>
        <row r="1629">
          <cell r="A1629">
            <v>1606</v>
          </cell>
          <cell r="B1629">
            <v>4472</v>
          </cell>
          <cell r="C1629">
            <v>41893</v>
          </cell>
          <cell r="D1629" t="str">
            <v>Department of History and Philosophy of Science</v>
          </cell>
          <cell r="E1629" t="str">
            <v>Professor</v>
          </cell>
          <cell r="G1629" t="str">
            <v>OUP</v>
          </cell>
          <cell r="W1629">
            <v>0</v>
          </cell>
        </row>
        <row r="1630">
          <cell r="A1630">
            <v>1607</v>
          </cell>
          <cell r="B1630">
            <v>4474</v>
          </cell>
          <cell r="C1630">
            <v>41893</v>
          </cell>
          <cell r="D1630" t="str">
            <v>Department of Materials Science and Metallurgy</v>
          </cell>
          <cell r="E1630" t="str">
            <v>Student</v>
          </cell>
          <cell r="F1630" t="str">
            <v>RCUK, Other</v>
          </cell>
          <cell r="G1630" t="str">
            <v>AIP</v>
          </cell>
          <cell r="H1630" t="str">
            <v>Green</v>
          </cell>
          <cell r="I1630">
            <v>41893</v>
          </cell>
          <cell r="W1630">
            <v>0</v>
          </cell>
        </row>
        <row r="1631">
          <cell r="A1631">
            <v>1608</v>
          </cell>
          <cell r="B1631">
            <v>4476</v>
          </cell>
          <cell r="C1631">
            <v>41893</v>
          </cell>
          <cell r="D1631" t="str">
            <v>Faculty of History</v>
          </cell>
          <cell r="E1631" t="str">
            <v>Alumnus</v>
          </cell>
          <cell r="F1631" t="str">
            <v>Other</v>
          </cell>
          <cell r="G1631" t="str">
            <v>Wiley</v>
          </cell>
          <cell r="H1631" t="str">
            <v>Green (other)</v>
          </cell>
          <cell r="I1631">
            <v>41893</v>
          </cell>
          <cell r="W1631">
            <v>0</v>
          </cell>
        </row>
        <row r="1632">
          <cell r="A1632">
            <v>1609</v>
          </cell>
          <cell r="B1632">
            <v>4477</v>
          </cell>
          <cell r="C1632">
            <v>41893</v>
          </cell>
          <cell r="D1632" t="str">
            <v>MRC Epidemiology Unit</v>
          </cell>
          <cell r="E1632" t="str">
            <v>Administrator</v>
          </cell>
          <cell r="F1632" t="str">
            <v>RCUK, Wellcome, Other</v>
          </cell>
          <cell r="G1632" t="str">
            <v>PLOS</v>
          </cell>
          <cell r="H1632" t="str">
            <v>Gold</v>
          </cell>
          <cell r="I1632">
            <v>41907</v>
          </cell>
          <cell r="J1632" t="str">
            <v>VE 1941545</v>
          </cell>
          <cell r="L1632" t="str">
            <v>993.0114252 with 40% WT</v>
          </cell>
          <cell r="M1632">
            <v>595.80685512000002</v>
          </cell>
          <cell r="N1632" t="str">
            <v>PAB122572</v>
          </cell>
          <cell r="O1632">
            <v>843.43408199999999</v>
          </cell>
          <cell r="Q1632">
            <v>337.373627</v>
          </cell>
          <cell r="R1632">
            <v>505.93411300000002</v>
          </cell>
          <cell r="S1632">
            <v>41891</v>
          </cell>
          <cell r="V1632">
            <v>101.1868226</v>
          </cell>
          <cell r="W1632">
            <v>607.12093560000005</v>
          </cell>
        </row>
        <row r="1633">
          <cell r="A1633">
            <v>1610</v>
          </cell>
          <cell r="B1633">
            <v>4480</v>
          </cell>
          <cell r="C1633">
            <v>41894</v>
          </cell>
          <cell r="D1633" t="str">
            <v>Department of Chemistry</v>
          </cell>
          <cell r="E1633" t="str">
            <v>Senior</v>
          </cell>
          <cell r="F1633" t="str">
            <v>RCUK, Other</v>
          </cell>
          <cell r="G1633" t="str">
            <v>Elsevier</v>
          </cell>
          <cell r="H1633" t="str">
            <v>Gold</v>
          </cell>
          <cell r="I1633">
            <v>41913</v>
          </cell>
          <cell r="J1633" t="str">
            <v>VE 1946662</v>
          </cell>
          <cell r="M1633">
            <v>2221.6751952</v>
          </cell>
          <cell r="N1633" t="str">
            <v>W1241673</v>
          </cell>
          <cell r="O1633">
            <v>2082.1647950000001</v>
          </cell>
          <cell r="R1633">
            <v>2082.1647950000001</v>
          </cell>
          <cell r="S1633">
            <v>41928</v>
          </cell>
          <cell r="W1633">
            <v>2082.1647950000001</v>
          </cell>
        </row>
        <row r="1634">
          <cell r="A1634">
            <v>1611</v>
          </cell>
          <cell r="B1634">
            <v>4481</v>
          </cell>
          <cell r="C1634">
            <v>41894</v>
          </cell>
          <cell r="D1634" t="str">
            <v>Department of Chemistry</v>
          </cell>
          <cell r="E1634" t="str">
            <v>Administrator</v>
          </cell>
          <cell r="F1634" t="str">
            <v>RCUK, Other</v>
          </cell>
          <cell r="G1634" t="str">
            <v>RSC</v>
          </cell>
          <cell r="H1634" t="str">
            <v>Gold</v>
          </cell>
          <cell r="I1634">
            <v>41894</v>
          </cell>
          <cell r="J1634" t="str">
            <v>VE 1937380</v>
          </cell>
          <cell r="M1634">
            <v>1200</v>
          </cell>
          <cell r="N1634" t="str">
            <v>SL11494</v>
          </cell>
          <cell r="O1634">
            <v>1020</v>
          </cell>
          <cell r="R1634">
            <v>1020</v>
          </cell>
          <cell r="S1634">
            <v>41911</v>
          </cell>
          <cell r="W1634">
            <v>1020</v>
          </cell>
        </row>
        <row r="1635">
          <cell r="A1635">
            <v>1612</v>
          </cell>
          <cell r="B1635">
            <v>4482</v>
          </cell>
          <cell r="C1635">
            <v>41894</v>
          </cell>
          <cell r="D1635" t="str">
            <v>Department of Chemistry</v>
          </cell>
          <cell r="E1635" t="str">
            <v>Administrator</v>
          </cell>
          <cell r="F1635" t="str">
            <v>RCUK, Other</v>
          </cell>
          <cell r="G1635" t="str">
            <v>RSC</v>
          </cell>
          <cell r="H1635" t="str">
            <v>Gold</v>
          </cell>
          <cell r="I1635">
            <v>41894</v>
          </cell>
          <cell r="J1635" t="str">
            <v>VE 1937390</v>
          </cell>
          <cell r="M1635">
            <v>1920</v>
          </cell>
          <cell r="N1635" t="str">
            <v>SL11493</v>
          </cell>
          <cell r="O1635">
            <v>1632</v>
          </cell>
          <cell r="R1635">
            <v>1632</v>
          </cell>
          <cell r="S1635">
            <v>41911</v>
          </cell>
          <cell r="W1635">
            <v>1632</v>
          </cell>
        </row>
        <row r="1636">
          <cell r="A1636">
            <v>1613</v>
          </cell>
          <cell r="B1636">
            <v>4484</v>
          </cell>
          <cell r="C1636">
            <v>41894</v>
          </cell>
          <cell r="D1636" t="str">
            <v>Department of Paediatrics</v>
          </cell>
          <cell r="E1636" t="str">
            <v>Senior</v>
          </cell>
          <cell r="F1636" t="str">
            <v>Other</v>
          </cell>
          <cell r="G1636" t="str">
            <v>American Association for Clinical Chemistry</v>
          </cell>
          <cell r="H1636" t="str">
            <v>Green (other)</v>
          </cell>
          <cell r="I1636">
            <v>41915</v>
          </cell>
          <cell r="W1636">
            <v>0</v>
          </cell>
        </row>
        <row r="1637">
          <cell r="A1637">
            <v>1614</v>
          </cell>
          <cell r="B1637">
            <v>4485</v>
          </cell>
          <cell r="C1637">
            <v>41894</v>
          </cell>
          <cell r="D1637" t="str">
            <v>Department of Engineering</v>
          </cell>
          <cell r="E1637" t="str">
            <v>Senior</v>
          </cell>
          <cell r="F1637" t="str">
            <v>Other</v>
          </cell>
          <cell r="G1637" t="str">
            <v>Springer</v>
          </cell>
          <cell r="H1637" t="str">
            <v>Green (other)</v>
          </cell>
          <cell r="I1637">
            <v>41894</v>
          </cell>
          <cell r="W1637">
            <v>0</v>
          </cell>
        </row>
        <row r="1638">
          <cell r="A1638" t="str">
            <v>1615a</v>
          </cell>
          <cell r="B1638">
            <v>4485</v>
          </cell>
          <cell r="C1638">
            <v>41894</v>
          </cell>
          <cell r="D1638" t="str">
            <v>Department of Haematology</v>
          </cell>
          <cell r="E1638" t="str">
            <v>Professor</v>
          </cell>
          <cell r="F1638" t="str">
            <v>RCUK, Wellcome, Other</v>
          </cell>
          <cell r="G1638" t="str">
            <v>The Company of Biologists</v>
          </cell>
          <cell r="H1638" t="str">
            <v>Gold (transition)</v>
          </cell>
          <cell r="I1638">
            <v>41935</v>
          </cell>
          <cell r="L1638" t="str">
            <v>Authorised by Chad but missed last years grant. Split 20/80 RCUK/WT. Paid via internal invoice with 1615b and 1615c</v>
          </cell>
          <cell r="M1638" t="str">
            <v>3000.00</v>
          </cell>
          <cell r="N1638" t="str">
            <v>PS844698</v>
          </cell>
          <cell r="O1638">
            <v>3000</v>
          </cell>
          <cell r="R1638">
            <v>3000</v>
          </cell>
          <cell r="S1638">
            <v>41935</v>
          </cell>
          <cell r="W1638">
            <v>3000</v>
          </cell>
        </row>
        <row r="1639">
          <cell r="A1639" t="str">
            <v>1615b</v>
          </cell>
          <cell r="D1639" t="str">
            <v>Cambridge Stem Cell Institute</v>
          </cell>
          <cell r="F1639" t="str">
            <v>RCUK</v>
          </cell>
          <cell r="G1639" t="str">
            <v>Wiley</v>
          </cell>
          <cell r="H1639" t="str">
            <v>Gold (transition)</v>
          </cell>
          <cell r="I1639">
            <v>41935</v>
          </cell>
          <cell r="L1639" t="str">
            <v>Authorised by Chad with 1615a and 1615c. Paid via internal invoice.</v>
          </cell>
          <cell r="M1639" t="str">
            <v>2351.38</v>
          </cell>
          <cell r="N1639" t="str">
            <v>PS844698</v>
          </cell>
          <cell r="O1639" t="str">
            <v>2351.38</v>
          </cell>
          <cell r="R1639" t="str">
            <v>2351.38</v>
          </cell>
          <cell r="S1639">
            <v>41935</v>
          </cell>
          <cell r="W1639">
            <v>2351.38</v>
          </cell>
        </row>
        <row r="1640">
          <cell r="A1640" t="str">
            <v>1615c</v>
          </cell>
          <cell r="D1640" t="str">
            <v>Cambridge Stem Cell Institute</v>
          </cell>
          <cell r="F1640" t="str">
            <v>RCUK, Wellcome</v>
          </cell>
          <cell r="G1640" t="str">
            <v>Elsevier</v>
          </cell>
          <cell r="H1640" t="str">
            <v>Gold (transition)</v>
          </cell>
          <cell r="I1640">
            <v>41935</v>
          </cell>
          <cell r="L1640" t="str">
            <v>Authorised by Chad with 1615a and 1615b. Split 25/75 RCUK/WT. Paid via internal invoice.</v>
          </cell>
          <cell r="M1640" t="str">
            <v>2904.88</v>
          </cell>
          <cell r="N1640" t="str">
            <v>PS844698</v>
          </cell>
          <cell r="O1640" t="str">
            <v>2904.88</v>
          </cell>
          <cell r="R1640" t="str">
            <v>2904.88</v>
          </cell>
          <cell r="S1640">
            <v>41935</v>
          </cell>
          <cell r="W1640">
            <v>2904.88</v>
          </cell>
        </row>
        <row r="1641">
          <cell r="A1641">
            <v>1616</v>
          </cell>
          <cell r="B1641">
            <v>4488</v>
          </cell>
          <cell r="C1641">
            <v>41894</v>
          </cell>
          <cell r="D1641" t="str">
            <v>Department of Zoology</v>
          </cell>
          <cell r="E1641" t="str">
            <v>Senior</v>
          </cell>
          <cell r="F1641" t="str">
            <v>RCUK, Other</v>
          </cell>
          <cell r="G1641" t="str">
            <v>Elsevier</v>
          </cell>
          <cell r="H1641" t="str">
            <v>Gold</v>
          </cell>
          <cell r="I1641">
            <v>41897</v>
          </cell>
          <cell r="J1641" t="str">
            <v>VE 1940622</v>
          </cell>
          <cell r="M1641">
            <v>2199.2795409999999</v>
          </cell>
          <cell r="N1641" t="str">
            <v>W124180</v>
          </cell>
          <cell r="O1641">
            <v>2242.9909670000002</v>
          </cell>
          <cell r="R1641">
            <v>2242.9909670000002</v>
          </cell>
          <cell r="S1641">
            <v>41928</v>
          </cell>
          <cell r="W1641">
            <v>2242.9909670000002</v>
          </cell>
        </row>
        <row r="1642">
          <cell r="A1642">
            <v>1617</v>
          </cell>
          <cell r="B1642">
            <v>4489</v>
          </cell>
          <cell r="C1642">
            <v>41894</v>
          </cell>
          <cell r="D1642" t="str">
            <v>Department of Land Economy</v>
          </cell>
          <cell r="E1642" t="str">
            <v>Professor</v>
          </cell>
          <cell r="F1642" t="str">
            <v>Other</v>
          </cell>
          <cell r="G1642" t="str">
            <v>Wiley</v>
          </cell>
          <cell r="W1642">
            <v>0</v>
          </cell>
        </row>
        <row r="1643">
          <cell r="A1643">
            <v>1618</v>
          </cell>
          <cell r="B1643">
            <v>4490</v>
          </cell>
          <cell r="C1643">
            <v>41895</v>
          </cell>
          <cell r="D1643" t="str">
            <v>Department of Clinical Neurosciences</v>
          </cell>
          <cell r="E1643" t="str">
            <v>Senior</v>
          </cell>
          <cell r="F1643" t="str">
            <v>RCUK, Other</v>
          </cell>
          <cell r="G1643" t="str">
            <v>NPG</v>
          </cell>
          <cell r="H1643" t="str">
            <v>Green</v>
          </cell>
          <cell r="I1643">
            <v>41897</v>
          </cell>
          <cell r="W1643">
            <v>0</v>
          </cell>
        </row>
        <row r="1644">
          <cell r="A1644">
            <v>1619</v>
          </cell>
          <cell r="B1644">
            <v>4494</v>
          </cell>
          <cell r="C1644">
            <v>41895</v>
          </cell>
          <cell r="D1644" t="str">
            <v>Department of Public Health and Primary Care</v>
          </cell>
          <cell r="E1644" t="str">
            <v>Senior</v>
          </cell>
          <cell r="F1644" t="str">
            <v>Wellcome</v>
          </cell>
          <cell r="G1644" t="str">
            <v>OUP</v>
          </cell>
          <cell r="H1644" t="str">
            <v>Gold (other)</v>
          </cell>
          <cell r="I1644">
            <v>41897</v>
          </cell>
          <cell r="N1644" t="str">
            <v>E08560958</v>
          </cell>
          <cell r="O1644">
            <v>2125</v>
          </cell>
          <cell r="Q1644">
            <v>2125</v>
          </cell>
          <cell r="S1644">
            <v>42009</v>
          </cell>
          <cell r="W1644">
            <v>0</v>
          </cell>
        </row>
        <row r="1645">
          <cell r="A1645">
            <v>1620</v>
          </cell>
          <cell r="B1645">
            <v>4497</v>
          </cell>
          <cell r="C1645">
            <v>41897</v>
          </cell>
          <cell r="D1645" t="str">
            <v>Department of Physics</v>
          </cell>
          <cell r="E1645" t="str">
            <v>Senior</v>
          </cell>
          <cell r="F1645" t="str">
            <v>RCUK</v>
          </cell>
          <cell r="G1645" t="str">
            <v>APS</v>
          </cell>
          <cell r="H1645" t="str">
            <v>Green</v>
          </cell>
          <cell r="I1645">
            <v>41897</v>
          </cell>
          <cell r="W1645">
            <v>0</v>
          </cell>
        </row>
        <row r="1646">
          <cell r="A1646">
            <v>1621</v>
          </cell>
          <cell r="B1646">
            <v>4499</v>
          </cell>
          <cell r="C1646">
            <v>41897</v>
          </cell>
          <cell r="D1646" t="str">
            <v>Department of Biochemistry</v>
          </cell>
          <cell r="E1646" t="str">
            <v>Senior</v>
          </cell>
          <cell r="F1646" t="str">
            <v>Wellcome</v>
          </cell>
          <cell r="G1646" t="str">
            <v>Elsevier</v>
          </cell>
          <cell r="H1646" t="str">
            <v>Gold (other)</v>
          </cell>
          <cell r="I1646">
            <v>41897</v>
          </cell>
          <cell r="L1646" t="str">
            <v>Already OA</v>
          </cell>
          <cell r="W1646">
            <v>0</v>
          </cell>
        </row>
        <row r="1647">
          <cell r="A1647">
            <v>1622</v>
          </cell>
          <cell r="B1647">
            <v>4501</v>
          </cell>
          <cell r="C1647">
            <v>41897</v>
          </cell>
          <cell r="D1647" t="str">
            <v>Department of Pure Maths and Mathematical Statistics</v>
          </cell>
          <cell r="E1647" t="str">
            <v>Professor</v>
          </cell>
          <cell r="F1647" t="str">
            <v>Other</v>
          </cell>
          <cell r="G1647" t="str">
            <v>International Press</v>
          </cell>
          <cell r="H1647" t="str">
            <v>No requirement</v>
          </cell>
          <cell r="I1647">
            <v>41897</v>
          </cell>
          <cell r="W1647">
            <v>0</v>
          </cell>
        </row>
        <row r="1648">
          <cell r="A1648">
            <v>1623</v>
          </cell>
          <cell r="B1648">
            <v>4501</v>
          </cell>
          <cell r="C1648">
            <v>41897</v>
          </cell>
          <cell r="D1648" t="str">
            <v>Department of Pathology</v>
          </cell>
          <cell r="E1648" t="str">
            <v>Professor</v>
          </cell>
          <cell r="F1648" t="str">
            <v>Wellcome, Other</v>
          </cell>
          <cell r="G1648" t="str">
            <v>Wiley</v>
          </cell>
          <cell r="H1648" t="str">
            <v>Gold (other)</v>
          </cell>
          <cell r="I1648">
            <v>41897</v>
          </cell>
          <cell r="W1648">
            <v>0</v>
          </cell>
        </row>
        <row r="1649">
          <cell r="A1649">
            <v>1624</v>
          </cell>
          <cell r="B1649">
            <v>4503</v>
          </cell>
          <cell r="C1649">
            <v>41897</v>
          </cell>
          <cell r="D1649" t="str">
            <v>Department of Veterinary Medicine</v>
          </cell>
          <cell r="E1649" t="str">
            <v>Senior</v>
          </cell>
          <cell r="F1649" t="str">
            <v>Other</v>
          </cell>
          <cell r="G1649" t="str">
            <v>Springer</v>
          </cell>
          <cell r="H1649" t="str">
            <v>Green (other)</v>
          </cell>
          <cell r="I1649">
            <v>41897</v>
          </cell>
          <cell r="W1649">
            <v>0</v>
          </cell>
        </row>
        <row r="1650">
          <cell r="A1650">
            <v>1625</v>
          </cell>
          <cell r="B1650">
            <v>4504</v>
          </cell>
          <cell r="C1650">
            <v>41897</v>
          </cell>
          <cell r="D1650" t="str">
            <v>Institute of Metabolic Science</v>
          </cell>
          <cell r="E1650" t="str">
            <v>Senior</v>
          </cell>
          <cell r="F1650" t="str">
            <v>RCUK</v>
          </cell>
          <cell r="G1650" t="str">
            <v>Elsevier</v>
          </cell>
          <cell r="H1650" t="str">
            <v>No requirement</v>
          </cell>
          <cell r="I1650">
            <v>41898</v>
          </cell>
          <cell r="L1650" t="str">
            <v>Commissioned review</v>
          </cell>
          <cell r="W1650">
            <v>0</v>
          </cell>
        </row>
        <row r="1651">
          <cell r="B1651">
            <v>4505</v>
          </cell>
          <cell r="C1651">
            <v>41897</v>
          </cell>
          <cell r="D1651" t="str">
            <v>Department of Biochemistry</v>
          </cell>
          <cell r="E1651" t="str">
            <v>Administrator</v>
          </cell>
          <cell r="F1651" t="str">
            <v>Wellcome</v>
          </cell>
          <cell r="G1651" t="str">
            <v>Frontiers</v>
          </cell>
          <cell r="H1651" t="str">
            <v>Gold (other)</v>
          </cell>
          <cell r="I1651">
            <v>41918</v>
          </cell>
          <cell r="L1651" t="str">
            <v>Wellcome grant 2014/15 to pay</v>
          </cell>
          <cell r="M1651">
            <v>2040</v>
          </cell>
          <cell r="N1651" t="str">
            <v>2014-0027421-2</v>
          </cell>
          <cell r="O1651">
            <v>453.50250199999999</v>
          </cell>
          <cell r="R1651">
            <v>453.50250199999999</v>
          </cell>
          <cell r="S1651">
            <v>41897</v>
          </cell>
          <cell r="V1651">
            <v>90.700500399999996</v>
          </cell>
          <cell r="W1651">
            <v>544.20300239999995</v>
          </cell>
        </row>
        <row r="1652">
          <cell r="A1652">
            <v>1626</v>
          </cell>
          <cell r="B1652">
            <v>4506</v>
          </cell>
          <cell r="C1652">
            <v>41897</v>
          </cell>
          <cell r="D1652" t="str">
            <v>Department of Materials Science and Metallurgy</v>
          </cell>
          <cell r="E1652" t="str">
            <v>Student</v>
          </cell>
          <cell r="F1652" t="str">
            <v>RCUK, Other</v>
          </cell>
          <cell r="G1652" t="str">
            <v>AIP Publishing</v>
          </cell>
          <cell r="H1652" t="str">
            <v>Green</v>
          </cell>
          <cell r="I1652">
            <v>41898</v>
          </cell>
          <cell r="W1652">
            <v>0</v>
          </cell>
        </row>
        <row r="1653">
          <cell r="A1653">
            <v>1627</v>
          </cell>
          <cell r="B1653">
            <v>4507</v>
          </cell>
          <cell r="C1653">
            <v>41898</v>
          </cell>
          <cell r="D1653" t="str">
            <v>Department of Physics</v>
          </cell>
          <cell r="E1653" t="str">
            <v>Professor</v>
          </cell>
          <cell r="F1653" t="str">
            <v>RCUK, Other</v>
          </cell>
          <cell r="G1653" t="str">
            <v>APS</v>
          </cell>
          <cell r="H1653" t="str">
            <v>Green</v>
          </cell>
          <cell r="I1653">
            <v>41898</v>
          </cell>
          <cell r="W1653">
            <v>0</v>
          </cell>
        </row>
        <row r="1654">
          <cell r="A1654">
            <v>1628</v>
          </cell>
          <cell r="B1654">
            <v>4508</v>
          </cell>
          <cell r="C1654">
            <v>41898</v>
          </cell>
          <cell r="D1654" t="str">
            <v>Department of Pathology</v>
          </cell>
          <cell r="E1654" t="str">
            <v>Senior</v>
          </cell>
          <cell r="F1654" t="str">
            <v>Other</v>
          </cell>
          <cell r="G1654" t="str">
            <v>PLOS</v>
          </cell>
          <cell r="H1654" t="str">
            <v>Gold (other)</v>
          </cell>
          <cell r="I1654">
            <v>41898</v>
          </cell>
          <cell r="W1654">
            <v>0</v>
          </cell>
        </row>
        <row r="1655">
          <cell r="A1655">
            <v>1629</v>
          </cell>
          <cell r="B1655">
            <v>4509</v>
          </cell>
          <cell r="C1655">
            <v>41898</v>
          </cell>
          <cell r="D1655" t="str">
            <v>Computer Laboratory</v>
          </cell>
          <cell r="E1655" t="str">
            <v>Professor</v>
          </cell>
          <cell r="F1655" t="str">
            <v>RCUK, Other</v>
          </cell>
          <cell r="G1655" t="str">
            <v>ACM</v>
          </cell>
          <cell r="H1655" t="str">
            <v>Green</v>
          </cell>
          <cell r="I1655">
            <v>41898</v>
          </cell>
          <cell r="W1655">
            <v>0</v>
          </cell>
        </row>
        <row r="1656">
          <cell r="A1656">
            <v>1630</v>
          </cell>
          <cell r="B1656">
            <v>4510</v>
          </cell>
          <cell r="C1656">
            <v>41898</v>
          </cell>
          <cell r="D1656" t="str">
            <v>Department of Public Health and Primary Care</v>
          </cell>
          <cell r="E1656" t="str">
            <v>Senior</v>
          </cell>
          <cell r="F1656" t="str">
            <v>RCUK, Wellcome, Other</v>
          </cell>
          <cell r="G1656" t="str">
            <v>Lippincott Williams &amp; Wilkins</v>
          </cell>
          <cell r="H1656" t="str">
            <v>Gold</v>
          </cell>
          <cell r="I1656">
            <v>41898</v>
          </cell>
          <cell r="N1656" t="str">
            <v>000194436</v>
          </cell>
          <cell r="O1656">
            <v>2508.748779</v>
          </cell>
          <cell r="Q1656">
            <v>1254.3743895</v>
          </cell>
          <cell r="R1656">
            <v>1254.3743895</v>
          </cell>
          <cell r="S1656">
            <v>41982</v>
          </cell>
          <cell r="V1656">
            <v>250.8748779</v>
          </cell>
          <cell r="W1656">
            <v>1505.2492674</v>
          </cell>
        </row>
        <row r="1657">
          <cell r="A1657">
            <v>1631</v>
          </cell>
          <cell r="B1657">
            <v>4511</v>
          </cell>
          <cell r="C1657">
            <v>41898</v>
          </cell>
          <cell r="D1657" t="str">
            <v>Test</v>
          </cell>
          <cell r="I1657">
            <v>41898</v>
          </cell>
          <cell r="W1657">
            <v>0</v>
          </cell>
        </row>
        <row r="1658">
          <cell r="A1658">
            <v>1632</v>
          </cell>
          <cell r="B1658">
            <v>4512</v>
          </cell>
          <cell r="C1658">
            <v>41898</v>
          </cell>
          <cell r="D1658" t="str">
            <v>Computer Laboratory</v>
          </cell>
          <cell r="E1658" t="str">
            <v>Senior</v>
          </cell>
          <cell r="F1658" t="str">
            <v>Other</v>
          </cell>
          <cell r="G1658" t="str">
            <v>Springer</v>
          </cell>
          <cell r="H1658" t="str">
            <v>No compliant option</v>
          </cell>
          <cell r="I1658">
            <v>41898</v>
          </cell>
          <cell r="W1658">
            <v>0</v>
          </cell>
        </row>
        <row r="1659">
          <cell r="A1659">
            <v>1633</v>
          </cell>
          <cell r="B1659">
            <v>4513</v>
          </cell>
          <cell r="C1659">
            <v>41898</v>
          </cell>
          <cell r="D1659" t="str">
            <v>Computer Laboratory</v>
          </cell>
          <cell r="E1659" t="str">
            <v>Senior</v>
          </cell>
          <cell r="F1659" t="str">
            <v>Other</v>
          </cell>
          <cell r="G1659" t="str">
            <v>Springer</v>
          </cell>
          <cell r="H1659" t="str">
            <v>No compliant option</v>
          </cell>
          <cell r="I1659">
            <v>41898</v>
          </cell>
          <cell r="W1659">
            <v>0</v>
          </cell>
        </row>
        <row r="1660">
          <cell r="A1660">
            <v>1634</v>
          </cell>
          <cell r="B1660">
            <v>4514</v>
          </cell>
          <cell r="C1660">
            <v>41898</v>
          </cell>
          <cell r="D1660" t="str">
            <v>Department of Chemistry</v>
          </cell>
          <cell r="E1660" t="str">
            <v>Senior</v>
          </cell>
          <cell r="F1660" t="str">
            <v>RCUK, Other</v>
          </cell>
          <cell r="G1660" t="str">
            <v>Wiley</v>
          </cell>
          <cell r="H1660" t="str">
            <v>Gold</v>
          </cell>
          <cell r="I1660">
            <v>41898</v>
          </cell>
          <cell r="J1660" t="str">
            <v>VE 1936758</v>
          </cell>
          <cell r="K1660">
            <v>3349.9198247999998</v>
          </cell>
          <cell r="W1660">
            <v>0</v>
          </cell>
        </row>
        <row r="1661">
          <cell r="A1661">
            <v>1635</v>
          </cell>
          <cell r="B1661">
            <v>4516</v>
          </cell>
          <cell r="C1661">
            <v>41898</v>
          </cell>
          <cell r="D1661" t="str">
            <v>Department of Chemistry</v>
          </cell>
          <cell r="E1661" t="str">
            <v>Professor</v>
          </cell>
          <cell r="F1661" t="str">
            <v>RCUK, Wellcome, Other</v>
          </cell>
          <cell r="G1661" t="str">
            <v>NPG</v>
          </cell>
          <cell r="H1661" t="str">
            <v>Green</v>
          </cell>
          <cell r="I1661">
            <v>41898</v>
          </cell>
          <cell r="W1661">
            <v>0</v>
          </cell>
        </row>
        <row r="1662">
          <cell r="A1662">
            <v>1636</v>
          </cell>
          <cell r="B1662">
            <v>4517</v>
          </cell>
          <cell r="C1662">
            <v>41898</v>
          </cell>
          <cell r="D1662" t="str">
            <v>Department of Clinical Biochemistry</v>
          </cell>
          <cell r="E1662" t="str">
            <v>Senior</v>
          </cell>
          <cell r="F1662" t="str">
            <v>RCUK, Wellcome, Other</v>
          </cell>
          <cell r="G1662" t="str">
            <v>American Society for Clinical Investigation</v>
          </cell>
          <cell r="W1662">
            <v>0</v>
          </cell>
        </row>
        <row r="1663">
          <cell r="A1663">
            <v>1637</v>
          </cell>
          <cell r="B1663">
            <v>4519</v>
          </cell>
          <cell r="C1663">
            <v>41898</v>
          </cell>
          <cell r="D1663" t="str">
            <v>Department of Earth Sciences</v>
          </cell>
          <cell r="E1663" t="str">
            <v>Senior</v>
          </cell>
          <cell r="F1663" t="str">
            <v>Other</v>
          </cell>
          <cell r="G1663" t="str">
            <v>Elsevier</v>
          </cell>
          <cell r="H1663" t="str">
            <v>Green (other)</v>
          </cell>
          <cell r="I1663">
            <v>41899</v>
          </cell>
          <cell r="W1663">
            <v>0</v>
          </cell>
        </row>
        <row r="1664">
          <cell r="A1664">
            <v>1638</v>
          </cell>
          <cell r="B1664">
            <v>4522</v>
          </cell>
          <cell r="C1664">
            <v>41898</v>
          </cell>
          <cell r="D1664" t="str">
            <v>Department of Chemistry</v>
          </cell>
          <cell r="E1664" t="str">
            <v>Professor</v>
          </cell>
          <cell r="F1664" t="str">
            <v>Other</v>
          </cell>
          <cell r="G1664" t="str">
            <v>AIP</v>
          </cell>
          <cell r="H1664" t="str">
            <v>Green (other)</v>
          </cell>
          <cell r="I1664">
            <v>41899</v>
          </cell>
          <cell r="W1664">
            <v>0</v>
          </cell>
        </row>
        <row r="1665">
          <cell r="A1665">
            <v>1639</v>
          </cell>
          <cell r="B1665">
            <v>4524</v>
          </cell>
          <cell r="C1665">
            <v>41898</v>
          </cell>
          <cell r="D1665" t="str">
            <v>Faculty of Classics</v>
          </cell>
          <cell r="E1665" t="str">
            <v>Senior</v>
          </cell>
          <cell r="F1665" t="str">
            <v>Other</v>
          </cell>
          <cell r="G1665" t="str">
            <v>De Gruyter</v>
          </cell>
          <cell r="H1665" t="str">
            <v>Green (other)</v>
          </cell>
          <cell r="I1665">
            <v>41898</v>
          </cell>
          <cell r="W1665">
            <v>0</v>
          </cell>
        </row>
        <row r="1666">
          <cell r="A1666">
            <v>1640</v>
          </cell>
          <cell r="B1666">
            <v>4525</v>
          </cell>
          <cell r="C1666">
            <v>41898</v>
          </cell>
          <cell r="D1666" t="str">
            <v>Department of Earth Sciences</v>
          </cell>
          <cell r="E1666" t="str">
            <v>Senior</v>
          </cell>
          <cell r="F1666" t="str">
            <v>Other</v>
          </cell>
          <cell r="G1666" t="str">
            <v>Elsevier</v>
          </cell>
          <cell r="H1666" t="str">
            <v>Green (other)</v>
          </cell>
          <cell r="I1666">
            <v>41899</v>
          </cell>
          <cell r="W1666">
            <v>0</v>
          </cell>
        </row>
        <row r="1667">
          <cell r="A1667">
            <v>1641</v>
          </cell>
          <cell r="B1667">
            <v>4527</v>
          </cell>
          <cell r="C1667">
            <v>41898</v>
          </cell>
          <cell r="D1667" t="str">
            <v>Department of Psychology</v>
          </cell>
          <cell r="E1667" t="str">
            <v>Senior</v>
          </cell>
          <cell r="F1667" t="str">
            <v>RCUK</v>
          </cell>
          <cell r="G1667" t="str">
            <v>Wiley</v>
          </cell>
          <cell r="H1667" t="str">
            <v>Gold</v>
          </cell>
          <cell r="I1667">
            <v>41899</v>
          </cell>
          <cell r="J1667" t="str">
            <v>VE 1937348</v>
          </cell>
          <cell r="M1667">
            <v>2205.612012</v>
          </cell>
          <cell r="N1667" t="str">
            <v>7872533</v>
          </cell>
          <cell r="O1667">
            <v>1845.812866</v>
          </cell>
          <cell r="R1667">
            <v>1845.812866</v>
          </cell>
          <cell r="S1667">
            <v>41911</v>
          </cell>
          <cell r="V1667">
            <v>369.1625732</v>
          </cell>
          <cell r="W1667">
            <v>2214.9754392</v>
          </cell>
        </row>
        <row r="1668">
          <cell r="A1668">
            <v>1642</v>
          </cell>
          <cell r="B1668">
            <v>4528</v>
          </cell>
          <cell r="C1668">
            <v>41898</v>
          </cell>
          <cell r="D1668" t="str">
            <v>Department of Psychology</v>
          </cell>
          <cell r="E1668" t="str">
            <v>Senior</v>
          </cell>
          <cell r="F1668" t="str">
            <v>RCUK</v>
          </cell>
          <cell r="G1668" t="str">
            <v>Wiley</v>
          </cell>
          <cell r="H1668" t="str">
            <v>Gold</v>
          </cell>
          <cell r="I1668">
            <v>41899</v>
          </cell>
          <cell r="J1668" t="str">
            <v>VE 1937362</v>
          </cell>
          <cell r="M1668">
            <v>2205.612012</v>
          </cell>
          <cell r="N1668" t="str">
            <v>7872534</v>
          </cell>
          <cell r="O1668">
            <v>1845.812866</v>
          </cell>
          <cell r="R1668">
            <v>1845.812866</v>
          </cell>
          <cell r="S1668">
            <v>41911</v>
          </cell>
          <cell r="V1668">
            <v>369.1625732</v>
          </cell>
          <cell r="W1668">
            <v>2214.9754392</v>
          </cell>
        </row>
        <row r="1669">
          <cell r="A1669">
            <v>1643</v>
          </cell>
          <cell r="B1669">
            <v>4529</v>
          </cell>
          <cell r="C1669">
            <v>41898</v>
          </cell>
          <cell r="D1669" t="str">
            <v>Department of Materials Science and Metallurgy</v>
          </cell>
          <cell r="E1669" t="str">
            <v>Student</v>
          </cell>
          <cell r="F1669" t="str">
            <v>RCUK, Other</v>
          </cell>
          <cell r="G1669" t="str">
            <v>Elsevier</v>
          </cell>
          <cell r="H1669" t="str">
            <v>Gold</v>
          </cell>
          <cell r="I1669">
            <v>41899</v>
          </cell>
          <cell r="J1669" t="str">
            <v>VE 1937375</v>
          </cell>
          <cell r="M1669">
            <v>2426.3235347999998</v>
          </cell>
          <cell r="N1669" t="str">
            <v>W1239442</v>
          </cell>
          <cell r="O1669">
            <v>2252.1938479999999</v>
          </cell>
          <cell r="R1669">
            <v>2252.1938479999999</v>
          </cell>
          <cell r="S1669">
            <v>41905</v>
          </cell>
          <cell r="W1669">
            <v>2252.1938479999999</v>
          </cell>
        </row>
        <row r="1670">
          <cell r="A1670">
            <v>1644</v>
          </cell>
          <cell r="B1670">
            <v>4530</v>
          </cell>
          <cell r="C1670">
            <v>41899</v>
          </cell>
          <cell r="D1670" t="str">
            <v>Judge Business School</v>
          </cell>
          <cell r="E1670" t="str">
            <v>Professor</v>
          </cell>
          <cell r="F1670" t="str">
            <v>Other</v>
          </cell>
          <cell r="G1670" t="str">
            <v>OUP</v>
          </cell>
          <cell r="H1670" t="str">
            <v>Green (other)</v>
          </cell>
          <cell r="I1670">
            <v>41899</v>
          </cell>
          <cell r="W1670">
            <v>0</v>
          </cell>
        </row>
        <row r="1671">
          <cell r="A1671">
            <v>1645</v>
          </cell>
          <cell r="B1671">
            <v>4532</v>
          </cell>
          <cell r="C1671">
            <v>41899</v>
          </cell>
          <cell r="D1671" t="str">
            <v>Department of Medicine</v>
          </cell>
          <cell r="E1671" t="str">
            <v>Senior</v>
          </cell>
          <cell r="F1671" t="str">
            <v>RCUK</v>
          </cell>
          <cell r="G1671" t="str">
            <v>American Society for Microbiology</v>
          </cell>
          <cell r="H1671" t="str">
            <v>Green (other)</v>
          </cell>
          <cell r="I1671">
            <v>41899</v>
          </cell>
          <cell r="W1671">
            <v>0</v>
          </cell>
        </row>
        <row r="1672">
          <cell r="A1672">
            <v>1646</v>
          </cell>
          <cell r="B1672">
            <v>4533</v>
          </cell>
          <cell r="C1672">
            <v>41899</v>
          </cell>
          <cell r="D1672" t="str">
            <v>Judge Business School</v>
          </cell>
          <cell r="E1672" t="str">
            <v>Senior</v>
          </cell>
          <cell r="F1672" t="str">
            <v>Other</v>
          </cell>
          <cell r="G1672" t="str">
            <v>Elsevier</v>
          </cell>
          <cell r="H1672" t="str">
            <v>Green (other)</v>
          </cell>
          <cell r="I1672">
            <v>41899</v>
          </cell>
          <cell r="W1672">
            <v>0</v>
          </cell>
        </row>
        <row r="1673">
          <cell r="A1673">
            <v>1647</v>
          </cell>
          <cell r="B1673">
            <v>4534</v>
          </cell>
          <cell r="C1673">
            <v>41899</v>
          </cell>
          <cell r="D1673" t="str">
            <v>Department of Chemistry</v>
          </cell>
          <cell r="E1673" t="str">
            <v>Senior</v>
          </cell>
          <cell r="F1673" t="str">
            <v>RCUK, Wellcome, Other</v>
          </cell>
          <cell r="G1673" t="str">
            <v>Elsevier</v>
          </cell>
          <cell r="H1673" t="str">
            <v>Gold</v>
          </cell>
          <cell r="I1673">
            <v>41899</v>
          </cell>
          <cell r="J1673" t="str">
            <v>VE 1938358</v>
          </cell>
          <cell r="L1673" t="str">
            <v>Split RCUK/Wellcome 50/50</v>
          </cell>
          <cell r="M1673">
            <v>2205.612012</v>
          </cell>
          <cell r="N1673" t="str">
            <v>W1245495</v>
          </cell>
          <cell r="O1673">
            <v>2089.5278320000002</v>
          </cell>
          <cell r="Q1673">
            <v>1044.7639160000001</v>
          </cell>
          <cell r="R1673">
            <v>1044.7639160000001</v>
          </cell>
          <cell r="S1673">
            <v>41953</v>
          </cell>
          <cell r="W1673">
            <v>1044.7639160000001</v>
          </cell>
        </row>
        <row r="1674">
          <cell r="A1674">
            <v>1648</v>
          </cell>
          <cell r="B1674">
            <v>4536</v>
          </cell>
          <cell r="C1674">
            <v>41899</v>
          </cell>
          <cell r="D1674" t="str">
            <v>Department of Politics and International Studies</v>
          </cell>
          <cell r="E1674" t="str">
            <v>Student</v>
          </cell>
          <cell r="F1674" t="str">
            <v>Other</v>
          </cell>
          <cell r="G1674" t="str">
            <v>Sage</v>
          </cell>
          <cell r="H1674" t="str">
            <v>Green (other)</v>
          </cell>
          <cell r="I1674">
            <v>41899</v>
          </cell>
          <cell r="W1674">
            <v>0</v>
          </cell>
        </row>
        <row r="1675">
          <cell r="A1675">
            <v>1649</v>
          </cell>
          <cell r="B1675">
            <v>4537</v>
          </cell>
          <cell r="C1675">
            <v>41899</v>
          </cell>
          <cell r="D1675" t="str">
            <v>Department of Chemistry</v>
          </cell>
          <cell r="E1675" t="str">
            <v>Senior</v>
          </cell>
          <cell r="F1675" t="str">
            <v>RCUK, Other</v>
          </cell>
          <cell r="G1675" t="str">
            <v>OUP</v>
          </cell>
          <cell r="H1675" t="str">
            <v>Gold</v>
          </cell>
          <cell r="I1675">
            <v>41899</v>
          </cell>
          <cell r="J1675" t="str">
            <v>VE 1938461</v>
          </cell>
          <cell r="M1675">
            <v>2100</v>
          </cell>
          <cell r="N1675" t="str">
            <v>E08251546</v>
          </cell>
          <cell r="O1675">
            <v>1750</v>
          </cell>
          <cell r="R1675">
            <v>1750</v>
          </cell>
          <cell r="S1675">
            <v>41921</v>
          </cell>
          <cell r="V1675">
            <v>350</v>
          </cell>
          <cell r="W1675">
            <v>2100</v>
          </cell>
        </row>
        <row r="1676">
          <cell r="A1676">
            <v>1650</v>
          </cell>
          <cell r="B1676">
            <v>4540</v>
          </cell>
          <cell r="C1676">
            <v>41899</v>
          </cell>
          <cell r="D1676" t="str">
            <v>Department of Chemistry</v>
          </cell>
          <cell r="E1676" t="str">
            <v>Administrator</v>
          </cell>
          <cell r="F1676" t="str">
            <v>RCUK, Other</v>
          </cell>
          <cell r="G1676" t="str">
            <v>Wiley</v>
          </cell>
          <cell r="H1676" t="str">
            <v>Gold</v>
          </cell>
          <cell r="I1676">
            <v>41899</v>
          </cell>
          <cell r="J1676" t="str">
            <v>VE 1938361</v>
          </cell>
          <cell r="M1676">
            <v>3331.859766</v>
          </cell>
          <cell r="N1676" t="str">
            <v>MA 843280</v>
          </cell>
          <cell r="O1676">
            <v>2356.15</v>
          </cell>
          <cell r="R1676">
            <v>2356.15</v>
          </cell>
          <cell r="S1676">
            <v>41922</v>
          </cell>
          <cell r="V1676">
            <v>471.23</v>
          </cell>
          <cell r="W1676">
            <v>2827.38</v>
          </cell>
        </row>
        <row r="1677">
          <cell r="A1677">
            <v>1651</v>
          </cell>
          <cell r="B1677">
            <v>4544</v>
          </cell>
          <cell r="C1677">
            <v>41899</v>
          </cell>
          <cell r="D1677" t="str">
            <v>Department of Chemistry</v>
          </cell>
          <cell r="E1677" t="str">
            <v>Professor</v>
          </cell>
          <cell r="F1677" t="str">
            <v>RCUK, Other</v>
          </cell>
          <cell r="G1677" t="str">
            <v>APS</v>
          </cell>
          <cell r="H1677" t="str">
            <v>Green</v>
          </cell>
          <cell r="I1677">
            <v>41899</v>
          </cell>
          <cell r="W1677">
            <v>0</v>
          </cell>
        </row>
        <row r="1678">
          <cell r="A1678">
            <v>1652</v>
          </cell>
          <cell r="B1678">
            <v>4546</v>
          </cell>
          <cell r="C1678">
            <v>41899</v>
          </cell>
          <cell r="D1678" t="str">
            <v>MRC Epidemiology Unit</v>
          </cell>
          <cell r="E1678" t="str">
            <v>Administrator</v>
          </cell>
          <cell r="F1678" t="str">
            <v>RCUK, Other</v>
          </cell>
          <cell r="G1678" t="str">
            <v>Springer</v>
          </cell>
          <cell r="H1678" t="str">
            <v>Gold</v>
          </cell>
          <cell r="I1678">
            <v>41900</v>
          </cell>
          <cell r="J1678" t="str">
            <v>VE 1938472</v>
          </cell>
          <cell r="M1678">
            <v>2084.0159183999999</v>
          </cell>
          <cell r="N1678" t="str">
            <v>2936069208</v>
          </cell>
          <cell r="O1678">
            <v>1631.3000489999999</v>
          </cell>
          <cell r="R1678">
            <v>1631.3000489999999</v>
          </cell>
          <cell r="S1678">
            <v>42045</v>
          </cell>
          <cell r="V1678">
            <v>326.26000979999998</v>
          </cell>
          <cell r="W1678">
            <v>1957.5600588</v>
          </cell>
        </row>
        <row r="1679">
          <cell r="A1679">
            <v>1653</v>
          </cell>
          <cell r="B1679">
            <v>4547</v>
          </cell>
          <cell r="C1679">
            <v>41899</v>
          </cell>
          <cell r="D1679" t="str">
            <v>Department of Engineering</v>
          </cell>
          <cell r="E1679" t="str">
            <v>Administrator</v>
          </cell>
          <cell r="F1679" t="str">
            <v>RCUK</v>
          </cell>
          <cell r="G1679" t="str">
            <v>IEEE</v>
          </cell>
          <cell r="H1679" t="str">
            <v>No compliant option</v>
          </cell>
          <cell r="I1679">
            <v>41900</v>
          </cell>
          <cell r="W1679">
            <v>0</v>
          </cell>
        </row>
        <row r="1680">
          <cell r="A1680">
            <v>1654</v>
          </cell>
          <cell r="B1680">
            <v>4548</v>
          </cell>
          <cell r="C1680">
            <v>41899</v>
          </cell>
          <cell r="D1680" t="str">
            <v>Department of Engineering</v>
          </cell>
          <cell r="E1680" t="str">
            <v>Administrator</v>
          </cell>
          <cell r="W1680">
            <v>0</v>
          </cell>
        </row>
        <row r="1681">
          <cell r="A1681">
            <v>1655</v>
          </cell>
          <cell r="B1681">
            <v>4550</v>
          </cell>
          <cell r="C1681">
            <v>41899</v>
          </cell>
          <cell r="D1681" t="str">
            <v>Department of Chemistry</v>
          </cell>
          <cell r="E1681" t="str">
            <v>Senior</v>
          </cell>
          <cell r="F1681" t="str">
            <v>RCUK, Other</v>
          </cell>
          <cell r="G1681" t="str">
            <v>RSC</v>
          </cell>
          <cell r="H1681" t="str">
            <v>Gold</v>
          </cell>
          <cell r="I1681">
            <v>41900</v>
          </cell>
          <cell r="J1681" t="str">
            <v>VE 1938442</v>
          </cell>
          <cell r="M1681">
            <v>1632</v>
          </cell>
          <cell r="N1681" t="str">
            <v>SL11513</v>
          </cell>
          <cell r="O1681">
            <v>1632</v>
          </cell>
          <cell r="R1681">
            <v>1632</v>
          </cell>
          <cell r="S1681">
            <v>41912</v>
          </cell>
          <cell r="W1681">
            <v>1632</v>
          </cell>
        </row>
        <row r="1682">
          <cell r="A1682">
            <v>1656</v>
          </cell>
          <cell r="B1682">
            <v>4551</v>
          </cell>
          <cell r="C1682">
            <v>41899</v>
          </cell>
          <cell r="D1682" t="str">
            <v>MRC Epidemiology Unit</v>
          </cell>
          <cell r="E1682" t="str">
            <v>Administrator</v>
          </cell>
          <cell r="F1682" t="str">
            <v>RCUK, Wellcome, Other</v>
          </cell>
          <cell r="G1682" t="str">
            <v>BioMed Central</v>
          </cell>
          <cell r="H1682" t="str">
            <v>Gold</v>
          </cell>
          <cell r="I1682">
            <v>41900</v>
          </cell>
          <cell r="J1682" t="str">
            <v>VE 1938367</v>
          </cell>
          <cell r="M1682">
            <v>1524.9</v>
          </cell>
          <cell r="N1682" t="str">
            <v>6106104826</v>
          </cell>
          <cell r="O1682">
            <v>1584</v>
          </cell>
          <cell r="R1682">
            <v>1584</v>
          </cell>
          <cell r="S1682">
            <v>41891</v>
          </cell>
          <cell r="W1682">
            <v>1584</v>
          </cell>
        </row>
        <row r="1683">
          <cell r="A1683">
            <v>1657</v>
          </cell>
          <cell r="B1683">
            <v>4552</v>
          </cell>
          <cell r="C1683">
            <v>41899</v>
          </cell>
          <cell r="D1683" t="str">
            <v>Department of Psychology</v>
          </cell>
          <cell r="E1683" t="str">
            <v>Student</v>
          </cell>
          <cell r="F1683" t="str">
            <v>RCUK, Wellcome, Other</v>
          </cell>
          <cell r="G1683" t="str">
            <v>PLOS</v>
          </cell>
          <cell r="H1683" t="str">
            <v>Gold</v>
          </cell>
          <cell r="I1683">
            <v>41901</v>
          </cell>
          <cell r="J1683" t="str">
            <v>VE 1938889</v>
          </cell>
          <cell r="L1683" t="str">
            <v>984.4431888, with 50% Wellcome</v>
          </cell>
          <cell r="M1683">
            <v>492.22</v>
          </cell>
          <cell r="N1683" t="str">
            <v>PAB123930</v>
          </cell>
          <cell r="O1683">
            <v>827.50952099999995</v>
          </cell>
          <cell r="P1683">
            <v>413.75476049999997</v>
          </cell>
          <cell r="R1683">
            <v>413.75476049999997</v>
          </cell>
          <cell r="S1683">
            <v>41904</v>
          </cell>
          <cell r="V1683">
            <v>496.50571259999998</v>
          </cell>
          <cell r="W1683">
            <v>910.2604730999999</v>
          </cell>
        </row>
        <row r="1684">
          <cell r="A1684">
            <v>1658</v>
          </cell>
          <cell r="B1684">
            <v>4553</v>
          </cell>
          <cell r="C1684">
            <v>41899</v>
          </cell>
          <cell r="D1684" t="str">
            <v>Department of Physiology, Development and Neuroscience</v>
          </cell>
          <cell r="E1684" t="str">
            <v>Student</v>
          </cell>
          <cell r="F1684" t="str">
            <v>RCUK, Other</v>
          </cell>
          <cell r="G1684" t="str">
            <v>BioMed Central</v>
          </cell>
          <cell r="H1684" t="str">
            <v>Gold</v>
          </cell>
          <cell r="I1684">
            <v>41900</v>
          </cell>
          <cell r="J1684" t="str">
            <v>VE 1938447</v>
          </cell>
          <cell r="M1684">
            <v>1351.5</v>
          </cell>
          <cell r="N1684" t="str">
            <v>PM 843418</v>
          </cell>
          <cell r="O1684">
            <v>1411.5</v>
          </cell>
          <cell r="R1684">
            <v>1411.5</v>
          </cell>
          <cell r="S1684">
            <v>41925</v>
          </cell>
          <cell r="W1684">
            <v>1411.5</v>
          </cell>
        </row>
        <row r="1685">
          <cell r="A1685">
            <v>1659</v>
          </cell>
          <cell r="B1685">
            <v>4554</v>
          </cell>
          <cell r="C1685">
            <v>41900</v>
          </cell>
          <cell r="D1685" t="str">
            <v>Department of Materials Science and Metallurgy</v>
          </cell>
          <cell r="E1685" t="str">
            <v>Professor</v>
          </cell>
          <cell r="F1685" t="str">
            <v>Other</v>
          </cell>
          <cell r="G1685" t="str">
            <v>Elsevier</v>
          </cell>
          <cell r="H1685" t="str">
            <v>Green (Other)</v>
          </cell>
          <cell r="I1685">
            <v>41901</v>
          </cell>
          <cell r="W1685">
            <v>0</v>
          </cell>
        </row>
        <row r="1686">
          <cell r="A1686">
            <v>1660</v>
          </cell>
          <cell r="B1686">
            <v>4555</v>
          </cell>
          <cell r="C1686">
            <v>41900</v>
          </cell>
          <cell r="D1686" t="str">
            <v>Department of Engineering</v>
          </cell>
          <cell r="E1686" t="str">
            <v>Senior</v>
          </cell>
          <cell r="F1686" t="str">
            <v>Other</v>
          </cell>
          <cell r="G1686" t="str">
            <v>ASME</v>
          </cell>
          <cell r="H1686" t="str">
            <v>No compliant option</v>
          </cell>
          <cell r="I1686">
            <v>41901</v>
          </cell>
          <cell r="W1686">
            <v>0</v>
          </cell>
        </row>
        <row r="1687">
          <cell r="A1687">
            <v>1661</v>
          </cell>
          <cell r="B1687">
            <v>4556</v>
          </cell>
          <cell r="C1687">
            <v>41900</v>
          </cell>
          <cell r="D1687" t="str">
            <v>Department of Public Health and Primary Care</v>
          </cell>
          <cell r="E1687" t="str">
            <v>Senior</v>
          </cell>
          <cell r="F1687" t="str">
            <v>RCUK, Other</v>
          </cell>
          <cell r="G1687" t="str">
            <v>BioMed Central</v>
          </cell>
          <cell r="H1687" t="str">
            <v>Gold</v>
          </cell>
          <cell r="I1687">
            <v>41901</v>
          </cell>
          <cell r="J1687" t="str">
            <v>VE 1938449</v>
          </cell>
          <cell r="M1687">
            <v>1351.5</v>
          </cell>
          <cell r="N1687" t="str">
            <v>RH 857986</v>
          </cell>
          <cell r="O1687">
            <v>1464</v>
          </cell>
          <cell r="R1687">
            <v>1464</v>
          </cell>
          <cell r="S1687">
            <v>42035</v>
          </cell>
          <cell r="W1687">
            <v>1464</v>
          </cell>
        </row>
        <row r="1688">
          <cell r="A1688">
            <v>1662</v>
          </cell>
          <cell r="B1688">
            <v>4558</v>
          </cell>
          <cell r="C1688">
            <v>41900</v>
          </cell>
          <cell r="D1688" t="str">
            <v>Department of Medicine</v>
          </cell>
          <cell r="E1688" t="str">
            <v>Professor</v>
          </cell>
          <cell r="F1688" t="str">
            <v>RCUK, Other</v>
          </cell>
          <cell r="G1688" t="str">
            <v>NPG</v>
          </cell>
          <cell r="H1688" t="str">
            <v>Continued on a new ticket</v>
          </cell>
          <cell r="I1688">
            <v>41901</v>
          </cell>
          <cell r="W1688">
            <v>0</v>
          </cell>
        </row>
        <row r="1689">
          <cell r="A1689">
            <v>1663</v>
          </cell>
          <cell r="B1689">
            <v>4561</v>
          </cell>
          <cell r="C1689">
            <v>41900</v>
          </cell>
          <cell r="D1689" t="str">
            <v>Computer Laboratory</v>
          </cell>
          <cell r="E1689" t="str">
            <v>Student</v>
          </cell>
          <cell r="F1689" t="str">
            <v>Other</v>
          </cell>
          <cell r="G1689" t="str">
            <v>ACM</v>
          </cell>
          <cell r="H1689" t="str">
            <v>No compliant option</v>
          </cell>
          <cell r="I1689">
            <v>41901</v>
          </cell>
          <cell r="W1689">
            <v>0</v>
          </cell>
        </row>
        <row r="1690">
          <cell r="A1690">
            <v>1664</v>
          </cell>
          <cell r="B1690">
            <v>4562</v>
          </cell>
          <cell r="C1690">
            <v>41900</v>
          </cell>
          <cell r="D1690" t="str">
            <v>Department of Clinical Neurosciences</v>
          </cell>
          <cell r="E1690" t="str">
            <v>Senior</v>
          </cell>
          <cell r="F1690" t="str">
            <v>RCUK, Other</v>
          </cell>
          <cell r="G1690" t="str">
            <v>NPG</v>
          </cell>
          <cell r="H1690" t="str">
            <v>Continued on a new ticket</v>
          </cell>
          <cell r="I1690">
            <v>41901</v>
          </cell>
          <cell r="W1690">
            <v>0</v>
          </cell>
        </row>
        <row r="1691">
          <cell r="A1691">
            <v>1665</v>
          </cell>
          <cell r="B1691">
            <v>4564</v>
          </cell>
          <cell r="C1691">
            <v>41900</v>
          </cell>
          <cell r="D1691" t="str">
            <v>Faculty of Economics</v>
          </cell>
          <cell r="E1691" t="str">
            <v>Administrator</v>
          </cell>
          <cell r="F1691" t="str">
            <v>Other</v>
          </cell>
          <cell r="G1691" t="str">
            <v>Taylor &amp; Francis</v>
          </cell>
          <cell r="W1691">
            <v>0</v>
          </cell>
        </row>
        <row r="1692">
          <cell r="A1692">
            <v>1666</v>
          </cell>
          <cell r="B1692">
            <v>4565</v>
          </cell>
          <cell r="C1692">
            <v>41900</v>
          </cell>
          <cell r="D1692" t="str">
            <v>Faculty of Economics</v>
          </cell>
          <cell r="E1692" t="str">
            <v>Administrator</v>
          </cell>
          <cell r="F1692" t="str">
            <v>Other</v>
          </cell>
          <cell r="G1692" t="str">
            <v>Taylor &amp; Francis</v>
          </cell>
          <cell r="W1692">
            <v>0</v>
          </cell>
        </row>
        <row r="1693">
          <cell r="A1693">
            <v>1667</v>
          </cell>
          <cell r="B1693">
            <v>4566</v>
          </cell>
          <cell r="C1693">
            <v>41900</v>
          </cell>
          <cell r="D1693" t="str">
            <v>Institute of Metabolic Science</v>
          </cell>
          <cell r="E1693" t="str">
            <v>Senior</v>
          </cell>
          <cell r="F1693" t="str">
            <v>RCUK, Other</v>
          </cell>
          <cell r="G1693" t="str">
            <v>Portland Press</v>
          </cell>
          <cell r="H1693" t="str">
            <v>Gold</v>
          </cell>
          <cell r="I1693">
            <v>41901</v>
          </cell>
          <cell r="J1693" t="str">
            <v>VE 1939709</v>
          </cell>
          <cell r="K1693">
            <v>1290</v>
          </cell>
          <cell r="W1693">
            <v>0</v>
          </cell>
        </row>
        <row r="1694">
          <cell r="A1694">
            <v>1668</v>
          </cell>
          <cell r="B1694">
            <v>4567</v>
          </cell>
          <cell r="C1694">
            <v>41900</v>
          </cell>
          <cell r="D1694" t="str">
            <v>Judge Business School</v>
          </cell>
          <cell r="E1694" t="str">
            <v>Professor</v>
          </cell>
          <cell r="F1694" t="str">
            <v>Other</v>
          </cell>
          <cell r="G1694" t="str">
            <v>Now Publishers</v>
          </cell>
          <cell r="W1694">
            <v>0</v>
          </cell>
        </row>
        <row r="1695">
          <cell r="A1695">
            <v>1669</v>
          </cell>
          <cell r="B1695">
            <v>4572</v>
          </cell>
          <cell r="C1695">
            <v>41900</v>
          </cell>
          <cell r="D1695" t="str">
            <v>Department of Engineering</v>
          </cell>
          <cell r="E1695" t="str">
            <v>Senior</v>
          </cell>
          <cell r="F1695" t="str">
            <v>RCUK, Other</v>
          </cell>
          <cell r="G1695" t="str">
            <v>PLOS</v>
          </cell>
          <cell r="H1695" t="str">
            <v>Gold</v>
          </cell>
          <cell r="I1695">
            <v>41901</v>
          </cell>
          <cell r="J1695" t="str">
            <v>VE 1939718</v>
          </cell>
          <cell r="M1695">
            <v>990.16018080000003</v>
          </cell>
          <cell r="N1695" t="str">
            <v>PAB123649</v>
          </cell>
          <cell r="O1695">
            <v>824.12506099999996</v>
          </cell>
          <cell r="R1695">
            <v>824.12506099999996</v>
          </cell>
          <cell r="S1695">
            <v>41900</v>
          </cell>
          <cell r="V1695">
            <v>164.8250122</v>
          </cell>
          <cell r="W1695">
            <v>988.95007319999991</v>
          </cell>
        </row>
        <row r="1696">
          <cell r="A1696">
            <v>1670</v>
          </cell>
          <cell r="B1696">
            <v>4573</v>
          </cell>
          <cell r="C1696">
            <v>41900</v>
          </cell>
          <cell r="D1696" t="str">
            <v>Department of Engineering</v>
          </cell>
          <cell r="E1696" t="str">
            <v>Senior</v>
          </cell>
          <cell r="F1696" t="str">
            <v>RCUK, Other</v>
          </cell>
          <cell r="G1696" t="str">
            <v>PLOS</v>
          </cell>
          <cell r="H1696" t="str">
            <v>Continued on a new ticket</v>
          </cell>
          <cell r="I1696">
            <v>41901</v>
          </cell>
          <cell r="W1696">
            <v>0</v>
          </cell>
        </row>
        <row r="1697">
          <cell r="A1697">
            <v>1671</v>
          </cell>
          <cell r="B1697">
            <v>4574</v>
          </cell>
          <cell r="C1697">
            <v>41900</v>
          </cell>
          <cell r="D1697" t="str">
            <v>Department of Engineering</v>
          </cell>
          <cell r="E1697" t="str">
            <v>Senior</v>
          </cell>
          <cell r="F1697" t="str">
            <v>RCUK, Other</v>
          </cell>
          <cell r="G1697" t="str">
            <v>PLOS</v>
          </cell>
          <cell r="H1697" t="str">
            <v>Gold (other)</v>
          </cell>
          <cell r="I1697">
            <v>41901</v>
          </cell>
          <cell r="L1697" t="str">
            <v>Already CC BY</v>
          </cell>
          <cell r="W1697">
            <v>0</v>
          </cell>
        </row>
        <row r="1698">
          <cell r="A1698">
            <v>1672</v>
          </cell>
          <cell r="B1698">
            <v>4575</v>
          </cell>
          <cell r="C1698">
            <v>41900</v>
          </cell>
          <cell r="D1698" t="str">
            <v>Department of Engineering</v>
          </cell>
          <cell r="E1698" t="str">
            <v>Senior</v>
          </cell>
          <cell r="F1698" t="str">
            <v>RCUK, Other</v>
          </cell>
          <cell r="G1698" t="str">
            <v>PLOS</v>
          </cell>
          <cell r="H1698" t="str">
            <v>Continued on a new ticket</v>
          </cell>
          <cell r="I1698">
            <v>41901</v>
          </cell>
          <cell r="W1698">
            <v>0</v>
          </cell>
        </row>
        <row r="1699">
          <cell r="A1699">
            <v>1673</v>
          </cell>
          <cell r="B1699">
            <v>4576</v>
          </cell>
          <cell r="C1699">
            <v>41901</v>
          </cell>
          <cell r="D1699" t="str">
            <v>Department of Public Health and Primary Care</v>
          </cell>
          <cell r="E1699" t="str">
            <v>Senior</v>
          </cell>
          <cell r="F1699" t="str">
            <v>Other</v>
          </cell>
          <cell r="G1699" t="str">
            <v>American Diabetes Association</v>
          </cell>
          <cell r="H1699" t="str">
            <v>Green (other)</v>
          </cell>
          <cell r="I1699">
            <v>41901</v>
          </cell>
          <cell r="W1699">
            <v>0</v>
          </cell>
        </row>
        <row r="1700">
          <cell r="A1700">
            <v>1674</v>
          </cell>
          <cell r="B1700">
            <v>4577</v>
          </cell>
          <cell r="C1700">
            <v>41901</v>
          </cell>
          <cell r="D1700" t="str">
            <v>Department of Physics</v>
          </cell>
          <cell r="E1700" t="str">
            <v>Senior</v>
          </cell>
          <cell r="F1700" t="str">
            <v>RCUK, Other</v>
          </cell>
          <cell r="G1700" t="str">
            <v>Wiley</v>
          </cell>
          <cell r="W1700">
            <v>0</v>
          </cell>
        </row>
        <row r="1701">
          <cell r="A1701">
            <v>1675</v>
          </cell>
          <cell r="B1701">
            <v>4578</v>
          </cell>
          <cell r="C1701">
            <v>41901</v>
          </cell>
          <cell r="D1701" t="str">
            <v>Department of Materials Science and Metallurgy</v>
          </cell>
          <cell r="E1701" t="str">
            <v>Professor</v>
          </cell>
          <cell r="F1701" t="str">
            <v>RCUK, Other</v>
          </cell>
          <cell r="G1701" t="str">
            <v>Elsevier</v>
          </cell>
          <cell r="H1701" t="str">
            <v>Gold</v>
          </cell>
          <cell r="I1701">
            <v>41901</v>
          </cell>
          <cell r="J1701" t="str">
            <v>VE 1939713</v>
          </cell>
          <cell r="M1701">
            <v>2197.2670896</v>
          </cell>
          <cell r="N1701" t="str">
            <v>W1243031</v>
          </cell>
          <cell r="O1701">
            <v>2069.5422359999998</v>
          </cell>
          <cell r="R1701">
            <v>2069.5422359999998</v>
          </cell>
          <cell r="S1701">
            <v>41935</v>
          </cell>
          <cell r="W1701">
            <v>2069.5422359999998</v>
          </cell>
        </row>
        <row r="1702">
          <cell r="A1702">
            <v>1676</v>
          </cell>
          <cell r="B1702">
            <v>4581</v>
          </cell>
          <cell r="C1702">
            <v>41901</v>
          </cell>
          <cell r="D1702" t="str">
            <v>Department of Chemistry</v>
          </cell>
          <cell r="E1702" t="str">
            <v>Senior</v>
          </cell>
          <cell r="F1702" t="str">
            <v>RCUK, Other</v>
          </cell>
          <cell r="G1702" t="str">
            <v>Wiley</v>
          </cell>
          <cell r="H1702" t="str">
            <v>Gold (other)</v>
          </cell>
          <cell r="I1702">
            <v>41901</v>
          </cell>
          <cell r="L1702" t="str">
            <v>CA at Hertfordshire</v>
          </cell>
          <cell r="W1702">
            <v>0</v>
          </cell>
        </row>
        <row r="1703">
          <cell r="A1703">
            <v>1677</v>
          </cell>
          <cell r="B1703">
            <v>4582</v>
          </cell>
          <cell r="C1703">
            <v>41901</v>
          </cell>
          <cell r="D1703" t="str">
            <v>Department of Chemistry</v>
          </cell>
          <cell r="E1703" t="str">
            <v>Senior</v>
          </cell>
          <cell r="F1703" t="str">
            <v>Other</v>
          </cell>
          <cell r="G1703" t="str">
            <v>RSC</v>
          </cell>
          <cell r="H1703" t="str">
            <v>Green (other)</v>
          </cell>
          <cell r="I1703">
            <v>41901</v>
          </cell>
          <cell r="W1703">
            <v>0</v>
          </cell>
        </row>
        <row r="1704">
          <cell r="A1704">
            <v>1678</v>
          </cell>
          <cell r="B1704">
            <v>4583</v>
          </cell>
          <cell r="C1704">
            <v>41901</v>
          </cell>
          <cell r="D1704" t="str">
            <v>Department of Psychology</v>
          </cell>
          <cell r="E1704" t="str">
            <v>Senior</v>
          </cell>
          <cell r="F1704" t="str">
            <v>RCUK, Wellcome, Other</v>
          </cell>
          <cell r="G1704" t="str">
            <v>Lippincott Williams &amp; Wilkins</v>
          </cell>
          <cell r="H1704" t="str">
            <v>Gold</v>
          </cell>
          <cell r="I1704">
            <v>41901</v>
          </cell>
          <cell r="J1704" t="str">
            <v>VE 1939720</v>
          </cell>
          <cell r="L1704" t="str">
            <v>£2332.4134272, with 50% Wellcome. Colour charges</v>
          </cell>
          <cell r="M1704">
            <v>1166.2067136000001</v>
          </cell>
          <cell r="N1704" t="str">
            <v>000203067</v>
          </cell>
          <cell r="O1704">
            <v>1986.981689</v>
          </cell>
          <cell r="Q1704">
            <v>993.49084449999998</v>
          </cell>
          <cell r="R1704">
            <v>993.49084449999998</v>
          </cell>
          <cell r="S1704">
            <v>41921</v>
          </cell>
          <cell r="V1704">
            <v>397.39633780000003</v>
          </cell>
          <cell r="W1704">
            <v>1390.8871822999999</v>
          </cell>
        </row>
        <row r="1705">
          <cell r="A1705">
            <v>1679</v>
          </cell>
          <cell r="B1705">
            <v>4589</v>
          </cell>
          <cell r="C1705">
            <v>41901</v>
          </cell>
          <cell r="D1705" t="str">
            <v>Department of Engineering</v>
          </cell>
          <cell r="E1705" t="str">
            <v>Senior</v>
          </cell>
          <cell r="F1705" t="str">
            <v>Other</v>
          </cell>
          <cell r="G1705" t="str">
            <v>Elsevier</v>
          </cell>
          <cell r="H1705" t="str">
            <v>Green (other)</v>
          </cell>
          <cell r="I1705">
            <v>41901</v>
          </cell>
          <cell r="W1705">
            <v>0</v>
          </cell>
        </row>
        <row r="1706">
          <cell r="A1706">
            <v>1680</v>
          </cell>
          <cell r="B1706">
            <v>4591</v>
          </cell>
          <cell r="C1706">
            <v>41901</v>
          </cell>
          <cell r="D1706" t="str">
            <v>Department of Engineering</v>
          </cell>
          <cell r="E1706" t="str">
            <v>Senior</v>
          </cell>
          <cell r="F1706" t="str">
            <v>RCUK</v>
          </cell>
          <cell r="G1706" t="str">
            <v>Elsevier</v>
          </cell>
          <cell r="H1706" t="str">
            <v>Gold</v>
          </cell>
          <cell r="I1706">
            <v>41904</v>
          </cell>
          <cell r="J1706" t="str">
            <v>VE 1939721</v>
          </cell>
          <cell r="M1706">
            <v>1910.7099612</v>
          </cell>
          <cell r="N1706" t="str">
            <v>W1239987</v>
          </cell>
          <cell r="O1706">
            <v>1784.7163089999999</v>
          </cell>
          <cell r="R1706">
            <v>1784.7163089999999</v>
          </cell>
          <cell r="S1706">
            <v>41908</v>
          </cell>
          <cell r="W1706">
            <v>1784.7163089999999</v>
          </cell>
        </row>
        <row r="1707">
          <cell r="A1707">
            <v>1681</v>
          </cell>
          <cell r="B1707">
            <v>4592</v>
          </cell>
          <cell r="C1707">
            <v>41901</v>
          </cell>
          <cell r="D1707" t="str">
            <v>Department of Engineering</v>
          </cell>
          <cell r="E1707" t="str">
            <v>Student</v>
          </cell>
          <cell r="F1707" t="str">
            <v>RCUK, Other</v>
          </cell>
          <cell r="G1707" t="str">
            <v>Wiley</v>
          </cell>
          <cell r="W1707">
            <v>0</v>
          </cell>
        </row>
        <row r="1708">
          <cell r="A1708">
            <v>1682</v>
          </cell>
          <cell r="B1708">
            <v>4594</v>
          </cell>
          <cell r="C1708">
            <v>41901</v>
          </cell>
          <cell r="D1708" t="str">
            <v>Department of Obstetrics and Gynaecology</v>
          </cell>
          <cell r="E1708" t="str">
            <v>Senior</v>
          </cell>
          <cell r="F1708" t="str">
            <v>Other</v>
          </cell>
          <cell r="G1708" t="str">
            <v>Wiley</v>
          </cell>
          <cell r="H1708" t="str">
            <v>Green (other)</v>
          </cell>
          <cell r="I1708">
            <v>41904</v>
          </cell>
          <cell r="W1708">
            <v>0</v>
          </cell>
        </row>
        <row r="1709">
          <cell r="A1709">
            <v>1683</v>
          </cell>
          <cell r="B1709">
            <v>4596</v>
          </cell>
          <cell r="C1709">
            <v>41901</v>
          </cell>
          <cell r="D1709" t="str">
            <v>Computer Laboratory</v>
          </cell>
          <cell r="E1709" t="str">
            <v>Senior</v>
          </cell>
          <cell r="F1709" t="str">
            <v>Other</v>
          </cell>
          <cell r="G1709" t="str">
            <v>Springer</v>
          </cell>
          <cell r="H1709" t="str">
            <v>No requirement</v>
          </cell>
          <cell r="I1709">
            <v>41904</v>
          </cell>
          <cell r="W1709">
            <v>0</v>
          </cell>
        </row>
        <row r="1710">
          <cell r="A1710">
            <v>1684</v>
          </cell>
          <cell r="B1710">
            <v>4599</v>
          </cell>
          <cell r="C1710">
            <v>41904</v>
          </cell>
          <cell r="D1710" t="str">
            <v>Department of Land Economy</v>
          </cell>
          <cell r="E1710" t="str">
            <v>Senior</v>
          </cell>
          <cell r="F1710" t="str">
            <v>Other</v>
          </cell>
          <cell r="G1710" t="str">
            <v>Sweet &amp; Maxwell</v>
          </cell>
          <cell r="H1710" t="str">
            <v>Green (other)</v>
          </cell>
          <cell r="I1710">
            <v>41904</v>
          </cell>
          <cell r="W1710">
            <v>0</v>
          </cell>
        </row>
        <row r="1711">
          <cell r="A1711">
            <v>1685</v>
          </cell>
          <cell r="B1711">
            <v>4601</v>
          </cell>
          <cell r="C1711">
            <v>41904</v>
          </cell>
          <cell r="D1711" t="str">
            <v>Department of Land Economy</v>
          </cell>
          <cell r="E1711" t="str">
            <v>Senior</v>
          </cell>
          <cell r="F1711" t="str">
            <v>Other</v>
          </cell>
          <cell r="G1711" t="str">
            <v>Sweet &amp; Maxwell</v>
          </cell>
          <cell r="H1711" t="str">
            <v>Green (other)</v>
          </cell>
          <cell r="I1711">
            <v>41904</v>
          </cell>
          <cell r="W1711">
            <v>0</v>
          </cell>
        </row>
        <row r="1712">
          <cell r="A1712">
            <v>1686</v>
          </cell>
          <cell r="B1712">
            <v>4602</v>
          </cell>
          <cell r="C1712">
            <v>41904</v>
          </cell>
          <cell r="D1712" t="str">
            <v>Department of Biochemistry</v>
          </cell>
          <cell r="E1712" t="str">
            <v>Senior</v>
          </cell>
          <cell r="F1712" t="str">
            <v>RCUK, Other</v>
          </cell>
          <cell r="G1712" t="str">
            <v>American Society of Plant Biologists</v>
          </cell>
          <cell r="H1712" t="str">
            <v>No compliant option</v>
          </cell>
          <cell r="I1712">
            <v>41904</v>
          </cell>
          <cell r="W1712">
            <v>0</v>
          </cell>
        </row>
        <row r="1713">
          <cell r="A1713">
            <v>1687</v>
          </cell>
          <cell r="B1713">
            <v>4603</v>
          </cell>
          <cell r="C1713">
            <v>41904</v>
          </cell>
          <cell r="D1713" t="str">
            <v>Department of Biochemistry</v>
          </cell>
          <cell r="E1713" t="str">
            <v>Senior</v>
          </cell>
          <cell r="F1713" t="str">
            <v>RCUK, Other</v>
          </cell>
          <cell r="G1713" t="str">
            <v>ASBMB</v>
          </cell>
          <cell r="H1713" t="str">
            <v>Gold</v>
          </cell>
          <cell r="I1713">
            <v>41904</v>
          </cell>
          <cell r="J1713" t="str">
            <v>VE 1940277</v>
          </cell>
          <cell r="L1713" t="str">
            <v>$1300 Page and colour charges</v>
          </cell>
          <cell r="M1713">
            <v>1469.6879879999999</v>
          </cell>
          <cell r="N1713" t="str">
            <v>91303588</v>
          </cell>
          <cell r="O1713">
            <v>1235.1020510000001</v>
          </cell>
          <cell r="R1713">
            <v>1235.1020510000001</v>
          </cell>
          <cell r="S1713">
            <v>41912</v>
          </cell>
          <cell r="V1713">
            <v>247.02041019999999</v>
          </cell>
          <cell r="W1713">
            <v>1482.1224612000001</v>
          </cell>
        </row>
        <row r="1714">
          <cell r="A1714">
            <v>1688</v>
          </cell>
          <cell r="B1714">
            <v>4605</v>
          </cell>
          <cell r="C1714">
            <v>41904</v>
          </cell>
          <cell r="D1714" t="str">
            <v>Department of Pathology</v>
          </cell>
          <cell r="E1714" t="str">
            <v>Senior</v>
          </cell>
          <cell r="F1714" t="str">
            <v>RCUK, Other</v>
          </cell>
          <cell r="G1714" t="str">
            <v>AACR</v>
          </cell>
          <cell r="H1714" t="str">
            <v>Green</v>
          </cell>
          <cell r="I1714">
            <v>41905</v>
          </cell>
          <cell r="L1714" t="str">
            <v>Page and colour charges</v>
          </cell>
          <cell r="T1714">
            <v>2624.8347170000002</v>
          </cell>
          <cell r="V1714">
            <v>524.96694339999999</v>
          </cell>
          <cell r="W1714">
            <v>3149.8016604000004</v>
          </cell>
        </row>
        <row r="1715">
          <cell r="A1715">
            <v>1689</v>
          </cell>
          <cell r="B1715">
            <v>4607</v>
          </cell>
          <cell r="C1715">
            <v>41904</v>
          </cell>
          <cell r="D1715" t="str">
            <v>Department of Psychology</v>
          </cell>
          <cell r="E1715" t="str">
            <v>Student</v>
          </cell>
          <cell r="F1715" t="str">
            <v>RCUK, Wellcome, Other</v>
          </cell>
          <cell r="G1715" t="str">
            <v>Wiley</v>
          </cell>
          <cell r="H1715" t="str">
            <v>Gold</v>
          </cell>
          <cell r="I1715">
            <v>41905</v>
          </cell>
          <cell r="J1715" t="str">
            <v>VE 1940286</v>
          </cell>
          <cell r="M1715">
            <v>2196.194336</v>
          </cell>
          <cell r="N1715" t="str">
            <v>8310959</v>
          </cell>
          <cell r="O1715">
            <v>2253.4899999999998</v>
          </cell>
          <cell r="Q1715">
            <v>1126.7449999999999</v>
          </cell>
          <cell r="R1715">
            <v>1126.7449999999999</v>
          </cell>
          <cell r="S1715">
            <v>41915</v>
          </cell>
          <cell r="W1715">
            <v>1126.7449999999999</v>
          </cell>
        </row>
        <row r="1716">
          <cell r="A1716">
            <v>1690</v>
          </cell>
          <cell r="B1716">
            <v>4610</v>
          </cell>
          <cell r="C1716">
            <v>41904</v>
          </cell>
          <cell r="D1716" t="str">
            <v>Department of Physics</v>
          </cell>
          <cell r="E1716" t="str">
            <v>Student</v>
          </cell>
          <cell r="F1716" t="str">
            <v>RCUK, Other</v>
          </cell>
          <cell r="G1716" t="str">
            <v>Elsevier</v>
          </cell>
          <cell r="H1716" t="str">
            <v>Gold</v>
          </cell>
          <cell r="I1716">
            <v>41905</v>
          </cell>
          <cell r="J1716" t="str">
            <v>VE 1940291</v>
          </cell>
          <cell r="M1716">
            <v>1611.1312499999999</v>
          </cell>
          <cell r="N1716" t="str">
            <v>W1239811</v>
          </cell>
          <cell r="O1716">
            <v>1501.074341</v>
          </cell>
          <cell r="R1716">
            <v>1501.074341</v>
          </cell>
          <cell r="S1716">
            <v>41907</v>
          </cell>
          <cell r="W1716">
            <v>1501.074341</v>
          </cell>
        </row>
        <row r="1717">
          <cell r="A1717">
            <v>1691</v>
          </cell>
          <cell r="B1717">
            <v>4611</v>
          </cell>
          <cell r="C1717">
            <v>41904</v>
          </cell>
          <cell r="D1717" t="str">
            <v>Department of Psychology</v>
          </cell>
          <cell r="E1717" t="str">
            <v>Professor</v>
          </cell>
          <cell r="F1717" t="str">
            <v>Other</v>
          </cell>
          <cell r="G1717" t="str">
            <v>OUP</v>
          </cell>
          <cell r="H1717" t="str">
            <v>Green (other)</v>
          </cell>
          <cell r="I1717">
            <v>41905</v>
          </cell>
          <cell r="W1717">
            <v>0</v>
          </cell>
        </row>
        <row r="1718">
          <cell r="A1718">
            <v>1692</v>
          </cell>
          <cell r="B1718">
            <v>4612</v>
          </cell>
          <cell r="C1718">
            <v>41904</v>
          </cell>
          <cell r="D1718" t="str">
            <v>Department of History and Philosophy of Science</v>
          </cell>
          <cell r="E1718" t="str">
            <v>Senior</v>
          </cell>
          <cell r="F1718" t="str">
            <v>Other</v>
          </cell>
          <cell r="G1718" t="str">
            <v>Springer</v>
          </cell>
          <cell r="H1718" t="str">
            <v>Green (other)</v>
          </cell>
          <cell r="I1718">
            <v>41905</v>
          </cell>
          <cell r="W1718">
            <v>0</v>
          </cell>
        </row>
        <row r="1719">
          <cell r="A1719">
            <v>1693</v>
          </cell>
          <cell r="B1719">
            <v>4615</v>
          </cell>
          <cell r="C1719">
            <v>41905</v>
          </cell>
          <cell r="D1719" t="str">
            <v>Department of Chemical Engineering and Biotechnology</v>
          </cell>
          <cell r="E1719" t="str">
            <v>Professor</v>
          </cell>
          <cell r="F1719" t="str">
            <v>RCUK, Other</v>
          </cell>
          <cell r="G1719" t="str">
            <v>Elsevier</v>
          </cell>
          <cell r="H1719" t="str">
            <v>Gold</v>
          </cell>
          <cell r="I1719">
            <v>41905</v>
          </cell>
          <cell r="J1719" t="str">
            <v>VE 1940295</v>
          </cell>
          <cell r="M1719">
            <v>2417.5839839999999</v>
          </cell>
          <cell r="N1719" t="str">
            <v>W1239982</v>
          </cell>
          <cell r="O1719">
            <v>2263.4753420000002</v>
          </cell>
          <cell r="R1719">
            <v>2263.4753420000002</v>
          </cell>
          <cell r="S1719">
            <v>41908</v>
          </cell>
          <cell r="T1719">
            <v>2491.787988</v>
          </cell>
          <cell r="W1719">
            <v>4755.2633299999998</v>
          </cell>
        </row>
        <row r="1720">
          <cell r="A1720">
            <v>1694</v>
          </cell>
          <cell r="B1720">
            <v>4617</v>
          </cell>
          <cell r="C1720">
            <v>41905</v>
          </cell>
          <cell r="D1720" t="str">
            <v>Department of Engineering</v>
          </cell>
          <cell r="E1720" t="str">
            <v>Administrator</v>
          </cell>
          <cell r="F1720" t="str">
            <v>RCUK</v>
          </cell>
          <cell r="G1720" t="str">
            <v>IEEE</v>
          </cell>
          <cell r="H1720" t="str">
            <v>No compliant option</v>
          </cell>
          <cell r="I1720">
            <v>41906</v>
          </cell>
          <cell r="W1720">
            <v>0</v>
          </cell>
        </row>
        <row r="1721">
          <cell r="A1721">
            <v>1695</v>
          </cell>
          <cell r="B1721">
            <v>4618</v>
          </cell>
          <cell r="C1721">
            <v>41905</v>
          </cell>
          <cell r="D1721" t="str">
            <v>Department of Zoology</v>
          </cell>
          <cell r="E1721" t="str">
            <v>Professor</v>
          </cell>
          <cell r="F1721" t="str">
            <v>Other</v>
          </cell>
          <cell r="G1721" t="str">
            <v>Elsevier</v>
          </cell>
          <cell r="H1721" t="str">
            <v>Green (other)</v>
          </cell>
          <cell r="I1721">
            <v>41906</v>
          </cell>
          <cell r="W1721">
            <v>0</v>
          </cell>
        </row>
        <row r="1722">
          <cell r="A1722">
            <v>1696</v>
          </cell>
          <cell r="B1722">
            <v>4619</v>
          </cell>
          <cell r="C1722">
            <v>41905</v>
          </cell>
          <cell r="D1722" t="str">
            <v>Institute of Astronomy</v>
          </cell>
          <cell r="E1722" t="str">
            <v>Student</v>
          </cell>
          <cell r="F1722" t="str">
            <v>RCUK, Other</v>
          </cell>
          <cell r="G1722" t="str">
            <v>OUP</v>
          </cell>
          <cell r="H1722" t="str">
            <v>Green</v>
          </cell>
          <cell r="I1722">
            <v>41906</v>
          </cell>
          <cell r="W1722">
            <v>0</v>
          </cell>
        </row>
        <row r="1723">
          <cell r="A1723">
            <v>1697</v>
          </cell>
          <cell r="B1723">
            <v>4622</v>
          </cell>
          <cell r="C1723">
            <v>41905</v>
          </cell>
          <cell r="D1723" t="str">
            <v>Department of Zoology</v>
          </cell>
          <cell r="E1723" t="str">
            <v>Senior</v>
          </cell>
          <cell r="F1723" t="str">
            <v>Other</v>
          </cell>
          <cell r="G1723" t="str">
            <v>Royal Society Publishing</v>
          </cell>
          <cell r="H1723" t="str">
            <v>Green (other)</v>
          </cell>
          <cell r="I1723">
            <v>41906</v>
          </cell>
          <cell r="W1723">
            <v>0</v>
          </cell>
        </row>
        <row r="1724">
          <cell r="A1724">
            <v>1698</v>
          </cell>
          <cell r="B1724">
            <v>4623</v>
          </cell>
          <cell r="C1724">
            <v>41905</v>
          </cell>
          <cell r="D1724" t="str">
            <v>Computer Laboratory</v>
          </cell>
          <cell r="E1724" t="str">
            <v>Senior</v>
          </cell>
          <cell r="F1724" t="str">
            <v>Other</v>
          </cell>
          <cell r="G1724" t="str">
            <v>ACM</v>
          </cell>
          <cell r="H1724" t="str">
            <v>Green (other)</v>
          </cell>
          <cell r="I1724">
            <v>41906</v>
          </cell>
          <cell r="W1724">
            <v>0</v>
          </cell>
        </row>
        <row r="1725">
          <cell r="A1725">
            <v>1699</v>
          </cell>
          <cell r="B1725">
            <v>4630</v>
          </cell>
          <cell r="C1725">
            <v>41905</v>
          </cell>
          <cell r="D1725" t="str">
            <v>Department of Sociology</v>
          </cell>
          <cell r="E1725" t="str">
            <v>Senior</v>
          </cell>
          <cell r="F1725" t="str">
            <v>RCUK</v>
          </cell>
          <cell r="G1725" t="str">
            <v>Sage</v>
          </cell>
          <cell r="H1725" t="str">
            <v>Green</v>
          </cell>
          <cell r="I1725">
            <v>41906</v>
          </cell>
          <cell r="W1725">
            <v>0</v>
          </cell>
        </row>
        <row r="1726">
          <cell r="A1726">
            <v>1700</v>
          </cell>
          <cell r="B1726">
            <v>4631</v>
          </cell>
          <cell r="C1726">
            <v>41905</v>
          </cell>
          <cell r="D1726" t="str">
            <v>Department of Chemistry</v>
          </cell>
          <cell r="E1726" t="str">
            <v>Professor</v>
          </cell>
          <cell r="F1726" t="str">
            <v>RCUK</v>
          </cell>
          <cell r="G1726" t="str">
            <v>Wiley</v>
          </cell>
          <cell r="H1726" t="str">
            <v>Gold</v>
          </cell>
          <cell r="I1726">
            <v>41906</v>
          </cell>
          <cell r="J1726" t="str">
            <v>VE 2024081</v>
          </cell>
          <cell r="M1726">
            <v>3130.3007808000002</v>
          </cell>
          <cell r="N1726" t="str">
            <v>7627786</v>
          </cell>
          <cell r="O1726">
            <v>2608.5839839999999</v>
          </cell>
          <cell r="R1726">
            <v>2608.5839839999999</v>
          </cell>
          <cell r="S1726">
            <v>42052</v>
          </cell>
          <cell r="V1726">
            <v>521.7167968</v>
          </cell>
          <cell r="W1726">
            <v>3130.3007807999998</v>
          </cell>
        </row>
        <row r="1727">
          <cell r="A1727">
            <v>1701</v>
          </cell>
          <cell r="B1727">
            <v>4632</v>
          </cell>
          <cell r="C1727">
            <v>41905</v>
          </cell>
          <cell r="D1727" t="str">
            <v>Department of Pathology</v>
          </cell>
          <cell r="E1727" t="str">
            <v>Senior</v>
          </cell>
          <cell r="F1727" t="str">
            <v>RCUK, Wellcome, Other</v>
          </cell>
          <cell r="G1727" t="str">
            <v>Society for General Microbiology</v>
          </cell>
          <cell r="H1727" t="str">
            <v>Gold</v>
          </cell>
          <cell r="I1727">
            <v>41906</v>
          </cell>
          <cell r="J1727" t="str">
            <v>VE 1941371</v>
          </cell>
          <cell r="L1727" t="str">
            <v>15% discount applied on invoice</v>
          </cell>
          <cell r="M1727">
            <v>2100</v>
          </cell>
          <cell r="N1727" t="str">
            <v>0000000045</v>
          </cell>
          <cell r="O1727">
            <v>1785</v>
          </cell>
          <cell r="R1727">
            <v>1785</v>
          </cell>
          <cell r="S1727">
            <v>41933</v>
          </cell>
          <cell r="W1727">
            <v>1785</v>
          </cell>
        </row>
        <row r="1728">
          <cell r="A1728">
            <v>1702</v>
          </cell>
          <cell r="B1728">
            <v>4635</v>
          </cell>
          <cell r="C1728">
            <v>41906</v>
          </cell>
          <cell r="D1728" t="str">
            <v>Department of Zoology</v>
          </cell>
          <cell r="E1728" t="str">
            <v>Professor</v>
          </cell>
          <cell r="F1728" t="str">
            <v>RCUK, Wellcome, Other</v>
          </cell>
          <cell r="G1728" t="str">
            <v>PLOS</v>
          </cell>
          <cell r="H1728" t="str">
            <v>Gold (other)</v>
          </cell>
          <cell r="I1728">
            <v>41906</v>
          </cell>
          <cell r="W1728">
            <v>0</v>
          </cell>
        </row>
        <row r="1729">
          <cell r="A1729">
            <v>1703</v>
          </cell>
          <cell r="B1729">
            <v>4636</v>
          </cell>
          <cell r="C1729">
            <v>41906</v>
          </cell>
          <cell r="D1729" t="str">
            <v>Faculty of Music</v>
          </cell>
          <cell r="E1729" t="str">
            <v>Professor</v>
          </cell>
          <cell r="F1729" t="str">
            <v>Other</v>
          </cell>
          <cell r="G1729" t="str">
            <v>Royal Society Publishing</v>
          </cell>
          <cell r="H1729" t="str">
            <v>Green (other)</v>
          </cell>
          <cell r="I1729">
            <v>41906</v>
          </cell>
          <cell r="W1729">
            <v>0</v>
          </cell>
        </row>
        <row r="1730">
          <cell r="A1730">
            <v>1704</v>
          </cell>
          <cell r="B1730">
            <v>4639</v>
          </cell>
          <cell r="C1730">
            <v>41906</v>
          </cell>
          <cell r="D1730" t="str">
            <v>Department of Chemical Engineering and Biotechnology</v>
          </cell>
          <cell r="E1730" t="str">
            <v>Senior</v>
          </cell>
          <cell r="F1730" t="str">
            <v>Other</v>
          </cell>
          <cell r="G1730" t="str">
            <v>Elsevier</v>
          </cell>
          <cell r="H1730" t="str">
            <v>Green (other)</v>
          </cell>
          <cell r="I1730">
            <v>41906</v>
          </cell>
          <cell r="W1730">
            <v>0</v>
          </cell>
        </row>
        <row r="1731">
          <cell r="A1731">
            <v>1705</v>
          </cell>
          <cell r="B1731">
            <v>4640</v>
          </cell>
          <cell r="C1731">
            <v>41906</v>
          </cell>
          <cell r="D1731" t="str">
            <v>Department of Engineering</v>
          </cell>
          <cell r="E1731" t="str">
            <v>Senior</v>
          </cell>
          <cell r="F1731" t="str">
            <v>Other</v>
          </cell>
          <cell r="G1731" t="str">
            <v>IEEE</v>
          </cell>
          <cell r="H1731" t="str">
            <v>Green (other)</v>
          </cell>
          <cell r="I1731">
            <v>41906</v>
          </cell>
          <cell r="W1731">
            <v>0</v>
          </cell>
        </row>
        <row r="1732">
          <cell r="A1732">
            <v>1706</v>
          </cell>
          <cell r="B1732">
            <v>4641</v>
          </cell>
          <cell r="C1732">
            <v>41906</v>
          </cell>
          <cell r="D1732" t="str">
            <v>Department of Biochemistry</v>
          </cell>
          <cell r="E1732" t="str">
            <v>Senior</v>
          </cell>
          <cell r="F1732" t="str">
            <v>RCUK, Wellcome, Other</v>
          </cell>
          <cell r="G1732" t="str">
            <v>NPG</v>
          </cell>
          <cell r="H1732" t="str">
            <v>Green (other)</v>
          </cell>
          <cell r="I1732">
            <v>41906</v>
          </cell>
          <cell r="W1732">
            <v>0</v>
          </cell>
        </row>
        <row r="1733">
          <cell r="A1733">
            <v>1707</v>
          </cell>
          <cell r="B1733">
            <v>4642</v>
          </cell>
          <cell r="C1733">
            <v>41906</v>
          </cell>
          <cell r="D1733" t="str">
            <v>Department of Engineering</v>
          </cell>
          <cell r="E1733" t="str">
            <v>Senior</v>
          </cell>
          <cell r="F1733" t="str">
            <v>Other</v>
          </cell>
          <cell r="G1733" t="str">
            <v>RSC</v>
          </cell>
          <cell r="H1733" t="str">
            <v>Green (other)</v>
          </cell>
          <cell r="I1733">
            <v>41906</v>
          </cell>
          <cell r="W1733">
            <v>0</v>
          </cell>
        </row>
        <row r="1734">
          <cell r="A1734">
            <v>1708</v>
          </cell>
          <cell r="B1734">
            <v>4643</v>
          </cell>
          <cell r="C1734">
            <v>41906</v>
          </cell>
          <cell r="D1734" t="str">
            <v>Department of Land Economy</v>
          </cell>
          <cell r="E1734" t="str">
            <v>Senior</v>
          </cell>
          <cell r="F1734" t="str">
            <v>Other</v>
          </cell>
          <cell r="G1734" t="str">
            <v>Institutional Investor Journals</v>
          </cell>
          <cell r="H1734" t="str">
            <v>No requirement</v>
          </cell>
          <cell r="I1734">
            <v>41906</v>
          </cell>
          <cell r="W1734">
            <v>0</v>
          </cell>
        </row>
        <row r="1735">
          <cell r="A1735">
            <v>1709</v>
          </cell>
          <cell r="B1735">
            <v>4645</v>
          </cell>
          <cell r="C1735">
            <v>41906</v>
          </cell>
          <cell r="D1735" t="str">
            <v>Department of Land Economy</v>
          </cell>
          <cell r="E1735" t="str">
            <v>Senior</v>
          </cell>
          <cell r="F1735" t="str">
            <v>Other</v>
          </cell>
          <cell r="G1735" t="str">
            <v>Springer</v>
          </cell>
          <cell r="H1735" t="str">
            <v>Green (other)</v>
          </cell>
          <cell r="I1735">
            <v>41906</v>
          </cell>
          <cell r="W1735">
            <v>0</v>
          </cell>
        </row>
        <row r="1736">
          <cell r="A1736">
            <v>1710</v>
          </cell>
          <cell r="B1736">
            <v>4646</v>
          </cell>
          <cell r="C1736">
            <v>41906</v>
          </cell>
          <cell r="D1736" t="str">
            <v>Department of Land Economy</v>
          </cell>
          <cell r="E1736" t="str">
            <v>Senior</v>
          </cell>
          <cell r="F1736" t="str">
            <v>Other</v>
          </cell>
          <cell r="G1736" t="str">
            <v>Wiley</v>
          </cell>
          <cell r="H1736" t="str">
            <v>Green (other)</v>
          </cell>
          <cell r="I1736">
            <v>41940</v>
          </cell>
          <cell r="W1736">
            <v>0</v>
          </cell>
        </row>
        <row r="1737">
          <cell r="A1737">
            <v>1711</v>
          </cell>
          <cell r="B1737">
            <v>4647</v>
          </cell>
          <cell r="C1737">
            <v>41906</v>
          </cell>
          <cell r="D1737" t="str">
            <v>Department of Chemistry</v>
          </cell>
          <cell r="E1737" t="str">
            <v>Professor</v>
          </cell>
          <cell r="F1737" t="str">
            <v>RCUK</v>
          </cell>
          <cell r="G1737" t="str">
            <v>NPG</v>
          </cell>
          <cell r="H1737" t="str">
            <v>Green (other)</v>
          </cell>
          <cell r="I1737">
            <v>41906</v>
          </cell>
          <cell r="W1737">
            <v>0</v>
          </cell>
        </row>
        <row r="1738">
          <cell r="A1738">
            <v>1712</v>
          </cell>
          <cell r="B1738">
            <v>4648</v>
          </cell>
          <cell r="C1738">
            <v>41906</v>
          </cell>
          <cell r="D1738" t="str">
            <v>Department of Land Economy</v>
          </cell>
          <cell r="E1738" t="str">
            <v>Senior</v>
          </cell>
          <cell r="F1738" t="str">
            <v>Other</v>
          </cell>
          <cell r="G1738" t="str">
            <v>Springer</v>
          </cell>
          <cell r="H1738" t="str">
            <v>Green (other)</v>
          </cell>
          <cell r="I1738">
            <v>41906</v>
          </cell>
          <cell r="W1738">
            <v>0</v>
          </cell>
        </row>
        <row r="1739">
          <cell r="A1739">
            <v>1713</v>
          </cell>
          <cell r="B1739">
            <v>4651</v>
          </cell>
          <cell r="C1739">
            <v>41906</v>
          </cell>
          <cell r="D1739" t="str">
            <v>Department of Psychiatry</v>
          </cell>
          <cell r="E1739" t="str">
            <v>Administrator</v>
          </cell>
          <cell r="F1739" t="str">
            <v>RCUK, Wellcome</v>
          </cell>
          <cell r="G1739" t="str">
            <v>Informa Healthcare</v>
          </cell>
          <cell r="H1739" t="str">
            <v>Green</v>
          </cell>
          <cell r="I1739">
            <v>41906</v>
          </cell>
          <cell r="W1739">
            <v>0</v>
          </cell>
        </row>
        <row r="1740">
          <cell r="A1740">
            <v>1714</v>
          </cell>
          <cell r="B1740">
            <v>4652</v>
          </cell>
          <cell r="C1740">
            <v>41906</v>
          </cell>
          <cell r="D1740" t="str">
            <v>Department of Engineering</v>
          </cell>
          <cell r="E1740" t="str">
            <v>Administrator</v>
          </cell>
          <cell r="F1740" t="str">
            <v>RCUK, Other</v>
          </cell>
          <cell r="G1740" t="str">
            <v>OSA</v>
          </cell>
          <cell r="H1740" t="str">
            <v>No compliant option</v>
          </cell>
          <cell r="I1740">
            <v>41906</v>
          </cell>
          <cell r="W1740">
            <v>0</v>
          </cell>
        </row>
        <row r="1741">
          <cell r="A1741">
            <v>1715</v>
          </cell>
          <cell r="B1741">
            <v>4653</v>
          </cell>
          <cell r="C1741">
            <v>41906</v>
          </cell>
          <cell r="D1741" t="str">
            <v>Department of History and Philosophy of Science</v>
          </cell>
          <cell r="E1741" t="str">
            <v>Senior</v>
          </cell>
          <cell r="F1741" t="str">
            <v>Other</v>
          </cell>
          <cell r="G1741" t="str">
            <v>Philosophy of Science Association</v>
          </cell>
          <cell r="H1741" t="str">
            <v>No requirement</v>
          </cell>
          <cell r="I1741">
            <v>41907</v>
          </cell>
          <cell r="W1741">
            <v>0</v>
          </cell>
        </row>
        <row r="1742">
          <cell r="A1742">
            <v>1716</v>
          </cell>
          <cell r="B1742">
            <v>4654</v>
          </cell>
          <cell r="C1742">
            <v>41906</v>
          </cell>
          <cell r="D1742" t="str">
            <v>Department of History and Philosophy of Science</v>
          </cell>
          <cell r="E1742" t="str">
            <v>Senior</v>
          </cell>
          <cell r="F1742" t="str">
            <v>Other</v>
          </cell>
          <cell r="G1742" t="str">
            <v>OUP</v>
          </cell>
          <cell r="H1742" t="str">
            <v>Green (other)</v>
          </cell>
          <cell r="I1742">
            <v>41943</v>
          </cell>
          <cell r="W1742">
            <v>0</v>
          </cell>
        </row>
        <row r="1743">
          <cell r="A1743">
            <v>1717</v>
          </cell>
          <cell r="B1743">
            <v>4655</v>
          </cell>
          <cell r="C1743">
            <v>41906</v>
          </cell>
          <cell r="D1743" t="str">
            <v>Judge Business School</v>
          </cell>
          <cell r="E1743" t="str">
            <v>Senior</v>
          </cell>
          <cell r="F1743" t="str">
            <v>Other</v>
          </cell>
          <cell r="G1743" t="str">
            <v>Informs</v>
          </cell>
          <cell r="W1743">
            <v>0</v>
          </cell>
        </row>
        <row r="1744">
          <cell r="A1744">
            <v>1718</v>
          </cell>
          <cell r="B1744">
            <v>4657</v>
          </cell>
          <cell r="C1744">
            <v>41906</v>
          </cell>
          <cell r="D1744" t="str">
            <v>Department of History and Philosophy of Science</v>
          </cell>
          <cell r="E1744" t="str">
            <v>Senior</v>
          </cell>
          <cell r="F1744" t="str">
            <v>Other</v>
          </cell>
          <cell r="G1744" t="str">
            <v>Springer</v>
          </cell>
          <cell r="H1744" t="str">
            <v>Green (other)</v>
          </cell>
          <cell r="I1744">
            <v>41907</v>
          </cell>
          <cell r="W1744">
            <v>0</v>
          </cell>
        </row>
        <row r="1745">
          <cell r="A1745">
            <v>1719</v>
          </cell>
          <cell r="B1745">
            <v>4658</v>
          </cell>
          <cell r="C1745">
            <v>41906</v>
          </cell>
          <cell r="D1745" t="str">
            <v>Department of History and Philosophy of Science</v>
          </cell>
          <cell r="E1745" t="str">
            <v>Senior</v>
          </cell>
          <cell r="F1745" t="str">
            <v>Other</v>
          </cell>
          <cell r="G1745" t="str">
            <v>Springer</v>
          </cell>
          <cell r="H1745" t="str">
            <v>Green (other)</v>
          </cell>
          <cell r="I1745">
            <v>41907</v>
          </cell>
          <cell r="W1745">
            <v>0</v>
          </cell>
        </row>
        <row r="1746">
          <cell r="A1746">
            <v>1720</v>
          </cell>
          <cell r="B1746">
            <v>4659</v>
          </cell>
          <cell r="C1746">
            <v>41906</v>
          </cell>
          <cell r="D1746" t="str">
            <v>Department of Medicine</v>
          </cell>
          <cell r="E1746" t="str">
            <v>Professor</v>
          </cell>
          <cell r="F1746" t="str">
            <v>Other</v>
          </cell>
          <cell r="G1746" t="str">
            <v>OUP</v>
          </cell>
          <cell r="H1746" t="str">
            <v>Green (other)</v>
          </cell>
          <cell r="I1746">
            <v>41907</v>
          </cell>
          <cell r="W1746">
            <v>0</v>
          </cell>
        </row>
        <row r="1747">
          <cell r="A1747">
            <v>1721</v>
          </cell>
          <cell r="B1747">
            <v>4663</v>
          </cell>
          <cell r="C1747">
            <v>41907</v>
          </cell>
          <cell r="D1747" t="str">
            <v>Department of Physics</v>
          </cell>
          <cell r="E1747" t="str">
            <v>Senior</v>
          </cell>
          <cell r="W1747">
            <v>0</v>
          </cell>
        </row>
        <row r="1748">
          <cell r="A1748">
            <v>1722</v>
          </cell>
          <cell r="B1748">
            <v>4668</v>
          </cell>
          <cell r="C1748">
            <v>41907</v>
          </cell>
          <cell r="D1748" t="str">
            <v>Department of Psychology</v>
          </cell>
          <cell r="E1748" t="str">
            <v>Professor</v>
          </cell>
          <cell r="F1748" t="str">
            <v>RCUK, Other</v>
          </cell>
          <cell r="G1748" t="str">
            <v>Wiley</v>
          </cell>
          <cell r="H1748" t="str">
            <v>Green (other)</v>
          </cell>
          <cell r="I1748">
            <v>41907</v>
          </cell>
          <cell r="W1748">
            <v>0</v>
          </cell>
        </row>
        <row r="1749">
          <cell r="A1749">
            <v>1723</v>
          </cell>
          <cell r="B1749">
            <v>4669</v>
          </cell>
          <cell r="C1749">
            <v>41907</v>
          </cell>
          <cell r="D1749" t="str">
            <v>MRC Epidemiology Unit</v>
          </cell>
          <cell r="E1749" t="str">
            <v>Administrator</v>
          </cell>
          <cell r="F1749" t="str">
            <v>RCUK, Wellcome, Other</v>
          </cell>
          <cell r="G1749" t="str">
            <v>American Diabetes Association</v>
          </cell>
          <cell r="H1749" t="str">
            <v>Green</v>
          </cell>
          <cell r="I1749">
            <v>41921</v>
          </cell>
          <cell r="J1749" t="str">
            <v>VE 1954668</v>
          </cell>
          <cell r="M1749">
            <v>673.69423800000004</v>
          </cell>
          <cell r="N1749" t="str">
            <v>DB-73856-0</v>
          </cell>
          <cell r="S1749">
            <v>41957</v>
          </cell>
          <cell r="T1749">
            <v>573.21179199999995</v>
          </cell>
          <cell r="V1749">
            <v>114.64235840000001</v>
          </cell>
          <cell r="W1749">
            <v>687.85415039999998</v>
          </cell>
        </row>
        <row r="1750">
          <cell r="A1750">
            <v>1724</v>
          </cell>
          <cell r="B1750">
            <v>4670</v>
          </cell>
          <cell r="C1750">
            <v>41907</v>
          </cell>
          <cell r="D1750" t="str">
            <v>Department of Medicine</v>
          </cell>
          <cell r="E1750" t="str">
            <v>Senior</v>
          </cell>
          <cell r="F1750" t="str">
            <v>Other</v>
          </cell>
          <cell r="G1750" t="str">
            <v>OUP</v>
          </cell>
          <cell r="H1750" t="str">
            <v>Continued on a new ticket</v>
          </cell>
          <cell r="I1750">
            <v>41907</v>
          </cell>
          <cell r="W1750">
            <v>0</v>
          </cell>
        </row>
        <row r="1751">
          <cell r="A1751">
            <v>1725</v>
          </cell>
          <cell r="B1751">
            <v>4672</v>
          </cell>
          <cell r="C1751">
            <v>41907</v>
          </cell>
          <cell r="D1751" t="str">
            <v>Department of Public Health and Primary Care</v>
          </cell>
          <cell r="E1751" t="str">
            <v>Senior</v>
          </cell>
          <cell r="F1751" t="str">
            <v>Other</v>
          </cell>
          <cell r="G1751" t="str">
            <v>OUP</v>
          </cell>
          <cell r="H1751" t="str">
            <v>Continued on a new ticket</v>
          </cell>
          <cell r="I1751">
            <v>41908</v>
          </cell>
          <cell r="W1751">
            <v>0</v>
          </cell>
        </row>
        <row r="1752">
          <cell r="A1752">
            <v>1726</v>
          </cell>
          <cell r="B1752">
            <v>4674</v>
          </cell>
          <cell r="C1752">
            <v>41907</v>
          </cell>
          <cell r="D1752" t="str">
            <v>Department of Chemistry</v>
          </cell>
          <cell r="E1752" t="str">
            <v>Administrator</v>
          </cell>
          <cell r="F1752" t="str">
            <v>Wellcome, Other</v>
          </cell>
          <cell r="G1752" t="str">
            <v>NPG</v>
          </cell>
          <cell r="H1752" t="str">
            <v>Green (other)</v>
          </cell>
          <cell r="I1752">
            <v>41908</v>
          </cell>
          <cell r="W1752">
            <v>0</v>
          </cell>
        </row>
        <row r="1753">
          <cell r="A1753">
            <v>1727</v>
          </cell>
          <cell r="B1753">
            <v>4675</v>
          </cell>
          <cell r="C1753">
            <v>41907</v>
          </cell>
          <cell r="D1753" t="str">
            <v>Department of Engineering</v>
          </cell>
          <cell r="E1753" t="str">
            <v>Senior</v>
          </cell>
          <cell r="F1753" t="str">
            <v>RCUK</v>
          </cell>
          <cell r="G1753" t="str">
            <v>ACS</v>
          </cell>
          <cell r="H1753" t="str">
            <v>Gold</v>
          </cell>
          <cell r="I1753">
            <v>41908</v>
          </cell>
          <cell r="J1753" t="str">
            <v>VE 1946691</v>
          </cell>
          <cell r="M1753">
            <v>1481.8463376</v>
          </cell>
          <cell r="N1753" t="str">
            <v>APC501417706</v>
          </cell>
          <cell r="O1753">
            <v>1243.394043</v>
          </cell>
          <cell r="R1753">
            <v>1243.394043</v>
          </cell>
          <cell r="S1753">
            <v>41913</v>
          </cell>
          <cell r="U1753">
            <v>123.128265</v>
          </cell>
          <cell r="V1753">
            <v>248.6788086</v>
          </cell>
          <cell r="W1753">
            <v>1615.2011166</v>
          </cell>
        </row>
        <row r="1754">
          <cell r="A1754">
            <v>1728</v>
          </cell>
          <cell r="B1754">
            <v>4681</v>
          </cell>
          <cell r="C1754">
            <v>41908</v>
          </cell>
          <cell r="D1754" t="str">
            <v>Department of Surgery</v>
          </cell>
          <cell r="E1754" t="str">
            <v>Senior</v>
          </cell>
          <cell r="F1754" t="str">
            <v>RCUK, Other</v>
          </cell>
          <cell r="G1754" t="str">
            <v>Elsevier</v>
          </cell>
          <cell r="H1754" t="str">
            <v>Gold</v>
          </cell>
          <cell r="I1754">
            <v>41908</v>
          </cell>
          <cell r="J1754" t="str">
            <v>VE 1942675</v>
          </cell>
          <cell r="M1754">
            <v>1840.788</v>
          </cell>
          <cell r="N1754" t="str">
            <v>W1243117</v>
          </cell>
          <cell r="O1754">
            <v>1723.73938</v>
          </cell>
          <cell r="R1754">
            <v>1723.73938</v>
          </cell>
          <cell r="S1754">
            <v>41935</v>
          </cell>
          <cell r="W1754">
            <v>1723.73938</v>
          </cell>
        </row>
        <row r="1755">
          <cell r="A1755">
            <v>1729</v>
          </cell>
          <cell r="B1755">
            <v>4685</v>
          </cell>
          <cell r="C1755">
            <v>41908</v>
          </cell>
          <cell r="D1755" t="str">
            <v>Department of Veterinary Medicine</v>
          </cell>
          <cell r="E1755" t="str">
            <v>Senior</v>
          </cell>
          <cell r="F1755" t="str">
            <v>Other</v>
          </cell>
          <cell r="G1755" t="str">
            <v>Elsevier</v>
          </cell>
          <cell r="H1755" t="str">
            <v>Green (other)</v>
          </cell>
          <cell r="I1755">
            <v>41908</v>
          </cell>
          <cell r="W1755">
            <v>0</v>
          </cell>
        </row>
        <row r="1756">
          <cell r="A1756">
            <v>1730</v>
          </cell>
          <cell r="B1756">
            <v>4687</v>
          </cell>
          <cell r="C1756">
            <v>41908</v>
          </cell>
          <cell r="D1756" t="str">
            <v>Department of Public Health and Primary Care</v>
          </cell>
          <cell r="E1756" t="str">
            <v>Administrator</v>
          </cell>
          <cell r="F1756" t="str">
            <v>Other</v>
          </cell>
          <cell r="G1756" t="str">
            <v>IOS Press</v>
          </cell>
          <cell r="H1756" t="str">
            <v>No requirement</v>
          </cell>
          <cell r="I1756">
            <v>41908</v>
          </cell>
          <cell r="W1756">
            <v>0</v>
          </cell>
        </row>
        <row r="1757">
          <cell r="A1757">
            <v>1731</v>
          </cell>
          <cell r="B1757">
            <v>4689</v>
          </cell>
          <cell r="C1757">
            <v>41908</v>
          </cell>
          <cell r="D1757" t="str">
            <v>Department of Psychiatry</v>
          </cell>
          <cell r="E1757" t="str">
            <v>Senior</v>
          </cell>
          <cell r="F1757" t="str">
            <v>RCUK, Wellcome, Other</v>
          </cell>
          <cell r="G1757" t="str">
            <v>CUP</v>
          </cell>
          <cell r="H1757" t="str">
            <v>Green</v>
          </cell>
          <cell r="I1757">
            <v>41911</v>
          </cell>
          <cell r="W1757">
            <v>0</v>
          </cell>
        </row>
        <row r="1758">
          <cell r="A1758">
            <v>1732</v>
          </cell>
          <cell r="B1758">
            <v>4692</v>
          </cell>
          <cell r="C1758">
            <v>41910</v>
          </cell>
          <cell r="D1758" t="str">
            <v>Department of Biochemistry</v>
          </cell>
          <cell r="E1758" t="str">
            <v>Senior</v>
          </cell>
          <cell r="F1758" t="str">
            <v>RCUK, Other</v>
          </cell>
          <cell r="G1758" t="str">
            <v>ASM</v>
          </cell>
          <cell r="H1758" t="str">
            <v>Gold</v>
          </cell>
          <cell r="I1758">
            <v>41911</v>
          </cell>
          <cell r="J1758" t="str">
            <v>VE 1943028</v>
          </cell>
          <cell r="M1758">
            <v>243.94749719999999</v>
          </cell>
          <cell r="N1758" t="str">
            <v>138065</v>
          </cell>
          <cell r="O1758">
            <v>206.39189099999999</v>
          </cell>
          <cell r="R1758">
            <v>206.39189099999999</v>
          </cell>
          <cell r="S1758">
            <v>41895</v>
          </cell>
          <cell r="V1758">
            <v>41.278378199999999</v>
          </cell>
          <cell r="W1758">
            <v>247.67026919999998</v>
          </cell>
        </row>
        <row r="1759">
          <cell r="A1759">
            <v>1733</v>
          </cell>
          <cell r="B1759">
            <v>4697</v>
          </cell>
          <cell r="C1759">
            <v>41911</v>
          </cell>
          <cell r="D1759" t="str">
            <v>Department of Medicine</v>
          </cell>
          <cell r="E1759" t="str">
            <v>Senior</v>
          </cell>
          <cell r="F1759" t="str">
            <v>RCUK, Wellcome, Other</v>
          </cell>
          <cell r="G1759" t="str">
            <v>American Society of Hematology</v>
          </cell>
          <cell r="H1759" t="str">
            <v>Green (other)</v>
          </cell>
          <cell r="I1759">
            <v>41915</v>
          </cell>
          <cell r="W1759">
            <v>0</v>
          </cell>
        </row>
        <row r="1760">
          <cell r="A1760">
            <v>1734</v>
          </cell>
          <cell r="B1760">
            <v>4703</v>
          </cell>
          <cell r="C1760">
            <v>41911</v>
          </cell>
          <cell r="D1760" t="str">
            <v>Department of History and Philosophy of Science</v>
          </cell>
          <cell r="E1760" t="str">
            <v>Senior</v>
          </cell>
          <cell r="F1760" t="str">
            <v>Other</v>
          </cell>
          <cell r="G1760" t="str">
            <v>Springer</v>
          </cell>
          <cell r="H1760" t="str">
            <v>Green (other)</v>
          </cell>
          <cell r="I1760">
            <v>41911</v>
          </cell>
          <cell r="W1760">
            <v>0</v>
          </cell>
        </row>
        <row r="1761">
          <cell r="A1761">
            <v>1735</v>
          </cell>
          <cell r="B1761">
            <v>4705</v>
          </cell>
          <cell r="C1761">
            <v>41911</v>
          </cell>
          <cell r="D1761" t="str">
            <v>Department of Public Health and Primary Care</v>
          </cell>
          <cell r="E1761" t="str">
            <v>Senior</v>
          </cell>
          <cell r="F1761" t="str">
            <v>Other</v>
          </cell>
          <cell r="G1761" t="str">
            <v>Wiley</v>
          </cell>
          <cell r="H1761" t="str">
            <v>Gold (other)</v>
          </cell>
          <cell r="I1761">
            <v>41911</v>
          </cell>
          <cell r="W1761">
            <v>0</v>
          </cell>
        </row>
        <row r="1762">
          <cell r="A1762">
            <v>1736</v>
          </cell>
          <cell r="B1762">
            <v>4706</v>
          </cell>
          <cell r="C1762">
            <v>41911</v>
          </cell>
          <cell r="D1762" t="str">
            <v>Judge Business School</v>
          </cell>
          <cell r="E1762" t="str">
            <v>Professor</v>
          </cell>
          <cell r="F1762" t="str">
            <v>Other</v>
          </cell>
          <cell r="G1762" t="str">
            <v>Elsevier</v>
          </cell>
          <cell r="H1762" t="str">
            <v>Green (other)</v>
          </cell>
          <cell r="I1762">
            <v>41911</v>
          </cell>
          <cell r="W1762">
            <v>0</v>
          </cell>
        </row>
        <row r="1763">
          <cell r="A1763">
            <v>1737</v>
          </cell>
          <cell r="B1763">
            <v>4707</v>
          </cell>
          <cell r="C1763">
            <v>41911</v>
          </cell>
          <cell r="D1763" t="str">
            <v>Department of Haematology</v>
          </cell>
          <cell r="E1763" t="str">
            <v>Professor</v>
          </cell>
          <cell r="F1763" t="str">
            <v>RCUK, Wellcome, Other</v>
          </cell>
          <cell r="G1763" t="str">
            <v>OUP</v>
          </cell>
          <cell r="H1763" t="str">
            <v>Gold (other)</v>
          </cell>
          <cell r="I1763">
            <v>41911</v>
          </cell>
          <cell r="W1763">
            <v>0</v>
          </cell>
        </row>
        <row r="1764">
          <cell r="A1764">
            <v>1738</v>
          </cell>
          <cell r="B1764">
            <v>4708</v>
          </cell>
          <cell r="C1764">
            <v>41911</v>
          </cell>
          <cell r="D1764" t="str">
            <v>Department of Haematology</v>
          </cell>
          <cell r="E1764" t="str">
            <v>Professor</v>
          </cell>
          <cell r="F1764" t="str">
            <v>RCUK, Other</v>
          </cell>
          <cell r="G1764" t="str">
            <v>RSC</v>
          </cell>
          <cell r="H1764" t="str">
            <v>Gold (other)</v>
          </cell>
          <cell r="I1764">
            <v>41911</v>
          </cell>
          <cell r="W1764">
            <v>0</v>
          </cell>
        </row>
        <row r="1765">
          <cell r="A1765">
            <v>1739</v>
          </cell>
          <cell r="B1765">
            <v>4713</v>
          </cell>
          <cell r="C1765">
            <v>41911</v>
          </cell>
          <cell r="D1765" t="str">
            <v>Department of Engineering</v>
          </cell>
          <cell r="E1765" t="str">
            <v>Senior</v>
          </cell>
          <cell r="F1765" t="str">
            <v>Other</v>
          </cell>
          <cell r="G1765" t="str">
            <v>AIP</v>
          </cell>
          <cell r="H1765" t="str">
            <v>Green (other)</v>
          </cell>
          <cell r="I1765">
            <v>41911</v>
          </cell>
          <cell r="W1765">
            <v>0</v>
          </cell>
        </row>
        <row r="1766">
          <cell r="A1766">
            <v>1740</v>
          </cell>
          <cell r="B1766">
            <v>4720</v>
          </cell>
          <cell r="C1766">
            <v>41911</v>
          </cell>
          <cell r="D1766" t="str">
            <v>Department of Land Economy</v>
          </cell>
          <cell r="E1766" t="str">
            <v>Professor</v>
          </cell>
          <cell r="F1766" t="str">
            <v>Other</v>
          </cell>
          <cell r="H1766" t="str">
            <v>No requirement</v>
          </cell>
          <cell r="I1766">
            <v>41912</v>
          </cell>
          <cell r="L1766" t="str">
            <v>Book</v>
          </cell>
          <cell r="W1766">
            <v>0</v>
          </cell>
        </row>
        <row r="1767">
          <cell r="A1767">
            <v>1741</v>
          </cell>
          <cell r="B1767">
            <v>4722</v>
          </cell>
          <cell r="C1767">
            <v>41911</v>
          </cell>
          <cell r="D1767" t="str">
            <v>Department of Land Economy</v>
          </cell>
          <cell r="E1767" t="str">
            <v>Professor</v>
          </cell>
          <cell r="F1767" t="str">
            <v>Other</v>
          </cell>
          <cell r="H1767" t="str">
            <v>No requirement</v>
          </cell>
          <cell r="I1767">
            <v>41912</v>
          </cell>
          <cell r="L1767" t="str">
            <v>Book</v>
          </cell>
          <cell r="W1767">
            <v>0</v>
          </cell>
        </row>
        <row r="1768">
          <cell r="A1768">
            <v>1742</v>
          </cell>
          <cell r="B1768">
            <v>4723</v>
          </cell>
          <cell r="C1768">
            <v>41911</v>
          </cell>
          <cell r="D1768" t="str">
            <v>Department of Land Economy</v>
          </cell>
          <cell r="E1768" t="str">
            <v>Professor</v>
          </cell>
          <cell r="F1768" t="str">
            <v>Other</v>
          </cell>
          <cell r="H1768" t="str">
            <v>No requirement</v>
          </cell>
          <cell r="I1768">
            <v>41912</v>
          </cell>
          <cell r="L1768" t="str">
            <v>Book</v>
          </cell>
          <cell r="W1768">
            <v>0</v>
          </cell>
        </row>
        <row r="1769">
          <cell r="A1769">
            <v>1743</v>
          </cell>
          <cell r="B1769">
            <v>4724</v>
          </cell>
          <cell r="C1769">
            <v>41911</v>
          </cell>
          <cell r="D1769" t="str">
            <v>Department of Land Economy</v>
          </cell>
          <cell r="E1769" t="str">
            <v>Professor</v>
          </cell>
          <cell r="F1769" t="str">
            <v>Other</v>
          </cell>
          <cell r="G1769" t="str">
            <v>Brill</v>
          </cell>
          <cell r="H1769" t="str">
            <v>Green (other)</v>
          </cell>
          <cell r="I1769">
            <v>41912</v>
          </cell>
          <cell r="W1769">
            <v>0</v>
          </cell>
        </row>
        <row r="1770">
          <cell r="A1770">
            <v>1744</v>
          </cell>
          <cell r="B1770">
            <v>4725</v>
          </cell>
          <cell r="C1770">
            <v>41911</v>
          </cell>
          <cell r="D1770" t="str">
            <v>Department of Physics</v>
          </cell>
          <cell r="E1770" t="str">
            <v>Professor</v>
          </cell>
          <cell r="F1770" t="str">
            <v>Wellcome, Other</v>
          </cell>
          <cell r="G1770" t="str">
            <v>NPG</v>
          </cell>
          <cell r="H1770" t="str">
            <v>Green (other)</v>
          </cell>
          <cell r="I1770">
            <v>41912</v>
          </cell>
          <cell r="W1770">
            <v>0</v>
          </cell>
        </row>
        <row r="1771">
          <cell r="A1771">
            <v>1745</v>
          </cell>
          <cell r="B1771">
            <v>4726</v>
          </cell>
          <cell r="C1771">
            <v>41911</v>
          </cell>
          <cell r="D1771" t="str">
            <v>Department of Psychology</v>
          </cell>
          <cell r="E1771" t="str">
            <v>Student</v>
          </cell>
          <cell r="F1771" t="str">
            <v>RCUK, Other</v>
          </cell>
          <cell r="G1771" t="str">
            <v>Elsevier</v>
          </cell>
          <cell r="H1771" t="str">
            <v>Gold (other)</v>
          </cell>
          <cell r="I1771">
            <v>41912</v>
          </cell>
          <cell r="W1771">
            <v>0</v>
          </cell>
        </row>
        <row r="1772">
          <cell r="A1772">
            <v>1746</v>
          </cell>
          <cell r="B1772">
            <v>4727</v>
          </cell>
          <cell r="C1772">
            <v>41911</v>
          </cell>
          <cell r="D1772" t="str">
            <v>Department of Physics</v>
          </cell>
          <cell r="E1772" t="str">
            <v>Professor</v>
          </cell>
          <cell r="F1772" t="str">
            <v>Wellcome, Other</v>
          </cell>
          <cell r="G1772" t="str">
            <v>EMBO Press</v>
          </cell>
          <cell r="H1772" t="str">
            <v>Green (other)</v>
          </cell>
          <cell r="I1772">
            <v>41912</v>
          </cell>
          <cell r="W1772">
            <v>0</v>
          </cell>
        </row>
        <row r="1773">
          <cell r="A1773">
            <v>1747</v>
          </cell>
          <cell r="B1773">
            <v>4729</v>
          </cell>
          <cell r="C1773">
            <v>41912</v>
          </cell>
          <cell r="D1773" t="str">
            <v>Department of Chemistry</v>
          </cell>
          <cell r="E1773" t="str">
            <v>Senior</v>
          </cell>
          <cell r="F1773" t="str">
            <v>RCUK, Other</v>
          </cell>
          <cell r="G1773" t="str">
            <v>ACS</v>
          </cell>
          <cell r="H1773" t="str">
            <v>Gold</v>
          </cell>
          <cell r="I1773">
            <v>41912</v>
          </cell>
          <cell r="J1773" t="str">
            <v>VE 1946655</v>
          </cell>
          <cell r="M1773">
            <v>3718.3921872000001</v>
          </cell>
          <cell r="N1773" t="str">
            <v>APC501422475</v>
          </cell>
          <cell r="O1773">
            <v>3098.6601559999999</v>
          </cell>
          <cell r="R1773">
            <v>3098.6601559999999</v>
          </cell>
          <cell r="S1773">
            <v>41919</v>
          </cell>
          <cell r="V1773">
            <v>619.73203120000005</v>
          </cell>
          <cell r="W1773">
            <v>3718.3921872000001</v>
          </cell>
        </row>
        <row r="1774">
          <cell r="A1774">
            <v>1748</v>
          </cell>
          <cell r="B1774">
            <v>4732</v>
          </cell>
          <cell r="C1774">
            <v>41912</v>
          </cell>
          <cell r="D1774" t="str">
            <v>Department of Psychiatry</v>
          </cell>
          <cell r="E1774" t="str">
            <v>Senior</v>
          </cell>
          <cell r="F1774" t="str">
            <v>Other</v>
          </cell>
          <cell r="G1774" t="str">
            <v>BioMed Central</v>
          </cell>
          <cell r="L1774" t="str">
            <v>Pre-submission query</v>
          </cell>
          <cell r="W1774">
            <v>0</v>
          </cell>
        </row>
        <row r="1775">
          <cell r="A1775">
            <v>1749</v>
          </cell>
          <cell r="B1775">
            <v>4733</v>
          </cell>
          <cell r="C1775">
            <v>41912</v>
          </cell>
          <cell r="D1775" t="str">
            <v>Computer Laboratory</v>
          </cell>
          <cell r="E1775" t="str">
            <v>Senior</v>
          </cell>
          <cell r="F1775" t="str">
            <v>RCUK, Other</v>
          </cell>
          <cell r="G1775" t="str">
            <v>IEEE</v>
          </cell>
          <cell r="H1775" t="str">
            <v>Green</v>
          </cell>
          <cell r="I1775">
            <v>41912</v>
          </cell>
          <cell r="W1775">
            <v>0</v>
          </cell>
        </row>
        <row r="1776">
          <cell r="A1776">
            <v>1750</v>
          </cell>
          <cell r="B1776">
            <v>4734</v>
          </cell>
          <cell r="C1776">
            <v>41912</v>
          </cell>
          <cell r="D1776" t="str">
            <v>Department of Physics</v>
          </cell>
          <cell r="E1776" t="str">
            <v>Professor</v>
          </cell>
          <cell r="F1776" t="str">
            <v>Wellcome, Other</v>
          </cell>
          <cell r="G1776" t="str">
            <v>The Company of Biologists Ltd</v>
          </cell>
          <cell r="H1776" t="str">
            <v>Green</v>
          </cell>
          <cell r="I1776">
            <v>41912</v>
          </cell>
          <cell r="W1776">
            <v>0</v>
          </cell>
        </row>
        <row r="1777">
          <cell r="B1777">
            <v>4740</v>
          </cell>
          <cell r="C1777">
            <v>41912</v>
          </cell>
          <cell r="D1777" t="str">
            <v>Department of Pure Maths and Mathematical Statistics</v>
          </cell>
          <cell r="E1777" t="str">
            <v>Student</v>
          </cell>
          <cell r="F1777" t="str">
            <v>RCUK</v>
          </cell>
          <cell r="G1777" t="str">
            <v>Elsevier</v>
          </cell>
          <cell r="H1777" t="str">
            <v>Gold (other)</v>
          </cell>
          <cell r="I1777">
            <v>41912</v>
          </cell>
          <cell r="W1777">
            <v>0</v>
          </cell>
        </row>
        <row r="1778">
          <cell r="A1778">
            <v>1751</v>
          </cell>
          <cell r="B1778">
            <v>4741</v>
          </cell>
          <cell r="C1778">
            <v>41912</v>
          </cell>
          <cell r="D1778" t="str">
            <v>Department of Chemistry</v>
          </cell>
          <cell r="E1778" t="str">
            <v>Student</v>
          </cell>
          <cell r="F1778" t="str">
            <v>RCUK, Other</v>
          </cell>
          <cell r="G1778" t="str">
            <v>Future Science</v>
          </cell>
          <cell r="H1778" t="str">
            <v>Gold</v>
          </cell>
          <cell r="I1778">
            <v>41918</v>
          </cell>
          <cell r="J1778" t="str">
            <v>VE 1947671</v>
          </cell>
          <cell r="M1778">
            <v>2040</v>
          </cell>
          <cell r="N1778" t="str">
            <v>FSO-52475/1</v>
          </cell>
          <cell r="O1778">
            <v>2040</v>
          </cell>
          <cell r="R1778">
            <v>2040</v>
          </cell>
          <cell r="S1778">
            <v>41985</v>
          </cell>
          <cell r="W1778">
            <v>2040</v>
          </cell>
        </row>
        <row r="1779">
          <cell r="A1779">
            <v>1752</v>
          </cell>
          <cell r="B1779">
            <v>4742</v>
          </cell>
          <cell r="C1779">
            <v>41912</v>
          </cell>
          <cell r="D1779" t="str">
            <v>Department of Psychiatry</v>
          </cell>
          <cell r="E1779" t="str">
            <v>Student</v>
          </cell>
          <cell r="F1779" t="str">
            <v>RCUK, Wellcome, Other</v>
          </cell>
          <cell r="G1779" t="str">
            <v>NPG</v>
          </cell>
          <cell r="H1779" t="str">
            <v>Green</v>
          </cell>
          <cell r="I1779">
            <v>41912</v>
          </cell>
          <cell r="W1779">
            <v>0</v>
          </cell>
        </row>
        <row r="1780">
          <cell r="A1780">
            <v>1753</v>
          </cell>
          <cell r="B1780">
            <v>4743</v>
          </cell>
          <cell r="C1780">
            <v>41912</v>
          </cell>
          <cell r="D1780" t="str">
            <v>Department of Chemistry</v>
          </cell>
          <cell r="E1780" t="str">
            <v>Senior</v>
          </cell>
          <cell r="F1780" t="str">
            <v>RCUK, Other</v>
          </cell>
          <cell r="G1780" t="str">
            <v>ACS</v>
          </cell>
          <cell r="H1780" t="str">
            <v>Gold</v>
          </cell>
          <cell r="I1780">
            <v>41913</v>
          </cell>
          <cell r="J1780" t="str">
            <v>VE 1947256</v>
          </cell>
          <cell r="L1780" t="str">
            <v>Membership fees included.</v>
          </cell>
          <cell r="M1780">
            <v>1597.5344732000001</v>
          </cell>
          <cell r="N1780" t="str">
            <v>APC501421332</v>
          </cell>
          <cell r="O1780">
            <v>1244.43</v>
          </cell>
          <cell r="R1780">
            <v>1244.43</v>
          </cell>
          <cell r="S1780">
            <v>41918</v>
          </cell>
          <cell r="U1780">
            <v>95.33</v>
          </cell>
          <cell r="V1780">
            <v>248.886</v>
          </cell>
          <cell r="W1780">
            <v>1588.646</v>
          </cell>
        </row>
        <row r="1781">
          <cell r="A1781">
            <v>1754</v>
          </cell>
          <cell r="B1781">
            <v>4744</v>
          </cell>
          <cell r="C1781">
            <v>41912</v>
          </cell>
          <cell r="D1781" t="str">
            <v>Cambridge Institute for Medical Research</v>
          </cell>
          <cell r="E1781" t="str">
            <v>Student</v>
          </cell>
          <cell r="F1781" t="str">
            <v>RCUK, Wellcome, Other</v>
          </cell>
          <cell r="G1781" t="str">
            <v>Elsevier</v>
          </cell>
          <cell r="H1781" t="str">
            <v>Gold</v>
          </cell>
          <cell r="I1781">
            <v>41913</v>
          </cell>
          <cell r="J1781" t="str">
            <v>VE 1946660</v>
          </cell>
          <cell r="L1781" t="str">
            <v>Split</v>
          </cell>
          <cell r="M1781">
            <v>3704.1600588000001</v>
          </cell>
          <cell r="N1781" t="str">
            <v>CELR-38323-0</v>
          </cell>
          <cell r="O1781">
            <v>3173.594971</v>
          </cell>
          <cell r="Q1781">
            <v>1586.7974855</v>
          </cell>
          <cell r="R1781">
            <v>1586.7974855</v>
          </cell>
          <cell r="S1781">
            <v>41961</v>
          </cell>
          <cell r="V1781">
            <v>317.3594971</v>
          </cell>
          <cell r="W1781">
            <v>1904.1569826</v>
          </cell>
        </row>
        <row r="1782">
          <cell r="A1782">
            <v>1755</v>
          </cell>
          <cell r="B1782">
            <v>4745</v>
          </cell>
          <cell r="C1782">
            <v>41912</v>
          </cell>
          <cell r="D1782" t="str">
            <v>Department of Geography</v>
          </cell>
          <cell r="E1782" t="str">
            <v>Senior</v>
          </cell>
          <cell r="F1782" t="str">
            <v>RCUK, Other</v>
          </cell>
          <cell r="G1782" t="str">
            <v>Elsevier</v>
          </cell>
          <cell r="H1782" t="str">
            <v>Green</v>
          </cell>
          <cell r="I1782">
            <v>41913</v>
          </cell>
          <cell r="W1782">
            <v>0</v>
          </cell>
        </row>
        <row r="1783">
          <cell r="A1783">
            <v>1756</v>
          </cell>
          <cell r="B1783">
            <v>4749</v>
          </cell>
          <cell r="C1783">
            <v>41913</v>
          </cell>
          <cell r="D1783" t="str">
            <v>Department of Physics</v>
          </cell>
          <cell r="E1783" t="str">
            <v>Professor</v>
          </cell>
          <cell r="F1783" t="str">
            <v>Other</v>
          </cell>
          <cell r="G1783" t="str">
            <v>ACS</v>
          </cell>
          <cell r="H1783" t="str">
            <v>Gold (other)</v>
          </cell>
          <cell r="I1783">
            <v>41913</v>
          </cell>
          <cell r="W1783">
            <v>0</v>
          </cell>
        </row>
        <row r="1784">
          <cell r="A1784">
            <v>1757</v>
          </cell>
          <cell r="B1784">
            <v>4750</v>
          </cell>
          <cell r="C1784">
            <v>41913</v>
          </cell>
          <cell r="D1784" t="str">
            <v>Department of Physics</v>
          </cell>
          <cell r="E1784" t="str">
            <v>Professor</v>
          </cell>
          <cell r="F1784" t="str">
            <v>RCUK, Other</v>
          </cell>
          <cell r="G1784" t="str">
            <v>ACS</v>
          </cell>
          <cell r="H1784" t="str">
            <v>Continued on a new ticket</v>
          </cell>
          <cell r="I1784">
            <v>41913</v>
          </cell>
          <cell r="L1784" t="str">
            <v>Duplicate of ZD#3181</v>
          </cell>
          <cell r="W1784">
            <v>0</v>
          </cell>
        </row>
        <row r="1785">
          <cell r="A1785">
            <v>1758</v>
          </cell>
          <cell r="B1785">
            <v>4751</v>
          </cell>
          <cell r="C1785">
            <v>41913</v>
          </cell>
          <cell r="D1785" t="str">
            <v>Department of Physics</v>
          </cell>
          <cell r="E1785" t="str">
            <v>Professor</v>
          </cell>
          <cell r="F1785" t="str">
            <v>RCUK, Other</v>
          </cell>
          <cell r="G1785" t="str">
            <v>Springer</v>
          </cell>
          <cell r="H1785" t="str">
            <v>Gold (other)</v>
          </cell>
          <cell r="I1785">
            <v>41913</v>
          </cell>
          <cell r="W1785">
            <v>0</v>
          </cell>
        </row>
        <row r="1786">
          <cell r="A1786">
            <v>1759</v>
          </cell>
          <cell r="B1786">
            <v>4752</v>
          </cell>
          <cell r="C1786">
            <v>41913</v>
          </cell>
          <cell r="D1786" t="str">
            <v>Department of Geography</v>
          </cell>
          <cell r="E1786" t="str">
            <v>Senior</v>
          </cell>
          <cell r="F1786" t="str">
            <v>Other</v>
          </cell>
          <cell r="G1786" t="str">
            <v>NPG</v>
          </cell>
          <cell r="H1786" t="str">
            <v>Green (other)</v>
          </cell>
          <cell r="I1786">
            <v>41913</v>
          </cell>
          <cell r="W1786">
            <v>0</v>
          </cell>
        </row>
        <row r="1787">
          <cell r="A1787">
            <v>1760</v>
          </cell>
          <cell r="B1787">
            <v>4758</v>
          </cell>
          <cell r="C1787">
            <v>41913</v>
          </cell>
          <cell r="D1787" t="str">
            <v>Judge Business School</v>
          </cell>
          <cell r="E1787" t="str">
            <v>Professor</v>
          </cell>
          <cell r="F1787" t="str">
            <v>Other</v>
          </cell>
          <cell r="G1787" t="str">
            <v>INFORMS</v>
          </cell>
          <cell r="H1787" t="str">
            <v>No compliant option</v>
          </cell>
          <cell r="I1787">
            <v>41913</v>
          </cell>
          <cell r="W1787">
            <v>0</v>
          </cell>
        </row>
        <row r="1788">
          <cell r="A1788">
            <v>1761</v>
          </cell>
          <cell r="B1788">
            <v>4761</v>
          </cell>
          <cell r="C1788">
            <v>41913</v>
          </cell>
          <cell r="D1788" t="str">
            <v>Department of Genetics</v>
          </cell>
          <cell r="E1788" t="str">
            <v>Administrator</v>
          </cell>
          <cell r="F1788" t="str">
            <v>RCUK, Wellcome, Other</v>
          </cell>
          <cell r="G1788" t="str">
            <v>Endocrine Society</v>
          </cell>
          <cell r="H1788" t="str">
            <v>Gold (other)</v>
          </cell>
          <cell r="I1788">
            <v>41914</v>
          </cell>
          <cell r="L1788" t="str">
            <v>Already OA</v>
          </cell>
          <cell r="W1788">
            <v>0</v>
          </cell>
        </row>
        <row r="1789">
          <cell r="A1789">
            <v>1762</v>
          </cell>
          <cell r="B1789">
            <v>4762</v>
          </cell>
          <cell r="C1789">
            <v>41913</v>
          </cell>
          <cell r="D1789" t="str">
            <v>Cambridge Institute for Medical Research</v>
          </cell>
          <cell r="E1789" t="str">
            <v>Administrator</v>
          </cell>
          <cell r="F1789" t="str">
            <v>RCUK, Wellcome, Other</v>
          </cell>
          <cell r="G1789" t="str">
            <v>Wiley</v>
          </cell>
          <cell r="H1789" t="str">
            <v>Gold (other)</v>
          </cell>
          <cell r="I1789">
            <v>41914</v>
          </cell>
          <cell r="N1789" t="str">
            <v>SE 856646</v>
          </cell>
          <cell r="O1789">
            <v>2134.35</v>
          </cell>
          <cell r="Q1789">
            <v>2134.35</v>
          </cell>
          <cell r="S1789">
            <v>42034</v>
          </cell>
          <cell r="W1789">
            <v>0</v>
          </cell>
        </row>
        <row r="1790">
          <cell r="A1790">
            <v>1763</v>
          </cell>
          <cell r="B1790">
            <v>4763</v>
          </cell>
          <cell r="C1790">
            <v>41913</v>
          </cell>
          <cell r="D1790" t="str">
            <v>Department of Public Health and Primary Care</v>
          </cell>
          <cell r="E1790" t="str">
            <v>Administrator</v>
          </cell>
          <cell r="F1790" t="str">
            <v>Other</v>
          </cell>
          <cell r="G1790" t="str">
            <v>BioMed Central</v>
          </cell>
          <cell r="H1790" t="str">
            <v>Gold (other)</v>
          </cell>
          <cell r="I1790">
            <v>41914</v>
          </cell>
          <cell r="W1790">
            <v>0</v>
          </cell>
        </row>
        <row r="1791">
          <cell r="A1791" t="str">
            <v>Switched to New Finance Spreadsheet</v>
          </cell>
          <cell r="W1791">
            <v>0</v>
          </cell>
        </row>
        <row r="1792">
          <cell r="W1792">
            <v>0</v>
          </cell>
        </row>
        <row r="1793">
          <cell r="W1793">
            <v>0</v>
          </cell>
        </row>
        <row r="1794">
          <cell r="W1794">
            <v>0</v>
          </cell>
        </row>
        <row r="1795">
          <cell r="W1795">
            <v>0</v>
          </cell>
        </row>
        <row r="1796">
          <cell r="W1796">
            <v>0</v>
          </cell>
        </row>
        <row r="1797">
          <cell r="W1797">
            <v>0</v>
          </cell>
        </row>
        <row r="1798">
          <cell r="W1798">
            <v>0</v>
          </cell>
        </row>
        <row r="1799">
          <cell r="W1799">
            <v>0</v>
          </cell>
        </row>
        <row r="1800">
          <cell r="W1800">
            <v>0</v>
          </cell>
        </row>
        <row r="1801">
          <cell r="W1801">
            <v>0</v>
          </cell>
        </row>
        <row r="1802">
          <cell r="W1802">
            <v>0</v>
          </cell>
        </row>
        <row r="1803">
          <cell r="W1803">
            <v>0</v>
          </cell>
        </row>
        <row r="1804">
          <cell r="W1804">
            <v>0</v>
          </cell>
        </row>
        <row r="1805">
          <cell r="W1805">
            <v>0</v>
          </cell>
        </row>
        <row r="1806">
          <cell r="W1806">
            <v>0</v>
          </cell>
        </row>
        <row r="1807">
          <cell r="W1807">
            <v>0</v>
          </cell>
        </row>
        <row r="1808">
          <cell r="W1808">
            <v>0</v>
          </cell>
        </row>
        <row r="1809">
          <cell r="W1809">
            <v>0</v>
          </cell>
        </row>
        <row r="1810">
          <cell r="W1810">
            <v>0</v>
          </cell>
        </row>
        <row r="1811">
          <cell r="W1811">
            <v>0</v>
          </cell>
        </row>
        <row r="1812">
          <cell r="W1812">
            <v>0</v>
          </cell>
        </row>
        <row r="1813">
          <cell r="W1813">
            <v>0</v>
          </cell>
        </row>
        <row r="1814">
          <cell r="W1814">
            <v>0</v>
          </cell>
        </row>
        <row r="1815">
          <cell r="W1815">
            <v>0</v>
          </cell>
        </row>
        <row r="1816">
          <cell r="W1816">
            <v>0</v>
          </cell>
        </row>
        <row r="1817">
          <cell r="W1817">
            <v>0</v>
          </cell>
        </row>
        <row r="1818">
          <cell r="W1818">
            <v>0</v>
          </cell>
        </row>
        <row r="1819">
          <cell r="W1819">
            <v>0</v>
          </cell>
        </row>
        <row r="1820">
          <cell r="W1820">
            <v>0</v>
          </cell>
        </row>
        <row r="1821">
          <cell r="W1821">
            <v>0</v>
          </cell>
        </row>
        <row r="1822">
          <cell r="W1822">
            <v>0</v>
          </cell>
        </row>
        <row r="1823">
          <cell r="W1823">
            <v>0</v>
          </cell>
        </row>
        <row r="1824">
          <cell r="W1824">
            <v>0</v>
          </cell>
        </row>
        <row r="1825">
          <cell r="W1825">
            <v>0</v>
          </cell>
        </row>
        <row r="1826">
          <cell r="W1826">
            <v>0</v>
          </cell>
        </row>
        <row r="1827">
          <cell r="W1827">
            <v>0</v>
          </cell>
        </row>
        <row r="1828">
          <cell r="W1828">
            <v>0</v>
          </cell>
        </row>
        <row r="1829">
          <cell r="W1829">
            <v>0</v>
          </cell>
        </row>
        <row r="1830">
          <cell r="W1830">
            <v>0</v>
          </cell>
        </row>
        <row r="1831">
          <cell r="W1831">
            <v>0</v>
          </cell>
        </row>
        <row r="1832">
          <cell r="W1832">
            <v>0</v>
          </cell>
        </row>
        <row r="1833">
          <cell r="W1833">
            <v>0</v>
          </cell>
        </row>
        <row r="1834">
          <cell r="W1834">
            <v>0</v>
          </cell>
        </row>
        <row r="1835">
          <cell r="W1835">
            <v>0</v>
          </cell>
        </row>
        <row r="1836">
          <cell r="W1836">
            <v>0</v>
          </cell>
        </row>
        <row r="1837">
          <cell r="W1837">
            <v>0</v>
          </cell>
        </row>
        <row r="1838">
          <cell r="W1838">
            <v>0</v>
          </cell>
        </row>
        <row r="1839">
          <cell r="W1839">
            <v>0</v>
          </cell>
        </row>
        <row r="1840">
          <cell r="W1840">
            <v>0</v>
          </cell>
        </row>
        <row r="1841">
          <cell r="W1841">
            <v>0</v>
          </cell>
        </row>
        <row r="1842">
          <cell r="W1842">
            <v>0</v>
          </cell>
        </row>
        <row r="1843">
          <cell r="W1843">
            <v>0</v>
          </cell>
        </row>
        <row r="1844">
          <cell r="W1844">
            <v>0</v>
          </cell>
        </row>
        <row r="1845">
          <cell r="W1845">
            <v>0</v>
          </cell>
        </row>
        <row r="1846">
          <cell r="W1846">
            <v>0</v>
          </cell>
        </row>
        <row r="1847">
          <cell r="W1847">
            <v>0</v>
          </cell>
        </row>
        <row r="1848">
          <cell r="W1848">
            <v>0</v>
          </cell>
        </row>
        <row r="1849">
          <cell r="W1849">
            <v>0</v>
          </cell>
        </row>
        <row r="1850">
          <cell r="W1850">
            <v>0</v>
          </cell>
        </row>
        <row r="1851">
          <cell r="W1851">
            <v>0</v>
          </cell>
        </row>
        <row r="1852">
          <cell r="W1852">
            <v>0</v>
          </cell>
        </row>
        <row r="1853">
          <cell r="W1853">
            <v>0</v>
          </cell>
        </row>
        <row r="1854">
          <cell r="W1854">
            <v>0</v>
          </cell>
        </row>
        <row r="1855">
          <cell r="W1855">
            <v>0</v>
          </cell>
        </row>
        <row r="1856">
          <cell r="W1856">
            <v>0</v>
          </cell>
        </row>
        <row r="1857">
          <cell r="W1857">
            <v>0</v>
          </cell>
        </row>
        <row r="1858">
          <cell r="W1858">
            <v>0</v>
          </cell>
        </row>
        <row r="1859">
          <cell r="W1859">
            <v>0</v>
          </cell>
        </row>
        <row r="1860">
          <cell r="W1860">
            <v>0</v>
          </cell>
        </row>
        <row r="1861">
          <cell r="W1861">
            <v>0</v>
          </cell>
        </row>
        <row r="1862">
          <cell r="W1862">
            <v>0</v>
          </cell>
        </row>
        <row r="1863">
          <cell r="W1863">
            <v>0</v>
          </cell>
        </row>
        <row r="1864">
          <cell r="W1864">
            <v>0</v>
          </cell>
        </row>
        <row r="1865">
          <cell r="W1865">
            <v>0</v>
          </cell>
        </row>
        <row r="1866">
          <cell r="W1866">
            <v>0</v>
          </cell>
        </row>
        <row r="1867">
          <cell r="W1867">
            <v>0</v>
          </cell>
        </row>
        <row r="1868">
          <cell r="W1868">
            <v>0</v>
          </cell>
        </row>
        <row r="1869">
          <cell r="W1869">
            <v>0</v>
          </cell>
        </row>
        <row r="1870">
          <cell r="W1870">
            <v>0</v>
          </cell>
        </row>
        <row r="1871">
          <cell r="W1871">
            <v>0</v>
          </cell>
        </row>
        <row r="1872">
          <cell r="W1872">
            <v>0</v>
          </cell>
        </row>
        <row r="1873">
          <cell r="W1873">
            <v>0</v>
          </cell>
        </row>
        <row r="1874">
          <cell r="W1874">
            <v>0</v>
          </cell>
        </row>
        <row r="1875">
          <cell r="W1875">
            <v>0</v>
          </cell>
        </row>
        <row r="1876">
          <cell r="W1876">
            <v>0</v>
          </cell>
        </row>
        <row r="1877">
          <cell r="W1877">
            <v>0</v>
          </cell>
        </row>
        <row r="1878">
          <cell r="W1878">
            <v>0</v>
          </cell>
        </row>
        <row r="1879">
          <cell r="W1879">
            <v>0</v>
          </cell>
        </row>
        <row r="1880">
          <cell r="W1880">
            <v>0</v>
          </cell>
        </row>
        <row r="1881">
          <cell r="W1881">
            <v>0</v>
          </cell>
        </row>
        <row r="1882">
          <cell r="W1882">
            <v>0</v>
          </cell>
        </row>
        <row r="1883">
          <cell r="W1883">
            <v>0</v>
          </cell>
        </row>
        <row r="1884">
          <cell r="W1884">
            <v>0</v>
          </cell>
        </row>
        <row r="1885">
          <cell r="W1885">
            <v>0</v>
          </cell>
        </row>
        <row r="1886">
          <cell r="W1886">
            <v>0</v>
          </cell>
        </row>
        <row r="1887">
          <cell r="W1887">
            <v>0</v>
          </cell>
        </row>
        <row r="1888">
          <cell r="W1888">
            <v>0</v>
          </cell>
        </row>
        <row r="1889">
          <cell r="W1889">
            <v>0</v>
          </cell>
        </row>
        <row r="1890">
          <cell r="W1890">
            <v>0</v>
          </cell>
        </row>
        <row r="1891">
          <cell r="W1891">
            <v>0</v>
          </cell>
        </row>
        <row r="1892">
          <cell r="W1892">
            <v>0</v>
          </cell>
        </row>
        <row r="1893">
          <cell r="W1893">
            <v>0</v>
          </cell>
        </row>
        <row r="1894">
          <cell r="W1894">
            <v>0</v>
          </cell>
        </row>
        <row r="1895">
          <cell r="W1895">
            <v>0</v>
          </cell>
        </row>
        <row r="1896">
          <cell r="W1896">
            <v>0</v>
          </cell>
        </row>
        <row r="1897">
          <cell r="W1897">
            <v>0</v>
          </cell>
        </row>
        <row r="1898">
          <cell r="W1898">
            <v>0</v>
          </cell>
        </row>
        <row r="1899">
          <cell r="W1899">
            <v>0</v>
          </cell>
        </row>
        <row r="1900">
          <cell r="W1900">
            <v>0</v>
          </cell>
        </row>
        <row r="1901">
          <cell r="W1901">
            <v>0</v>
          </cell>
        </row>
        <row r="1902">
          <cell r="W1902">
            <v>0</v>
          </cell>
        </row>
        <row r="1903">
          <cell r="W1903">
            <v>0</v>
          </cell>
        </row>
        <row r="1904">
          <cell r="W1904">
            <v>0</v>
          </cell>
        </row>
        <row r="1905">
          <cell r="W1905">
            <v>0</v>
          </cell>
        </row>
        <row r="1906">
          <cell r="W1906">
            <v>0</v>
          </cell>
        </row>
        <row r="1907">
          <cell r="W1907">
            <v>0</v>
          </cell>
        </row>
        <row r="1908">
          <cell r="W1908">
            <v>0</v>
          </cell>
        </row>
        <row r="1909">
          <cell r="W1909">
            <v>0</v>
          </cell>
        </row>
        <row r="1910">
          <cell r="W1910">
            <v>0</v>
          </cell>
        </row>
        <row r="1911">
          <cell r="W1911">
            <v>0</v>
          </cell>
        </row>
        <row r="1912">
          <cell r="W1912">
            <v>0</v>
          </cell>
        </row>
        <row r="1913">
          <cell r="W1913">
            <v>0</v>
          </cell>
        </row>
        <row r="1914">
          <cell r="W1914">
            <v>0</v>
          </cell>
        </row>
        <row r="1915">
          <cell r="W1915">
            <v>0</v>
          </cell>
        </row>
        <row r="1916">
          <cell r="W1916">
            <v>0</v>
          </cell>
        </row>
        <row r="1917">
          <cell r="W1917">
            <v>0</v>
          </cell>
        </row>
        <row r="1918">
          <cell r="W1918">
            <v>0</v>
          </cell>
        </row>
        <row r="1919">
          <cell r="W1919">
            <v>0</v>
          </cell>
        </row>
        <row r="1920">
          <cell r="W1920">
            <v>0</v>
          </cell>
        </row>
        <row r="1921">
          <cell r="W1921">
            <v>0</v>
          </cell>
        </row>
        <row r="1922">
          <cell r="W1922">
            <v>0</v>
          </cell>
        </row>
        <row r="1923">
          <cell r="W1923">
            <v>0</v>
          </cell>
        </row>
        <row r="1924">
          <cell r="W1924">
            <v>0</v>
          </cell>
        </row>
        <row r="1925">
          <cell r="W1925">
            <v>0</v>
          </cell>
        </row>
        <row r="1926">
          <cell r="W1926">
            <v>0</v>
          </cell>
        </row>
        <row r="1927">
          <cell r="W1927">
            <v>0</v>
          </cell>
        </row>
        <row r="1928">
          <cell r="W1928">
            <v>0</v>
          </cell>
        </row>
        <row r="1929">
          <cell r="W1929">
            <v>0</v>
          </cell>
        </row>
        <row r="1930">
          <cell r="W1930">
            <v>0</v>
          </cell>
        </row>
        <row r="1931">
          <cell r="W1931">
            <v>0</v>
          </cell>
        </row>
        <row r="1932">
          <cell r="W1932">
            <v>0</v>
          </cell>
        </row>
        <row r="1933">
          <cell r="W1933">
            <v>0</v>
          </cell>
        </row>
        <row r="1934">
          <cell r="W1934">
            <v>0</v>
          </cell>
        </row>
        <row r="1935">
          <cell r="W1935">
            <v>0</v>
          </cell>
        </row>
        <row r="1936">
          <cell r="W1936">
            <v>0</v>
          </cell>
        </row>
        <row r="1937">
          <cell r="W1937">
            <v>0</v>
          </cell>
        </row>
        <row r="1938">
          <cell r="W1938">
            <v>0</v>
          </cell>
        </row>
        <row r="1939">
          <cell r="W1939">
            <v>0</v>
          </cell>
        </row>
        <row r="1940">
          <cell r="W1940">
            <v>0</v>
          </cell>
        </row>
        <row r="1941">
          <cell r="W1941">
            <v>0</v>
          </cell>
        </row>
        <row r="1942">
          <cell r="W1942">
            <v>0</v>
          </cell>
        </row>
        <row r="1943">
          <cell r="W1943">
            <v>0</v>
          </cell>
        </row>
        <row r="1944">
          <cell r="W1944">
            <v>0</v>
          </cell>
        </row>
        <row r="1945">
          <cell r="W1945">
            <v>0</v>
          </cell>
        </row>
        <row r="1946">
          <cell r="W1946">
            <v>0</v>
          </cell>
        </row>
        <row r="1947">
          <cell r="W1947">
            <v>0</v>
          </cell>
        </row>
        <row r="1948">
          <cell r="W1948">
            <v>0</v>
          </cell>
        </row>
        <row r="1949">
          <cell r="W1949">
            <v>0</v>
          </cell>
        </row>
        <row r="1950">
          <cell r="W1950">
            <v>0</v>
          </cell>
        </row>
        <row r="1951">
          <cell r="W1951">
            <v>0</v>
          </cell>
        </row>
        <row r="1952">
          <cell r="W1952">
            <v>0</v>
          </cell>
        </row>
        <row r="1953">
          <cell r="W1953">
            <v>0</v>
          </cell>
        </row>
        <row r="1954">
          <cell r="W1954">
            <v>0</v>
          </cell>
        </row>
        <row r="1955">
          <cell r="W1955">
            <v>0</v>
          </cell>
        </row>
        <row r="1956">
          <cell r="W1956">
            <v>0</v>
          </cell>
        </row>
        <row r="1957">
          <cell r="W1957">
            <v>0</v>
          </cell>
        </row>
        <row r="1958">
          <cell r="W1958">
            <v>0</v>
          </cell>
        </row>
        <row r="1959">
          <cell r="W1959">
            <v>0</v>
          </cell>
        </row>
        <row r="1960">
          <cell r="W1960">
            <v>0</v>
          </cell>
        </row>
        <row r="1961">
          <cell r="W1961">
            <v>0</v>
          </cell>
        </row>
        <row r="1962">
          <cell r="W1962">
            <v>0</v>
          </cell>
        </row>
        <row r="1963">
          <cell r="W1963">
            <v>0</v>
          </cell>
        </row>
        <row r="1964">
          <cell r="W1964">
            <v>0</v>
          </cell>
        </row>
        <row r="1965">
          <cell r="W1965">
            <v>0</v>
          </cell>
        </row>
        <row r="1966">
          <cell r="W1966">
            <v>0</v>
          </cell>
        </row>
        <row r="1967">
          <cell r="W1967">
            <v>0</v>
          </cell>
        </row>
        <row r="1968">
          <cell r="W1968">
            <v>0</v>
          </cell>
        </row>
        <row r="1969">
          <cell r="W1969">
            <v>0</v>
          </cell>
        </row>
        <row r="1970">
          <cell r="W1970">
            <v>0</v>
          </cell>
        </row>
        <row r="1971">
          <cell r="W1971">
            <v>0</v>
          </cell>
        </row>
        <row r="1972">
          <cell r="W1972">
            <v>0</v>
          </cell>
        </row>
        <row r="1973">
          <cell r="W1973">
            <v>0</v>
          </cell>
        </row>
        <row r="1974">
          <cell r="W1974">
            <v>0</v>
          </cell>
        </row>
        <row r="1975">
          <cell r="W1975">
            <v>0</v>
          </cell>
        </row>
        <row r="1976">
          <cell r="W1976">
            <v>0</v>
          </cell>
        </row>
        <row r="1977">
          <cell r="W1977">
            <v>0</v>
          </cell>
        </row>
        <row r="1978">
          <cell r="W1978">
            <v>0</v>
          </cell>
        </row>
        <row r="1979">
          <cell r="W1979">
            <v>0</v>
          </cell>
        </row>
        <row r="1980">
          <cell r="W1980">
            <v>0</v>
          </cell>
        </row>
        <row r="1981">
          <cell r="W1981">
            <v>0</v>
          </cell>
        </row>
        <row r="1982">
          <cell r="W1982">
            <v>0</v>
          </cell>
        </row>
        <row r="1983">
          <cell r="W1983">
            <v>0</v>
          </cell>
        </row>
        <row r="1984">
          <cell r="W1984">
            <v>0</v>
          </cell>
        </row>
        <row r="1985">
          <cell r="W1985">
            <v>0</v>
          </cell>
        </row>
        <row r="1986">
          <cell r="W1986">
            <v>0</v>
          </cell>
        </row>
        <row r="1987">
          <cell r="W1987">
            <v>0</v>
          </cell>
        </row>
        <row r="1988">
          <cell r="W1988">
            <v>0</v>
          </cell>
        </row>
        <row r="1989">
          <cell r="W1989">
            <v>0</v>
          </cell>
        </row>
        <row r="1990">
          <cell r="W1990">
            <v>0</v>
          </cell>
        </row>
        <row r="1991">
          <cell r="W1991">
            <v>0</v>
          </cell>
        </row>
        <row r="1992">
          <cell r="W1992">
            <v>0</v>
          </cell>
        </row>
        <row r="1993">
          <cell r="W1993">
            <v>0</v>
          </cell>
        </row>
        <row r="1994">
          <cell r="W1994">
            <v>0</v>
          </cell>
        </row>
        <row r="1995">
          <cell r="W1995">
            <v>0</v>
          </cell>
        </row>
        <row r="1996">
          <cell r="W1996">
            <v>0</v>
          </cell>
        </row>
        <row r="1997">
          <cell r="W1997">
            <v>0</v>
          </cell>
        </row>
        <row r="1998">
          <cell r="W1998">
            <v>0</v>
          </cell>
        </row>
        <row r="1999">
          <cell r="W1999">
            <v>0</v>
          </cell>
        </row>
        <row r="2000">
          <cell r="W2000">
            <v>0</v>
          </cell>
        </row>
        <row r="2001">
          <cell r="W2001">
            <v>0</v>
          </cell>
        </row>
        <row r="2002">
          <cell r="W2002">
            <v>0</v>
          </cell>
        </row>
        <row r="2003">
          <cell r="W2003">
            <v>0</v>
          </cell>
        </row>
        <row r="2004">
          <cell r="W2004">
            <v>0</v>
          </cell>
        </row>
        <row r="2005">
          <cell r="W2005">
            <v>0</v>
          </cell>
        </row>
        <row r="2006">
          <cell r="W2006">
            <v>0</v>
          </cell>
        </row>
        <row r="2007">
          <cell r="W2007">
            <v>0</v>
          </cell>
        </row>
        <row r="2008">
          <cell r="W2008">
            <v>0</v>
          </cell>
        </row>
        <row r="2009">
          <cell r="W2009">
            <v>0</v>
          </cell>
        </row>
        <row r="2010">
          <cell r="W2010">
            <v>0</v>
          </cell>
        </row>
        <row r="2011">
          <cell r="W2011">
            <v>0</v>
          </cell>
        </row>
        <row r="2012">
          <cell r="W2012">
            <v>0</v>
          </cell>
        </row>
        <row r="2013">
          <cell r="W2013">
            <v>0</v>
          </cell>
        </row>
        <row r="2014">
          <cell r="W2014">
            <v>0</v>
          </cell>
        </row>
        <row r="2015">
          <cell r="W2015">
            <v>0</v>
          </cell>
        </row>
        <row r="2016">
          <cell r="W2016">
            <v>0</v>
          </cell>
        </row>
        <row r="2017">
          <cell r="W2017">
            <v>0</v>
          </cell>
        </row>
        <row r="2018">
          <cell r="W2018">
            <v>0</v>
          </cell>
        </row>
        <row r="2019">
          <cell r="W2019">
            <v>0</v>
          </cell>
        </row>
        <row r="2020">
          <cell r="W2020">
            <v>0</v>
          </cell>
        </row>
        <row r="2021">
          <cell r="W2021">
            <v>0</v>
          </cell>
        </row>
        <row r="2022">
          <cell r="W2022">
            <v>0</v>
          </cell>
        </row>
        <row r="2023">
          <cell r="W2023">
            <v>0</v>
          </cell>
        </row>
        <row r="2024">
          <cell r="W2024">
            <v>0</v>
          </cell>
        </row>
        <row r="2025">
          <cell r="W2025">
            <v>0</v>
          </cell>
        </row>
        <row r="2026">
          <cell r="W2026">
            <v>0</v>
          </cell>
        </row>
        <row r="2027">
          <cell r="W2027">
            <v>0</v>
          </cell>
        </row>
        <row r="2028">
          <cell r="W2028">
            <v>0</v>
          </cell>
        </row>
        <row r="2029">
          <cell r="W2029">
            <v>0</v>
          </cell>
        </row>
        <row r="2030">
          <cell r="W2030">
            <v>0</v>
          </cell>
        </row>
        <row r="2031">
          <cell r="W2031">
            <v>0</v>
          </cell>
        </row>
        <row r="2032">
          <cell r="W2032">
            <v>0</v>
          </cell>
        </row>
        <row r="2033">
          <cell r="W2033">
            <v>0</v>
          </cell>
        </row>
        <row r="2034">
          <cell r="W2034">
            <v>0</v>
          </cell>
        </row>
        <row r="2035">
          <cell r="W2035">
            <v>0</v>
          </cell>
        </row>
        <row r="2036">
          <cell r="W2036">
            <v>0</v>
          </cell>
        </row>
        <row r="2037">
          <cell r="W2037">
            <v>0</v>
          </cell>
        </row>
        <row r="2038">
          <cell r="W2038">
            <v>0</v>
          </cell>
        </row>
        <row r="2039">
          <cell r="W2039">
            <v>0</v>
          </cell>
        </row>
        <row r="2040">
          <cell r="W2040">
            <v>0</v>
          </cell>
        </row>
        <row r="2041">
          <cell r="W2041">
            <v>0</v>
          </cell>
        </row>
        <row r="2042">
          <cell r="W2042">
            <v>0</v>
          </cell>
        </row>
        <row r="2043">
          <cell r="W2043">
            <v>0</v>
          </cell>
        </row>
        <row r="2044">
          <cell r="W2044">
            <v>0</v>
          </cell>
        </row>
        <row r="2045">
          <cell r="W2045">
            <v>0</v>
          </cell>
        </row>
        <row r="2046">
          <cell r="W2046">
            <v>0</v>
          </cell>
        </row>
        <row r="2047">
          <cell r="W2047">
            <v>0</v>
          </cell>
        </row>
        <row r="2048">
          <cell r="W2048">
            <v>0</v>
          </cell>
        </row>
        <row r="2049">
          <cell r="W2049">
            <v>0</v>
          </cell>
        </row>
        <row r="2050">
          <cell r="W2050">
            <v>0</v>
          </cell>
        </row>
        <row r="2051">
          <cell r="W2051">
            <v>0</v>
          </cell>
        </row>
        <row r="2052">
          <cell r="W2052">
            <v>0</v>
          </cell>
        </row>
        <row r="2053">
          <cell r="W2053">
            <v>0</v>
          </cell>
        </row>
        <row r="2054">
          <cell r="W2054">
            <v>0</v>
          </cell>
        </row>
        <row r="2055">
          <cell r="W2055">
            <v>0</v>
          </cell>
        </row>
        <row r="2056">
          <cell r="W2056">
            <v>0</v>
          </cell>
        </row>
        <row r="2057">
          <cell r="W2057">
            <v>0</v>
          </cell>
        </row>
        <row r="2058">
          <cell r="W2058">
            <v>0</v>
          </cell>
        </row>
        <row r="2059">
          <cell r="W2059">
            <v>0</v>
          </cell>
        </row>
        <row r="2060">
          <cell r="W2060">
            <v>0</v>
          </cell>
        </row>
        <row r="2061">
          <cell r="W2061">
            <v>0</v>
          </cell>
        </row>
        <row r="2062">
          <cell r="W2062">
            <v>0</v>
          </cell>
        </row>
        <row r="2063">
          <cell r="W2063">
            <v>0</v>
          </cell>
        </row>
        <row r="2064">
          <cell r="W2064">
            <v>0</v>
          </cell>
        </row>
        <row r="2065">
          <cell r="W2065">
            <v>0</v>
          </cell>
        </row>
        <row r="2066">
          <cell r="W2066">
            <v>0</v>
          </cell>
        </row>
        <row r="2067">
          <cell r="W2067">
            <v>0</v>
          </cell>
        </row>
        <row r="2068">
          <cell r="W2068">
            <v>0</v>
          </cell>
        </row>
        <row r="2069">
          <cell r="W2069">
            <v>0</v>
          </cell>
        </row>
        <row r="2070">
          <cell r="W2070">
            <v>0</v>
          </cell>
        </row>
        <row r="2071">
          <cell r="W2071">
            <v>0</v>
          </cell>
        </row>
        <row r="2072">
          <cell r="W2072">
            <v>0</v>
          </cell>
        </row>
        <row r="2073">
          <cell r="W2073">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tabSelected="1" workbookViewId="0">
      <selection activeCell="B15" sqref="B15"/>
    </sheetView>
  </sheetViews>
  <sheetFormatPr defaultColWidth="8.85546875" defaultRowHeight="15" x14ac:dyDescent="0.25"/>
  <cols>
    <col min="1" max="1" width="8.85546875" style="2"/>
    <col min="2" max="2" width="124.42578125" customWidth="1"/>
  </cols>
  <sheetData>
    <row r="1" spans="1:7" ht="61.5" x14ac:dyDescent="0.9">
      <c r="A1" s="36"/>
      <c r="B1" s="21" t="s">
        <v>2143</v>
      </c>
      <c r="C1" s="22"/>
      <c r="D1" s="22"/>
      <c r="E1" s="22"/>
      <c r="F1" s="23"/>
      <c r="G1" s="36"/>
    </row>
    <row r="2" spans="1:7" ht="31.5" x14ac:dyDescent="0.5">
      <c r="A2" s="36"/>
      <c r="B2" s="56" t="s">
        <v>2147</v>
      </c>
      <c r="C2" s="57"/>
      <c r="D2" s="57"/>
      <c r="E2" s="57"/>
      <c r="F2" s="58"/>
      <c r="G2" s="36"/>
    </row>
    <row r="3" spans="1:7" x14ac:dyDescent="0.25">
      <c r="A3" s="36"/>
      <c r="B3" s="26"/>
      <c r="C3" s="24"/>
      <c r="D3" s="24"/>
      <c r="E3" s="24"/>
      <c r="F3" s="25"/>
      <c r="G3" s="36"/>
    </row>
    <row r="4" spans="1:7" ht="19.5" thickBot="1" x14ac:dyDescent="0.35">
      <c r="A4" s="36"/>
      <c r="B4" s="59" t="s">
        <v>2176</v>
      </c>
      <c r="C4" s="60"/>
      <c r="D4" s="60"/>
      <c r="E4" s="60"/>
      <c r="F4" s="61"/>
      <c r="G4" s="36"/>
    </row>
    <row r="5" spans="1:7" x14ac:dyDescent="0.25">
      <c r="A5" s="36"/>
      <c r="B5" s="36"/>
      <c r="C5" s="36"/>
      <c r="D5" s="36"/>
      <c r="E5" s="36"/>
      <c r="F5" s="36"/>
      <c r="G5" s="36"/>
    </row>
    <row r="6" spans="1:7" x14ac:dyDescent="0.25">
      <c r="A6" s="36"/>
      <c r="B6" s="36"/>
      <c r="C6" s="36"/>
      <c r="D6" s="36"/>
      <c r="E6" s="36"/>
      <c r="F6" s="36"/>
      <c r="G6" s="36"/>
    </row>
    <row r="7" spans="1:7" ht="18.75" x14ac:dyDescent="0.3">
      <c r="A7" s="36"/>
      <c r="B7" s="37" t="s">
        <v>2144</v>
      </c>
      <c r="C7" s="36"/>
      <c r="D7" s="36"/>
      <c r="E7" s="36"/>
      <c r="F7" s="36"/>
      <c r="G7" s="36"/>
    </row>
    <row r="8" spans="1:7" x14ac:dyDescent="0.25">
      <c r="A8" s="36"/>
      <c r="B8" s="36"/>
      <c r="C8" s="36"/>
      <c r="D8" s="36"/>
      <c r="E8" s="36"/>
      <c r="F8" s="36"/>
      <c r="G8" s="36"/>
    </row>
    <row r="9" spans="1:7" x14ac:dyDescent="0.25">
      <c r="A9" s="36"/>
      <c r="B9" s="32" t="s">
        <v>2145</v>
      </c>
      <c r="C9" s="36"/>
      <c r="D9" s="36"/>
      <c r="E9" s="36"/>
      <c r="F9" s="36"/>
      <c r="G9" s="36"/>
    </row>
    <row r="10" spans="1:7" x14ac:dyDescent="0.25">
      <c r="A10" s="36"/>
      <c r="B10" s="33"/>
      <c r="C10" s="36"/>
      <c r="D10" s="36"/>
      <c r="E10" s="36"/>
      <c r="F10" s="36"/>
      <c r="G10" s="36"/>
    </row>
    <row r="11" spans="1:7" x14ac:dyDescent="0.25">
      <c r="A11" s="36"/>
      <c r="B11" s="33" t="s">
        <v>2146</v>
      </c>
      <c r="C11" s="36"/>
      <c r="D11" s="36"/>
      <c r="E11" s="36"/>
      <c r="F11" s="36"/>
      <c r="G11" s="36"/>
    </row>
    <row r="12" spans="1:7" x14ac:dyDescent="0.25">
      <c r="A12" s="36"/>
      <c r="B12" s="33" t="s">
        <v>2148</v>
      </c>
      <c r="C12" s="36"/>
      <c r="D12" s="36"/>
      <c r="E12" s="36"/>
      <c r="F12" s="36"/>
      <c r="G12" s="36"/>
    </row>
    <row r="13" spans="1:7" x14ac:dyDescent="0.25">
      <c r="A13" s="36"/>
      <c r="B13" s="33" t="s">
        <v>2150</v>
      </c>
      <c r="C13" s="36"/>
      <c r="D13" s="36"/>
      <c r="E13" s="36"/>
      <c r="F13" s="36"/>
      <c r="G13" s="36"/>
    </row>
    <row r="14" spans="1:7" x14ac:dyDescent="0.25">
      <c r="A14" s="36"/>
      <c r="B14" s="33" t="s">
        <v>2149</v>
      </c>
      <c r="C14" s="36"/>
      <c r="D14" s="36"/>
      <c r="E14" s="36"/>
      <c r="F14" s="36"/>
      <c r="G14" s="36"/>
    </row>
    <row r="15" spans="1:7" x14ac:dyDescent="0.25">
      <c r="A15" s="36"/>
      <c r="B15" s="35" t="s">
        <v>2151</v>
      </c>
      <c r="C15" s="36"/>
      <c r="D15" s="36"/>
      <c r="E15" s="36"/>
      <c r="F15" s="36"/>
      <c r="G15" s="36"/>
    </row>
    <row r="16" spans="1:7" x14ac:dyDescent="0.25">
      <c r="A16" s="36"/>
      <c r="B16" s="36"/>
      <c r="C16" s="36"/>
      <c r="D16" s="36"/>
      <c r="E16" s="36"/>
      <c r="F16" s="36"/>
      <c r="G16" s="36"/>
    </row>
    <row r="17" spans="1:7" s="2" customFormat="1" x14ac:dyDescent="0.25">
      <c r="A17" s="36"/>
      <c r="B17" s="38" t="s">
        <v>2156</v>
      </c>
      <c r="C17" s="36"/>
      <c r="D17" s="36"/>
      <c r="E17" s="36"/>
      <c r="F17" s="36"/>
      <c r="G17" s="36"/>
    </row>
    <row r="18" spans="1:7" s="2" customFormat="1" x14ac:dyDescent="0.25">
      <c r="A18" s="36"/>
      <c r="B18" s="38"/>
      <c r="C18" s="36"/>
      <c r="D18" s="36"/>
      <c r="E18" s="36"/>
      <c r="F18" s="36"/>
      <c r="G18" s="36"/>
    </row>
    <row r="19" spans="1:7" s="2" customFormat="1" x14ac:dyDescent="0.25">
      <c r="A19" s="36"/>
      <c r="B19" s="27" t="s">
        <v>2157</v>
      </c>
      <c r="C19" s="36"/>
      <c r="D19" s="36"/>
      <c r="E19" s="36"/>
      <c r="F19" s="36"/>
      <c r="G19" s="36"/>
    </row>
    <row r="20" spans="1:7" s="2" customFormat="1" x14ac:dyDescent="0.25">
      <c r="A20" s="36"/>
      <c r="B20" s="28" t="s">
        <v>2158</v>
      </c>
      <c r="C20" s="36"/>
      <c r="D20" s="36"/>
      <c r="E20" s="36"/>
      <c r="F20" s="36"/>
      <c r="G20" s="36"/>
    </row>
    <row r="21" spans="1:7" s="2" customFormat="1" x14ac:dyDescent="0.25">
      <c r="A21" s="36"/>
      <c r="B21" s="29" t="s">
        <v>2160</v>
      </c>
      <c r="C21" s="36"/>
      <c r="D21" s="36"/>
      <c r="E21" s="36"/>
      <c r="F21" s="36"/>
      <c r="G21" s="36"/>
    </row>
    <row r="22" spans="1:7" s="2" customFormat="1" x14ac:dyDescent="0.25">
      <c r="A22" s="36"/>
      <c r="B22" s="30" t="s">
        <v>2159</v>
      </c>
      <c r="C22" s="36"/>
      <c r="D22" s="36"/>
      <c r="E22" s="36"/>
      <c r="F22" s="36"/>
      <c r="G22" s="36"/>
    </row>
    <row r="23" spans="1:7" s="2" customFormat="1" x14ac:dyDescent="0.25">
      <c r="A23" s="36"/>
      <c r="B23" s="31" t="s">
        <v>2161</v>
      </c>
      <c r="C23" s="36"/>
      <c r="D23" s="36"/>
      <c r="E23" s="36"/>
      <c r="F23" s="36"/>
      <c r="G23" s="36"/>
    </row>
    <row r="24" spans="1:7" x14ac:dyDescent="0.25">
      <c r="A24" s="36"/>
      <c r="B24" s="36"/>
      <c r="C24" s="36"/>
      <c r="D24" s="36"/>
      <c r="E24" s="36"/>
      <c r="F24" s="36"/>
      <c r="G24" s="36"/>
    </row>
    <row r="25" spans="1:7" x14ac:dyDescent="0.25">
      <c r="A25" s="36"/>
      <c r="B25" s="32" t="s">
        <v>2152</v>
      </c>
      <c r="C25" s="36"/>
      <c r="D25" s="36"/>
      <c r="E25" s="36"/>
      <c r="F25" s="36"/>
      <c r="G25" s="36"/>
    </row>
    <row r="26" spans="1:7" x14ac:dyDescent="0.25">
      <c r="A26" s="36"/>
      <c r="B26" s="33"/>
      <c r="C26" s="36"/>
      <c r="D26" s="36"/>
      <c r="E26" s="36"/>
      <c r="F26" s="36"/>
      <c r="G26" s="36"/>
    </row>
    <row r="27" spans="1:7" ht="60" x14ac:dyDescent="0.25">
      <c r="A27" s="36"/>
      <c r="B27" s="34" t="s">
        <v>2153</v>
      </c>
      <c r="C27" s="36"/>
      <c r="D27" s="36"/>
      <c r="E27" s="36"/>
      <c r="F27" s="36"/>
      <c r="G27" s="36"/>
    </row>
    <row r="28" spans="1:7" x14ac:dyDescent="0.25">
      <c r="A28" s="36"/>
      <c r="B28" s="33"/>
      <c r="C28" s="36"/>
      <c r="D28" s="36"/>
      <c r="E28" s="36"/>
      <c r="F28" s="36"/>
      <c r="G28" s="36"/>
    </row>
    <row r="29" spans="1:7" ht="45" x14ac:dyDescent="0.25">
      <c r="A29" s="36"/>
      <c r="B29" s="34" t="s">
        <v>2154</v>
      </c>
      <c r="C29" s="36"/>
      <c r="D29" s="36"/>
      <c r="E29" s="36"/>
      <c r="F29" s="36"/>
      <c r="G29" s="36"/>
    </row>
    <row r="30" spans="1:7" x14ac:dyDescent="0.25">
      <c r="A30" s="36"/>
      <c r="B30" s="33"/>
      <c r="C30" s="36"/>
      <c r="D30" s="36"/>
      <c r="E30" s="36"/>
      <c r="F30" s="36"/>
      <c r="G30" s="36"/>
    </row>
    <row r="31" spans="1:7" ht="30" x14ac:dyDescent="0.25">
      <c r="A31" s="36"/>
      <c r="B31" s="34" t="s">
        <v>2155</v>
      </c>
      <c r="C31" s="36"/>
      <c r="D31" s="36"/>
      <c r="E31" s="36"/>
      <c r="F31" s="36"/>
      <c r="G31" s="36"/>
    </row>
    <row r="32" spans="1:7" x14ac:dyDescent="0.25">
      <c r="A32" s="36"/>
      <c r="B32" s="33"/>
      <c r="C32" s="36"/>
      <c r="D32" s="36"/>
      <c r="E32" s="36"/>
      <c r="F32" s="36"/>
      <c r="G32" s="36"/>
    </row>
    <row r="33" spans="1:7" ht="60" x14ac:dyDescent="0.25">
      <c r="A33" s="36"/>
      <c r="B33" s="49" t="s">
        <v>2162</v>
      </c>
      <c r="C33" s="36"/>
      <c r="D33" s="36"/>
      <c r="E33" s="36"/>
      <c r="F33" s="36"/>
      <c r="G33" s="36"/>
    </row>
    <row r="34" spans="1:7" x14ac:dyDescent="0.25">
      <c r="A34" s="36"/>
      <c r="B34" s="50"/>
      <c r="C34" s="36"/>
      <c r="D34" s="36"/>
      <c r="E34" s="36"/>
      <c r="F34" s="36"/>
      <c r="G34" s="36"/>
    </row>
    <row r="35" spans="1:7" ht="45" x14ac:dyDescent="0.25">
      <c r="A35" s="36"/>
      <c r="B35" s="49" t="s">
        <v>2175</v>
      </c>
      <c r="C35" s="36"/>
      <c r="D35" s="36"/>
      <c r="E35" s="36"/>
      <c r="F35" s="36"/>
      <c r="G35" s="36"/>
    </row>
    <row r="36" spans="1:7" x14ac:dyDescent="0.25">
      <c r="A36" s="36"/>
      <c r="B36" s="50"/>
      <c r="C36" s="36"/>
      <c r="D36" s="36"/>
      <c r="E36" s="36"/>
      <c r="F36" s="36"/>
      <c r="G36" s="36"/>
    </row>
    <row r="37" spans="1:7" ht="30" x14ac:dyDescent="0.25">
      <c r="A37" s="54"/>
      <c r="B37" s="55" t="s">
        <v>2174</v>
      </c>
      <c r="C37" s="54"/>
      <c r="D37" s="54"/>
      <c r="E37" s="54"/>
      <c r="F37" s="54"/>
      <c r="G37" s="54"/>
    </row>
    <row r="38" spans="1:7" x14ac:dyDescent="0.25">
      <c r="A38" s="54"/>
      <c r="B38" s="54"/>
      <c r="C38" s="54"/>
      <c r="D38" s="54"/>
      <c r="E38" s="54"/>
      <c r="F38" s="54"/>
      <c r="G38" s="54"/>
    </row>
  </sheetData>
  <mergeCells count="2">
    <mergeCell ref="B2:F2"/>
    <mergeCell ref="B4:F4"/>
  </mergeCell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0"/>
  <sheetViews>
    <sheetView zoomScaleNormal="100" zoomScalePageLayoutView="150" workbookViewId="0">
      <pane ySplit="1" topLeftCell="A2" activePane="bottomLeft" state="frozen"/>
      <selection pane="bottomLeft" activeCell="R1" sqref="R1:R1048576"/>
    </sheetView>
  </sheetViews>
  <sheetFormatPr defaultColWidth="8.85546875" defaultRowHeight="15" x14ac:dyDescent="0.25"/>
  <cols>
    <col min="1" max="1" width="16.42578125" customWidth="1"/>
    <col min="2" max="2" width="17" customWidth="1"/>
    <col min="3" max="3" width="33.42578125" customWidth="1"/>
    <col min="4" max="4" width="38.42578125" customWidth="1"/>
    <col min="5" max="5" width="45.85546875" customWidth="1"/>
    <col min="6" max="6" width="60.42578125" customWidth="1"/>
    <col min="7" max="7" width="24.7109375" customWidth="1"/>
    <col min="8" max="8" width="30.42578125" customWidth="1"/>
    <col min="9" max="9" width="26.42578125" customWidth="1"/>
    <col min="10" max="10" width="30.85546875" customWidth="1"/>
    <col min="11" max="11" width="20.42578125" customWidth="1"/>
    <col min="12" max="12" width="21.85546875" style="4" customWidth="1"/>
    <col min="13" max="13" width="9.140625" style="40" bestFit="1" customWidth="1"/>
    <col min="14" max="14" width="10.42578125" style="53" bestFit="1" customWidth="1"/>
    <col min="15" max="16" width="8.85546875" style="46"/>
    <col min="17" max="17" width="42.28515625" style="42" customWidth="1"/>
  </cols>
  <sheetData>
    <row r="1" spans="1:17" ht="67.5" x14ac:dyDescent="0.45">
      <c r="A1" s="1" t="s">
        <v>18</v>
      </c>
      <c r="B1" s="1" t="s">
        <v>0</v>
      </c>
      <c r="C1" s="1" t="s">
        <v>1</v>
      </c>
      <c r="D1" s="1" t="s">
        <v>2</v>
      </c>
      <c r="E1" s="1" t="s">
        <v>8</v>
      </c>
      <c r="F1" s="1" t="s">
        <v>19</v>
      </c>
      <c r="G1" s="1" t="s">
        <v>3</v>
      </c>
      <c r="H1" s="1" t="s">
        <v>4</v>
      </c>
      <c r="I1" s="1" t="s">
        <v>5</v>
      </c>
      <c r="J1" s="1" t="s">
        <v>7</v>
      </c>
      <c r="K1" s="1" t="s">
        <v>6</v>
      </c>
      <c r="L1" s="3" t="s">
        <v>2121</v>
      </c>
      <c r="M1" s="41" t="s">
        <v>2164</v>
      </c>
      <c r="N1" s="51" t="s">
        <v>2165</v>
      </c>
      <c r="O1" s="45" t="s">
        <v>2170</v>
      </c>
      <c r="P1" s="46" t="s">
        <v>2171</v>
      </c>
      <c r="Q1" s="39" t="s">
        <v>2166</v>
      </c>
    </row>
    <row r="2" spans="1:17" x14ac:dyDescent="0.25">
      <c r="A2" s="7">
        <v>1788</v>
      </c>
      <c r="B2" s="15">
        <v>41918</v>
      </c>
      <c r="C2" s="7" t="s">
        <v>1340</v>
      </c>
      <c r="D2" s="7" t="s">
        <v>65</v>
      </c>
      <c r="E2" s="7" t="s">
        <v>41</v>
      </c>
      <c r="F2" s="7" t="s">
        <v>1342</v>
      </c>
      <c r="G2" s="7" t="s">
        <v>1341</v>
      </c>
      <c r="H2" s="7" t="s">
        <v>44</v>
      </c>
      <c r="I2" s="7" t="s">
        <v>1329</v>
      </c>
      <c r="J2" s="7" t="s">
        <v>21</v>
      </c>
      <c r="K2" s="7" t="s">
        <v>22</v>
      </c>
      <c r="L2" s="8" t="str">
        <f>VLOOKUP(A2,[1]Sheet1!$A:$Z,17,FALSE)</f>
        <v>E08249386</v>
      </c>
      <c r="M2" s="40">
        <v>41930</v>
      </c>
      <c r="N2" s="52">
        <v>-852</v>
      </c>
    </row>
    <row r="3" spans="1:17" x14ac:dyDescent="0.25">
      <c r="A3" s="7">
        <v>1701</v>
      </c>
      <c r="B3" s="15">
        <v>41905</v>
      </c>
      <c r="C3" s="7" t="s">
        <v>1289</v>
      </c>
      <c r="D3" s="7" t="s">
        <v>65</v>
      </c>
      <c r="E3" s="7" t="s">
        <v>430</v>
      </c>
      <c r="F3" s="7" t="s">
        <v>1290</v>
      </c>
      <c r="G3" s="7" t="s">
        <v>1291</v>
      </c>
      <c r="H3" s="7" t="s">
        <v>433</v>
      </c>
      <c r="I3" s="7" t="s">
        <v>17</v>
      </c>
      <c r="J3" s="7" t="s">
        <v>21</v>
      </c>
      <c r="K3" s="7" t="s">
        <v>22</v>
      </c>
      <c r="L3" s="8" t="str">
        <f>VLOOKUP(A3,'[2]Main Sheet'!$A:$Z,14,FALSE)</f>
        <v>0000000045</v>
      </c>
      <c r="M3" s="40">
        <v>41958</v>
      </c>
      <c r="N3" s="53">
        <v>-52.5</v>
      </c>
    </row>
    <row r="4" spans="1:17" x14ac:dyDescent="0.25">
      <c r="A4" s="7">
        <v>1943</v>
      </c>
      <c r="B4" s="15">
        <v>41935</v>
      </c>
      <c r="C4" s="7" t="s">
        <v>1478</v>
      </c>
      <c r="D4" s="7" t="s">
        <v>116</v>
      </c>
      <c r="E4" s="7" t="s">
        <v>1479</v>
      </c>
      <c r="F4" s="7" t="s">
        <v>1480</v>
      </c>
      <c r="G4" s="7" t="s">
        <v>1481</v>
      </c>
      <c r="H4" s="7" t="s">
        <v>1482</v>
      </c>
      <c r="I4" s="7" t="s">
        <v>17</v>
      </c>
      <c r="J4" s="7" t="s">
        <v>21</v>
      </c>
      <c r="K4" s="7" t="s">
        <v>22</v>
      </c>
      <c r="L4" s="8" t="str">
        <f>VLOOKUP(A4,[1]Sheet1!$A:$Z,17,FALSE)</f>
        <v>150108UK-rd-zt</v>
      </c>
      <c r="M4" s="40">
        <v>42027</v>
      </c>
      <c r="N4" s="52">
        <v>94.61</v>
      </c>
    </row>
    <row r="5" spans="1:17" x14ac:dyDescent="0.25">
      <c r="A5" s="7">
        <v>1363</v>
      </c>
      <c r="B5" s="15">
        <v>41856</v>
      </c>
      <c r="C5" s="7" t="s">
        <v>69</v>
      </c>
      <c r="D5" s="7" t="s">
        <v>40</v>
      </c>
      <c r="E5" s="7" t="s">
        <v>1035</v>
      </c>
      <c r="F5" s="7" t="s">
        <v>1036</v>
      </c>
      <c r="G5" s="7" t="s">
        <v>1037</v>
      </c>
      <c r="H5" s="7" t="s">
        <v>50</v>
      </c>
      <c r="I5" s="7" t="s">
        <v>17</v>
      </c>
      <c r="J5" s="7" t="s">
        <v>21</v>
      </c>
      <c r="K5" s="7" t="s">
        <v>22</v>
      </c>
      <c r="L5" s="8" t="str">
        <f>VLOOKUP(A5,'[2]Main Sheet'!$A:$Z,14,FALSE)</f>
        <v>CSBJ-S303</v>
      </c>
      <c r="M5" s="40">
        <v>41877</v>
      </c>
      <c r="N5" s="52">
        <v>122.48</v>
      </c>
    </row>
    <row r="6" spans="1:17" x14ac:dyDescent="0.25">
      <c r="A6" s="7">
        <v>1258</v>
      </c>
      <c r="B6" s="15">
        <v>41841</v>
      </c>
      <c r="C6" s="7" t="s">
        <v>966</v>
      </c>
      <c r="D6" s="7" t="s">
        <v>135</v>
      </c>
      <c r="E6" s="7" t="s">
        <v>967</v>
      </c>
      <c r="F6" s="7" t="s">
        <v>968</v>
      </c>
      <c r="G6" s="7" t="s">
        <v>969</v>
      </c>
      <c r="H6" s="7" t="s">
        <v>312</v>
      </c>
      <c r="I6" s="7" t="s">
        <v>17</v>
      </c>
      <c r="J6" s="7" t="s">
        <v>21</v>
      </c>
      <c r="K6" s="7" t="s">
        <v>22</v>
      </c>
      <c r="L6" s="8" t="str">
        <f>VLOOKUP(A6,'[2]Main Sheet'!$A:$Z,14,FALSE)</f>
        <v>134695</v>
      </c>
      <c r="M6" s="40">
        <v>41848</v>
      </c>
      <c r="N6" s="53">
        <v>232.75</v>
      </c>
    </row>
    <row r="7" spans="1:17" x14ac:dyDescent="0.25">
      <c r="A7" s="7">
        <v>1605</v>
      </c>
      <c r="B7" s="15">
        <v>41893</v>
      </c>
      <c r="C7" s="7" t="s">
        <v>966</v>
      </c>
      <c r="D7" s="7" t="s">
        <v>135</v>
      </c>
      <c r="E7" s="7" t="s">
        <v>967</v>
      </c>
      <c r="F7" s="7" t="s">
        <v>1194</v>
      </c>
      <c r="G7" s="7" t="s">
        <v>1195</v>
      </c>
      <c r="H7" s="7" t="s">
        <v>312</v>
      </c>
      <c r="I7" s="7" t="s">
        <v>17</v>
      </c>
      <c r="J7" s="7" t="s">
        <v>21</v>
      </c>
      <c r="K7" s="7" t="s">
        <v>22</v>
      </c>
      <c r="L7" s="8" t="str">
        <f>VLOOKUP(A7,'[2]Main Sheet'!$A:$Z,14,FALSE)</f>
        <v>138898</v>
      </c>
      <c r="M7" s="40">
        <v>41971</v>
      </c>
      <c r="N7" s="53">
        <v>247.54999999999998</v>
      </c>
    </row>
    <row r="8" spans="1:17" x14ac:dyDescent="0.25">
      <c r="A8" s="7">
        <v>751</v>
      </c>
      <c r="B8" s="15">
        <v>41689</v>
      </c>
      <c r="C8" s="7" t="s">
        <v>14</v>
      </c>
      <c r="D8" s="7" t="s">
        <v>12</v>
      </c>
      <c r="E8" s="7" t="s">
        <v>13</v>
      </c>
      <c r="F8" s="7" t="s">
        <v>289</v>
      </c>
      <c r="G8" s="7" t="s">
        <v>290</v>
      </c>
      <c r="H8" s="7" t="s">
        <v>16</v>
      </c>
      <c r="I8" s="7" t="s">
        <v>17</v>
      </c>
      <c r="J8" s="7" t="s">
        <v>21</v>
      </c>
      <c r="K8" s="7" t="s">
        <v>22</v>
      </c>
      <c r="L8" s="8" t="str">
        <f>VLOOKUP(A8,'[2]Main Sheet'!$A:$Z,14,FALSE)</f>
        <v>6106011859</v>
      </c>
      <c r="M8" s="40">
        <v>41710</v>
      </c>
      <c r="N8" s="53">
        <f>SUM(O8:P8)</f>
        <v>259.89999999999998</v>
      </c>
      <c r="O8" s="43">
        <v>254.15</v>
      </c>
      <c r="P8" s="43">
        <v>5.75</v>
      </c>
      <c r="Q8" s="42" t="s">
        <v>2168</v>
      </c>
    </row>
    <row r="9" spans="1:17" x14ac:dyDescent="0.25">
      <c r="A9" s="7" t="s">
        <v>411</v>
      </c>
      <c r="B9" s="15">
        <v>41715</v>
      </c>
      <c r="C9" s="7" t="s">
        <v>412</v>
      </c>
      <c r="D9" s="7" t="s">
        <v>195</v>
      </c>
      <c r="E9" s="7" t="s">
        <v>413</v>
      </c>
      <c r="F9" s="7" t="s">
        <v>414</v>
      </c>
      <c r="G9" s="7" t="s">
        <v>415</v>
      </c>
      <c r="H9" s="7" t="s">
        <v>416</v>
      </c>
      <c r="I9" s="7" t="s">
        <v>17</v>
      </c>
      <c r="J9" s="7" t="s">
        <v>21</v>
      </c>
      <c r="K9" s="7" t="s">
        <v>22</v>
      </c>
      <c r="L9" s="8" t="s">
        <v>2133</v>
      </c>
      <c r="M9" s="40">
        <v>42006</v>
      </c>
      <c r="N9" s="52">
        <v>300</v>
      </c>
    </row>
    <row r="10" spans="1:17" x14ac:dyDescent="0.25">
      <c r="A10" s="7">
        <v>637</v>
      </c>
      <c r="B10" s="15">
        <v>41645</v>
      </c>
      <c r="C10" s="7" t="s">
        <v>39</v>
      </c>
      <c r="D10" s="7" t="s">
        <v>40</v>
      </c>
      <c r="E10" s="7" t="s">
        <v>41</v>
      </c>
      <c r="F10" s="7" t="s">
        <v>42</v>
      </c>
      <c r="G10" s="7" t="s">
        <v>43</v>
      </c>
      <c r="H10" s="7" t="s">
        <v>44</v>
      </c>
      <c r="I10" s="7" t="s">
        <v>17</v>
      </c>
      <c r="J10" s="7" t="s">
        <v>21</v>
      </c>
      <c r="K10" s="7" t="s">
        <v>22</v>
      </c>
      <c r="L10" s="8" t="str">
        <f>VLOOKUP(A10,'[2]Main Sheet'!$A:$Z,14,FALSE)</f>
        <v>E07772332</v>
      </c>
      <c r="M10" s="40">
        <v>41716</v>
      </c>
      <c r="N10" s="53">
        <v>480</v>
      </c>
      <c r="O10" s="46">
        <v>400</v>
      </c>
      <c r="P10" s="46">
        <v>80</v>
      </c>
    </row>
    <row r="11" spans="1:17" x14ac:dyDescent="0.25">
      <c r="A11" s="7">
        <v>2648</v>
      </c>
      <c r="B11" s="15">
        <v>41982</v>
      </c>
      <c r="C11" s="7" t="s">
        <v>1965</v>
      </c>
      <c r="D11" s="7" t="s">
        <v>167</v>
      </c>
      <c r="E11" s="7" t="s">
        <v>168</v>
      </c>
      <c r="F11" s="7" t="s">
        <v>1966</v>
      </c>
      <c r="G11" s="7" t="s">
        <v>1967</v>
      </c>
      <c r="H11" s="7" t="s">
        <v>171</v>
      </c>
      <c r="I11" s="7" t="s">
        <v>17</v>
      </c>
      <c r="J11" s="7" t="s">
        <v>21</v>
      </c>
      <c r="K11" s="7" t="s">
        <v>22</v>
      </c>
      <c r="L11" s="8" t="str">
        <f>VLOOKUP(A11,[1]Sheet1!$A:$Z,17,FALSE)</f>
        <v>ACP-PUC-2015-20</v>
      </c>
      <c r="M11" s="40">
        <v>42020</v>
      </c>
      <c r="N11" s="53">
        <v>495.35</v>
      </c>
    </row>
    <row r="12" spans="1:17" x14ac:dyDescent="0.25">
      <c r="A12" s="7">
        <v>1167</v>
      </c>
      <c r="B12" s="15">
        <v>41823</v>
      </c>
      <c r="C12" s="7" t="s">
        <v>14</v>
      </c>
      <c r="D12" s="7" t="s">
        <v>759</v>
      </c>
      <c r="E12" s="7" t="s">
        <v>885</v>
      </c>
      <c r="F12" s="7" t="s">
        <v>886</v>
      </c>
      <c r="G12" s="7" t="s">
        <v>887</v>
      </c>
      <c r="H12" s="7" t="s">
        <v>888</v>
      </c>
      <c r="I12" s="7" t="s">
        <v>17</v>
      </c>
      <c r="J12" s="7" t="s">
        <v>21</v>
      </c>
      <c r="K12" s="7" t="s">
        <v>22</v>
      </c>
      <c r="L12" s="8" t="str">
        <f>VLOOKUP(A12,'[2]Main Sheet'!$A:$Z,14,FALSE)</f>
        <v>646504</v>
      </c>
      <c r="M12" s="40">
        <v>41831</v>
      </c>
      <c r="N12" s="52">
        <v>552.77</v>
      </c>
    </row>
    <row r="13" spans="1:17" x14ac:dyDescent="0.25">
      <c r="A13" s="7">
        <v>1266</v>
      </c>
      <c r="B13" s="15">
        <v>41841</v>
      </c>
      <c r="C13" s="7" t="s">
        <v>14</v>
      </c>
      <c r="D13" s="7" t="s">
        <v>12</v>
      </c>
      <c r="E13" s="7" t="s">
        <v>835</v>
      </c>
      <c r="F13" s="7" t="s">
        <v>974</v>
      </c>
      <c r="G13" s="7" t="s">
        <v>975</v>
      </c>
      <c r="H13" s="7" t="s">
        <v>165</v>
      </c>
      <c r="I13" s="7" t="s">
        <v>17</v>
      </c>
      <c r="J13" s="7" t="s">
        <v>21</v>
      </c>
      <c r="K13" s="7" t="s">
        <v>22</v>
      </c>
      <c r="L13" s="8" t="str">
        <f>VLOOKUP(A13,'[2]Main Sheet'!$A:$Z,14,FALSE)</f>
        <v>RLNK501362669</v>
      </c>
      <c r="M13" s="40">
        <v>41907</v>
      </c>
      <c r="N13" s="52">
        <v>810</v>
      </c>
    </row>
    <row r="14" spans="1:17" x14ac:dyDescent="0.25">
      <c r="A14" s="7">
        <v>2399</v>
      </c>
      <c r="B14" s="15">
        <v>41961</v>
      </c>
      <c r="C14" s="7" t="s">
        <v>1755</v>
      </c>
      <c r="D14" s="7" t="s">
        <v>1171</v>
      </c>
      <c r="E14" s="7" t="s">
        <v>1756</v>
      </c>
      <c r="F14" s="7" t="s">
        <v>1757</v>
      </c>
      <c r="G14" s="7" t="s">
        <v>1758</v>
      </c>
      <c r="H14" s="7" t="s">
        <v>50</v>
      </c>
      <c r="I14" s="7" t="s">
        <v>1329</v>
      </c>
      <c r="J14" s="7" t="s">
        <v>21</v>
      </c>
      <c r="K14" s="7" t="s">
        <v>22</v>
      </c>
      <c r="L14" s="8" t="str">
        <f>VLOOKUP(A14,[1]Sheet1!$A:$Z,17,FALSE)</f>
        <v>W1247333</v>
      </c>
      <c r="M14" s="40">
        <v>41988</v>
      </c>
      <c r="N14" s="52">
        <v>834.36</v>
      </c>
    </row>
    <row r="15" spans="1:17" x14ac:dyDescent="0.25">
      <c r="A15" s="12">
        <v>1461</v>
      </c>
      <c r="B15" s="14">
        <v>41866</v>
      </c>
      <c r="C15" s="12" t="s">
        <v>1099</v>
      </c>
      <c r="D15" s="12" t="s">
        <v>1100</v>
      </c>
      <c r="E15" s="12" t="s">
        <v>1101</v>
      </c>
      <c r="F15" s="12" t="s">
        <v>1102</v>
      </c>
      <c r="G15" s="12" t="s">
        <v>1103</v>
      </c>
      <c r="H15" s="12" t="s">
        <v>1104</v>
      </c>
      <c r="I15" s="12" t="s">
        <v>1322</v>
      </c>
      <c r="J15" s="12" t="s">
        <v>2037</v>
      </c>
      <c r="K15" s="12" t="s">
        <v>133</v>
      </c>
      <c r="L15" s="13" t="str">
        <f>VLOOKUP(A15,'[2]Main Sheet'!$A:$Z,14,FALSE)</f>
        <v>201402486</v>
      </c>
      <c r="M15" s="40">
        <v>41935</v>
      </c>
      <c r="N15" s="52">
        <v>843.55</v>
      </c>
    </row>
    <row r="16" spans="1:17" x14ac:dyDescent="0.25">
      <c r="A16" s="12">
        <v>1868</v>
      </c>
      <c r="B16" s="14">
        <v>41926</v>
      </c>
      <c r="C16" s="12" t="s">
        <v>738</v>
      </c>
      <c r="D16" s="12" t="s">
        <v>106</v>
      </c>
      <c r="E16" s="12" t="s">
        <v>1394</v>
      </c>
      <c r="F16" s="12" t="s">
        <v>1395</v>
      </c>
      <c r="G16" s="12" t="s">
        <v>1396</v>
      </c>
      <c r="H16" s="12" t="s">
        <v>1104</v>
      </c>
      <c r="I16" s="12" t="s">
        <v>17</v>
      </c>
      <c r="J16" s="12" t="s">
        <v>187</v>
      </c>
      <c r="K16" s="12" t="s">
        <v>133</v>
      </c>
      <c r="L16" s="13">
        <f>VLOOKUP(A16,[1]Sheet1!$A:$Z,17,FALSE)</f>
        <v>201403161</v>
      </c>
      <c r="M16" s="40">
        <v>41963</v>
      </c>
      <c r="N16" s="52">
        <v>845.34</v>
      </c>
    </row>
    <row r="17" spans="1:16" x14ac:dyDescent="0.25">
      <c r="A17" s="7">
        <v>1180</v>
      </c>
      <c r="B17" s="15">
        <v>41824</v>
      </c>
      <c r="C17" s="7" t="s">
        <v>898</v>
      </c>
      <c r="D17" s="7" t="s">
        <v>899</v>
      </c>
      <c r="E17" s="7" t="s">
        <v>900</v>
      </c>
      <c r="F17" s="7" t="s">
        <v>901</v>
      </c>
      <c r="G17" s="7" t="s">
        <v>902</v>
      </c>
      <c r="H17" s="7" t="s">
        <v>171</v>
      </c>
      <c r="I17" s="7" t="s">
        <v>17</v>
      </c>
      <c r="J17" s="7" t="s">
        <v>21</v>
      </c>
      <c r="K17" s="7" t="s">
        <v>22</v>
      </c>
      <c r="L17" s="8" t="str">
        <f>VLOOKUP(A17,'[2]Main Sheet'!$A:$Z,14,FALSE)</f>
        <v>TC-PUC-2014-167</v>
      </c>
      <c r="M17" s="40">
        <v>41891</v>
      </c>
      <c r="N17" s="52">
        <v>848.27</v>
      </c>
    </row>
    <row r="18" spans="1:16" x14ac:dyDescent="0.25">
      <c r="A18" s="7">
        <v>2457</v>
      </c>
      <c r="B18" s="15">
        <v>41967</v>
      </c>
      <c r="C18" s="7" t="s">
        <v>1350</v>
      </c>
      <c r="D18" s="7" t="s">
        <v>1351</v>
      </c>
      <c r="E18" s="7" t="s">
        <v>41</v>
      </c>
      <c r="F18" s="7" t="s">
        <v>1802</v>
      </c>
      <c r="G18" s="7" t="s">
        <v>1803</v>
      </c>
      <c r="H18" s="7" t="s">
        <v>44</v>
      </c>
      <c r="I18" s="7" t="s">
        <v>1322</v>
      </c>
      <c r="J18" s="7" t="s">
        <v>21</v>
      </c>
      <c r="K18" s="7" t="s">
        <v>22</v>
      </c>
      <c r="L18" s="8" t="str">
        <f>VLOOKUP(A18,[1]Sheet1!$A:$Z,17,FALSE)</f>
        <v>E0855120</v>
      </c>
      <c r="M18" s="40">
        <v>41665</v>
      </c>
      <c r="N18" s="52">
        <v>852</v>
      </c>
    </row>
    <row r="19" spans="1:16" x14ac:dyDescent="0.25">
      <c r="A19" s="7">
        <v>2469</v>
      </c>
      <c r="B19" s="15">
        <v>41967</v>
      </c>
      <c r="C19" s="7" t="s">
        <v>69</v>
      </c>
      <c r="D19" s="7" t="s">
        <v>40</v>
      </c>
      <c r="E19" s="7" t="s">
        <v>41</v>
      </c>
      <c r="F19" s="7" t="s">
        <v>1817</v>
      </c>
      <c r="G19" s="7" t="s">
        <v>1818</v>
      </c>
      <c r="H19" s="7" t="s">
        <v>44</v>
      </c>
      <c r="I19" s="7" t="s">
        <v>17</v>
      </c>
      <c r="J19" s="7" t="s">
        <v>21</v>
      </c>
      <c r="K19" s="7" t="s">
        <v>22</v>
      </c>
      <c r="L19" s="8" t="str">
        <f>VLOOKUP(A19,[1]Sheet1!$A:$Z,17,FALSE)</f>
        <v>E08592789</v>
      </c>
      <c r="M19" s="40">
        <v>41665</v>
      </c>
      <c r="N19" s="53">
        <v>852</v>
      </c>
    </row>
    <row r="20" spans="1:16" x14ac:dyDescent="0.25">
      <c r="A20" s="7">
        <v>649</v>
      </c>
      <c r="B20" s="15">
        <v>41648</v>
      </c>
      <c r="C20" s="7" t="s">
        <v>69</v>
      </c>
      <c r="D20" s="7" t="s">
        <v>70</v>
      </c>
      <c r="E20" s="7" t="s">
        <v>41</v>
      </c>
      <c r="F20" s="7" t="s">
        <v>71</v>
      </c>
      <c r="G20" s="7" t="s">
        <v>72</v>
      </c>
      <c r="H20" s="7" t="s">
        <v>44</v>
      </c>
      <c r="I20" s="7" t="s">
        <v>17</v>
      </c>
      <c r="J20" s="7" t="s">
        <v>21</v>
      </c>
      <c r="K20" s="7" t="s">
        <v>22</v>
      </c>
      <c r="L20" s="8" t="str">
        <f>VLOOKUP(A20,'[2]Main Sheet'!$A:$Z,14,FALSE)</f>
        <v>E07763109</v>
      </c>
      <c r="M20" s="40">
        <v>41667</v>
      </c>
      <c r="N20" s="53">
        <v>852</v>
      </c>
      <c r="O20" s="43">
        <v>710</v>
      </c>
      <c r="P20" s="43">
        <v>142</v>
      </c>
    </row>
    <row r="21" spans="1:16" x14ac:dyDescent="0.25">
      <c r="A21" s="7">
        <v>1028</v>
      </c>
      <c r="B21" s="15">
        <v>41788</v>
      </c>
      <c r="C21" s="7" t="s">
        <v>742</v>
      </c>
      <c r="D21" s="7" t="s">
        <v>135</v>
      </c>
      <c r="E21" s="7" t="s">
        <v>41</v>
      </c>
      <c r="F21" s="7" t="s">
        <v>743</v>
      </c>
      <c r="G21" s="7" t="s">
        <v>744</v>
      </c>
      <c r="H21" s="7" t="s">
        <v>44</v>
      </c>
      <c r="I21" s="7" t="s">
        <v>17</v>
      </c>
      <c r="J21" s="7" t="s">
        <v>21</v>
      </c>
      <c r="K21" s="7" t="s">
        <v>22</v>
      </c>
      <c r="L21" s="8" t="str">
        <f>VLOOKUP(A21,'[2]Main Sheet'!$A:$Z,14,FALSE)</f>
        <v>E08053944</v>
      </c>
      <c r="M21" s="40">
        <v>41796</v>
      </c>
      <c r="N21" s="53">
        <v>852</v>
      </c>
    </row>
    <row r="22" spans="1:16" x14ac:dyDescent="0.25">
      <c r="A22" s="7">
        <v>2034</v>
      </c>
      <c r="B22" s="15">
        <v>41939</v>
      </c>
      <c r="C22" s="7" t="s">
        <v>1514</v>
      </c>
      <c r="D22" s="7" t="s">
        <v>135</v>
      </c>
      <c r="E22" s="7" t="s">
        <v>41</v>
      </c>
      <c r="F22" s="7" t="s">
        <v>1515</v>
      </c>
      <c r="G22" s="7" t="s">
        <v>1516</v>
      </c>
      <c r="H22" s="7" t="s">
        <v>44</v>
      </c>
      <c r="I22" s="7" t="s">
        <v>1329</v>
      </c>
      <c r="J22" s="7" t="s">
        <v>21</v>
      </c>
      <c r="K22" s="7" t="s">
        <v>22</v>
      </c>
      <c r="L22" s="8" t="str">
        <f>VLOOKUP(A22,[1]Sheet1!$A:$Z,17,FALSE)</f>
        <v>E08342278</v>
      </c>
      <c r="M22" s="40">
        <v>41971</v>
      </c>
      <c r="N22" s="52">
        <v>852</v>
      </c>
    </row>
    <row r="23" spans="1:16" x14ac:dyDescent="0.25">
      <c r="A23" s="7">
        <v>1101</v>
      </c>
      <c r="B23" s="15">
        <v>41810</v>
      </c>
      <c r="C23" s="7" t="s">
        <v>533</v>
      </c>
      <c r="D23" s="7" t="s">
        <v>74</v>
      </c>
      <c r="E23" s="7" t="s">
        <v>817</v>
      </c>
      <c r="F23" s="7" t="s">
        <v>818</v>
      </c>
      <c r="G23" s="7" t="s">
        <v>819</v>
      </c>
      <c r="H23" s="7" t="s">
        <v>55</v>
      </c>
      <c r="I23" s="7" t="s">
        <v>17</v>
      </c>
      <c r="J23" s="7" t="s">
        <v>21</v>
      </c>
      <c r="K23" s="7" t="s">
        <v>22</v>
      </c>
      <c r="L23" s="8" t="str">
        <f>VLOOKUP(A23,'[2]Main Sheet'!$A:$Z,14,FALSE)</f>
        <v>PAB115034</v>
      </c>
      <c r="M23" s="40">
        <v>41845</v>
      </c>
      <c r="N23" s="53">
        <v>932.81</v>
      </c>
    </row>
    <row r="24" spans="1:16" x14ac:dyDescent="0.25">
      <c r="A24" s="7">
        <v>1093</v>
      </c>
      <c r="B24" s="15">
        <v>41808</v>
      </c>
      <c r="C24" s="7" t="s">
        <v>223</v>
      </c>
      <c r="D24" s="7" t="s">
        <v>759</v>
      </c>
      <c r="E24" s="7" t="s">
        <v>728</v>
      </c>
      <c r="F24" s="7" t="s">
        <v>815</v>
      </c>
      <c r="G24" s="7" t="s">
        <v>816</v>
      </c>
      <c r="H24" s="7" t="s">
        <v>55</v>
      </c>
      <c r="I24" s="7" t="s">
        <v>17</v>
      </c>
      <c r="J24" s="7" t="s">
        <v>21</v>
      </c>
      <c r="K24" s="7" t="s">
        <v>22</v>
      </c>
      <c r="L24" s="8" t="str">
        <f>VLOOKUP(A24,'[2]Main Sheet'!$A:$Z,14,FALSE)</f>
        <v>PAB113827</v>
      </c>
      <c r="M24" s="40">
        <v>41831</v>
      </c>
      <c r="N24" s="53">
        <v>932.81000000000006</v>
      </c>
    </row>
    <row r="25" spans="1:16" x14ac:dyDescent="0.25">
      <c r="A25" s="7">
        <v>1129</v>
      </c>
      <c r="B25" s="15">
        <v>41820</v>
      </c>
      <c r="C25" s="7" t="s">
        <v>857</v>
      </c>
      <c r="D25" s="7" t="s">
        <v>74</v>
      </c>
      <c r="E25" s="7" t="s">
        <v>728</v>
      </c>
      <c r="F25" s="7" t="s">
        <v>858</v>
      </c>
      <c r="G25" s="7" t="s">
        <v>859</v>
      </c>
      <c r="H25" s="7" t="s">
        <v>55</v>
      </c>
      <c r="I25" s="7" t="s">
        <v>17</v>
      </c>
      <c r="J25" s="7" t="s">
        <v>21</v>
      </c>
      <c r="K25" s="7" t="s">
        <v>22</v>
      </c>
      <c r="L25" s="8" t="str">
        <f>VLOOKUP(A25,'[2]Main Sheet'!$A:$Z,14,FALSE)</f>
        <v>PAB115368</v>
      </c>
      <c r="M25" s="40">
        <v>41830</v>
      </c>
      <c r="N25" s="53">
        <v>945.81999999999994</v>
      </c>
    </row>
    <row r="26" spans="1:16" x14ac:dyDescent="0.25">
      <c r="A26" s="7">
        <v>822</v>
      </c>
      <c r="B26" s="15">
        <v>41720</v>
      </c>
      <c r="C26" s="7" t="s">
        <v>444</v>
      </c>
      <c r="D26" s="7" t="s">
        <v>57</v>
      </c>
      <c r="E26" s="7" t="s">
        <v>445</v>
      </c>
      <c r="F26" s="7" t="s">
        <v>446</v>
      </c>
      <c r="G26" s="7" t="s">
        <v>447</v>
      </c>
      <c r="H26" s="7" t="s">
        <v>61</v>
      </c>
      <c r="I26" s="7" t="s">
        <v>17</v>
      </c>
      <c r="J26" s="7" t="s">
        <v>21</v>
      </c>
      <c r="K26" s="7" t="s">
        <v>22</v>
      </c>
      <c r="L26" s="8" t="str">
        <f>VLOOKUP(A26,'[2]Main Sheet'!$A:$Z,14,FALSE)</f>
        <v>2014-0021146-2</v>
      </c>
      <c r="M26" s="40">
        <v>41754</v>
      </c>
      <c r="N26" s="52">
        <v>953.76</v>
      </c>
    </row>
    <row r="27" spans="1:16" x14ac:dyDescent="0.25">
      <c r="A27" s="7">
        <v>1344</v>
      </c>
      <c r="B27" s="15">
        <v>41852</v>
      </c>
      <c r="C27" s="7" t="s">
        <v>1021</v>
      </c>
      <c r="D27" s="7" t="s">
        <v>201</v>
      </c>
      <c r="E27" s="7" t="s">
        <v>728</v>
      </c>
      <c r="F27" s="7" t="s">
        <v>1022</v>
      </c>
      <c r="G27" s="7" t="s">
        <v>1023</v>
      </c>
      <c r="H27" s="7" t="s">
        <v>55</v>
      </c>
      <c r="I27" s="7" t="s">
        <v>17</v>
      </c>
      <c r="J27" s="7" t="s">
        <v>21</v>
      </c>
      <c r="K27" s="7" t="s">
        <v>22</v>
      </c>
      <c r="L27" s="8" t="str">
        <f>VLOOKUP(A27,'[2]Main Sheet'!$A:$Z,14,FALSE)</f>
        <v>PAB118782</v>
      </c>
      <c r="M27" s="40">
        <v>41858</v>
      </c>
      <c r="N27" s="53">
        <v>953.84</v>
      </c>
    </row>
    <row r="28" spans="1:16" x14ac:dyDescent="0.25">
      <c r="A28" s="7">
        <v>726</v>
      </c>
      <c r="B28" s="15">
        <v>41678</v>
      </c>
      <c r="C28" s="7" t="s">
        <v>234</v>
      </c>
      <c r="D28" s="7" t="s">
        <v>235</v>
      </c>
      <c r="E28" s="7" t="s">
        <v>236</v>
      </c>
      <c r="F28" s="7" t="s">
        <v>237</v>
      </c>
      <c r="G28" s="7" t="s">
        <v>238</v>
      </c>
      <c r="H28" s="7" t="s">
        <v>61</v>
      </c>
      <c r="I28" s="7" t="s">
        <v>17</v>
      </c>
      <c r="J28" s="7" t="s">
        <v>21</v>
      </c>
      <c r="K28" s="7" t="s">
        <v>22</v>
      </c>
      <c r="L28" s="8" t="str">
        <f>VLOOKUP(A28,'[2]Main Sheet'!$A:$Z,14,FALSE)</f>
        <v>2013-00181517-2</v>
      </c>
      <c r="M28" s="40">
        <v>41683</v>
      </c>
      <c r="N28" s="52">
        <v>956.65</v>
      </c>
    </row>
    <row r="29" spans="1:16" x14ac:dyDescent="0.25">
      <c r="A29" s="7">
        <v>987</v>
      </c>
      <c r="B29" s="15">
        <v>41778</v>
      </c>
      <c r="C29" s="7" t="s">
        <v>14</v>
      </c>
      <c r="D29" s="7" t="s">
        <v>12</v>
      </c>
      <c r="E29" s="7" t="s">
        <v>52</v>
      </c>
      <c r="F29" s="7" t="s">
        <v>713</v>
      </c>
      <c r="G29" s="7" t="s">
        <v>714</v>
      </c>
      <c r="H29" s="7" t="s">
        <v>55</v>
      </c>
      <c r="I29" s="7" t="s">
        <v>17</v>
      </c>
      <c r="J29" s="7" t="s">
        <v>21</v>
      </c>
      <c r="K29" s="7" t="s">
        <v>22</v>
      </c>
      <c r="L29" s="8" t="str">
        <f>VLOOKUP(A29,'[2]Main Sheet'!$A:$Z,14,FALSE)</f>
        <v>PAB112087</v>
      </c>
      <c r="M29" s="40">
        <v>41789</v>
      </c>
      <c r="N29" s="53">
        <v>961.14</v>
      </c>
    </row>
    <row r="30" spans="1:16" x14ac:dyDescent="0.25">
      <c r="A30" s="7">
        <v>1324</v>
      </c>
      <c r="B30" s="15">
        <v>41849</v>
      </c>
      <c r="C30" s="7" t="s">
        <v>1000</v>
      </c>
      <c r="D30" s="7" t="s">
        <v>135</v>
      </c>
      <c r="E30" s="7" t="s">
        <v>728</v>
      </c>
      <c r="F30" s="7" t="s">
        <v>1001</v>
      </c>
      <c r="G30" s="7" t="s">
        <v>1002</v>
      </c>
      <c r="H30" s="7" t="s">
        <v>55</v>
      </c>
      <c r="I30" s="7" t="s">
        <v>17</v>
      </c>
      <c r="J30" s="7" t="s">
        <v>21</v>
      </c>
      <c r="K30" s="7" t="s">
        <v>22</v>
      </c>
      <c r="L30" s="8" t="str">
        <f>VLOOKUP(A30,'[2]Main Sheet'!$A:$Z,14,FALSE)</f>
        <v>PAB119338</v>
      </c>
      <c r="M30" s="40">
        <v>41864</v>
      </c>
      <c r="N30" s="52">
        <v>962.74</v>
      </c>
    </row>
    <row r="31" spans="1:16" x14ac:dyDescent="0.25">
      <c r="A31" s="7">
        <v>872</v>
      </c>
      <c r="B31" s="15">
        <v>41739</v>
      </c>
      <c r="C31" s="7" t="s">
        <v>533</v>
      </c>
      <c r="D31" s="7" t="s">
        <v>74</v>
      </c>
      <c r="E31" s="7" t="s">
        <v>52</v>
      </c>
      <c r="F31" s="7" t="s">
        <v>550</v>
      </c>
      <c r="G31" s="7" t="s">
        <v>551</v>
      </c>
      <c r="H31" s="7" t="s">
        <v>55</v>
      </c>
      <c r="I31" s="7" t="s">
        <v>17</v>
      </c>
      <c r="J31" s="7" t="s">
        <v>21</v>
      </c>
      <c r="K31" s="7" t="s">
        <v>22</v>
      </c>
      <c r="L31" s="8" t="str">
        <f>VLOOKUP(A31,'[2]Main Sheet'!$A:$Z,14,FALSE)</f>
        <v>PAB108791</v>
      </c>
      <c r="M31" s="40">
        <v>41779</v>
      </c>
      <c r="N31" s="52">
        <v>963.08</v>
      </c>
    </row>
    <row r="32" spans="1:16" x14ac:dyDescent="0.25">
      <c r="A32" s="7">
        <v>1499</v>
      </c>
      <c r="B32" s="15">
        <v>41873</v>
      </c>
      <c r="C32" s="7" t="s">
        <v>1085</v>
      </c>
      <c r="D32" s="7" t="s">
        <v>106</v>
      </c>
      <c r="E32" s="7" t="s">
        <v>1128</v>
      </c>
      <c r="F32" s="7" t="s">
        <v>1129</v>
      </c>
      <c r="G32" s="7" t="s">
        <v>1130</v>
      </c>
      <c r="H32" s="7" t="s">
        <v>1131</v>
      </c>
      <c r="I32" s="7" t="s">
        <v>17</v>
      </c>
      <c r="J32" s="7" t="s">
        <v>21</v>
      </c>
      <c r="K32" s="7" t="s">
        <v>22</v>
      </c>
      <c r="L32" s="8" t="str">
        <f>VLOOKUP(A32,'[2]Main Sheet'!$A:$Z,14,FALSE)</f>
        <v>nutrients-63743</v>
      </c>
      <c r="M32" s="40">
        <v>41946</v>
      </c>
      <c r="N32" s="52">
        <v>965.53</v>
      </c>
    </row>
    <row r="33" spans="1:17" x14ac:dyDescent="0.25">
      <c r="A33" s="7">
        <v>1010</v>
      </c>
      <c r="B33" s="15">
        <v>41785</v>
      </c>
      <c r="C33" s="7" t="s">
        <v>727</v>
      </c>
      <c r="D33" s="7" t="s">
        <v>74</v>
      </c>
      <c r="E33" s="7" t="s">
        <v>728</v>
      </c>
      <c r="F33" s="7" t="s">
        <v>729</v>
      </c>
      <c r="G33" s="7" t="s">
        <v>730</v>
      </c>
      <c r="H33" s="7" t="s">
        <v>55</v>
      </c>
      <c r="I33" s="7" t="s">
        <v>17</v>
      </c>
      <c r="J33" s="7" t="s">
        <v>21</v>
      </c>
      <c r="K33" s="7" t="s">
        <v>22</v>
      </c>
      <c r="L33" s="8" t="str">
        <f>VLOOKUP(A33,'[2]Main Sheet'!$A:$Z,14,FALSE)</f>
        <v>PAB112398</v>
      </c>
      <c r="M33" s="40">
        <v>41796</v>
      </c>
      <c r="N33" s="52">
        <v>968.95</v>
      </c>
    </row>
    <row r="34" spans="1:17" x14ac:dyDescent="0.25">
      <c r="A34" s="7">
        <v>796</v>
      </c>
      <c r="B34" s="15">
        <v>41704</v>
      </c>
      <c r="C34" s="7" t="s">
        <v>368</v>
      </c>
      <c r="D34" s="7" t="s">
        <v>135</v>
      </c>
      <c r="E34" s="7" t="s">
        <v>52</v>
      </c>
      <c r="F34" s="7" t="s">
        <v>369</v>
      </c>
      <c r="G34" s="7" t="s">
        <v>370</v>
      </c>
      <c r="H34" s="7" t="s">
        <v>55</v>
      </c>
      <c r="I34" s="7" t="s">
        <v>17</v>
      </c>
      <c r="J34" s="7" t="s">
        <v>21</v>
      </c>
      <c r="K34" s="7" t="s">
        <v>22</v>
      </c>
      <c r="L34" s="8" t="str">
        <f>VLOOKUP(A34,'[2]Main Sheet'!$A:$Z,14,FALSE)</f>
        <v>PAB105317</v>
      </c>
      <c r="M34" s="40">
        <v>41710</v>
      </c>
      <c r="N34" s="53">
        <v>970.75</v>
      </c>
    </row>
    <row r="35" spans="1:17" x14ac:dyDescent="0.25">
      <c r="A35" s="7">
        <v>689</v>
      </c>
      <c r="B35" s="15">
        <v>41661</v>
      </c>
      <c r="C35" s="7" t="s">
        <v>14</v>
      </c>
      <c r="D35" s="7" t="s">
        <v>12</v>
      </c>
      <c r="E35" s="7" t="s">
        <v>52</v>
      </c>
      <c r="F35" s="7" t="s">
        <v>172</v>
      </c>
      <c r="G35" s="7" t="s">
        <v>173</v>
      </c>
      <c r="H35" s="7" t="s">
        <v>55</v>
      </c>
      <c r="I35" s="7" t="s">
        <v>17</v>
      </c>
      <c r="J35" s="7" t="s">
        <v>21</v>
      </c>
      <c r="K35" s="7" t="s">
        <v>22</v>
      </c>
      <c r="L35" s="8" t="s">
        <v>2124</v>
      </c>
      <c r="M35" s="40">
        <v>41710</v>
      </c>
      <c r="N35" s="52">
        <v>972.04</v>
      </c>
    </row>
    <row r="36" spans="1:17" x14ac:dyDescent="0.25">
      <c r="A36" s="7">
        <v>788</v>
      </c>
      <c r="B36" s="15">
        <v>41703</v>
      </c>
      <c r="C36" s="7" t="s">
        <v>360</v>
      </c>
      <c r="D36" s="7" t="s">
        <v>361</v>
      </c>
      <c r="E36" s="7" t="s">
        <v>52</v>
      </c>
      <c r="F36" s="7" t="s">
        <v>362</v>
      </c>
      <c r="G36" s="7" t="s">
        <v>363</v>
      </c>
      <c r="H36" s="7" t="s">
        <v>55</v>
      </c>
      <c r="I36" s="7" t="s">
        <v>17</v>
      </c>
      <c r="J36" s="7" t="s">
        <v>21</v>
      </c>
      <c r="K36" s="7" t="s">
        <v>22</v>
      </c>
      <c r="L36" s="8" t="str">
        <f>VLOOKUP(A36,'[2]Main Sheet'!$A:$Z,14,FALSE)</f>
        <v>PAB105146</v>
      </c>
      <c r="M36" s="40">
        <v>41716</v>
      </c>
      <c r="N36" s="53">
        <v>972.74</v>
      </c>
    </row>
    <row r="37" spans="1:17" x14ac:dyDescent="0.25">
      <c r="A37" s="7" t="s">
        <v>425</v>
      </c>
      <c r="B37" s="15">
        <v>41716</v>
      </c>
      <c r="C37" s="7" t="s">
        <v>426</v>
      </c>
      <c r="D37" s="7" t="s">
        <v>9</v>
      </c>
      <c r="E37" s="7" t="s">
        <v>428</v>
      </c>
      <c r="F37" s="7" t="s">
        <v>427</v>
      </c>
      <c r="G37" s="7" t="s">
        <v>429</v>
      </c>
      <c r="H37" s="7" t="s">
        <v>90</v>
      </c>
      <c r="I37" s="7" t="s">
        <v>17</v>
      </c>
      <c r="J37" s="7" t="s">
        <v>21</v>
      </c>
      <c r="K37" s="7" t="s">
        <v>22</v>
      </c>
      <c r="L37" s="8" t="s">
        <v>2134</v>
      </c>
      <c r="M37" s="40">
        <v>41796</v>
      </c>
      <c r="N37" s="52">
        <v>976.4</v>
      </c>
    </row>
    <row r="38" spans="1:17" x14ac:dyDescent="0.25">
      <c r="A38" s="7">
        <v>1657</v>
      </c>
      <c r="B38" s="15">
        <v>41899</v>
      </c>
      <c r="C38" s="7" t="s">
        <v>1245</v>
      </c>
      <c r="D38" s="7" t="s">
        <v>51</v>
      </c>
      <c r="E38" s="7" t="s">
        <v>728</v>
      </c>
      <c r="F38" s="7" t="s">
        <v>1246</v>
      </c>
      <c r="G38" s="7" t="s">
        <v>1247</v>
      </c>
      <c r="H38" s="7" t="s">
        <v>55</v>
      </c>
      <c r="I38" s="7" t="s">
        <v>17</v>
      </c>
      <c r="J38" s="7" t="s">
        <v>21</v>
      </c>
      <c r="K38" s="7" t="s">
        <v>22</v>
      </c>
      <c r="L38" s="8" t="str">
        <f>VLOOKUP(A38,'[2]Main Sheet'!$A:$Z,14,FALSE)</f>
        <v>PAB123930</v>
      </c>
      <c r="M38" s="40">
        <v>41918</v>
      </c>
      <c r="N38" s="52">
        <v>997.48</v>
      </c>
    </row>
    <row r="39" spans="1:17" x14ac:dyDescent="0.25">
      <c r="A39" s="7">
        <v>1669</v>
      </c>
      <c r="B39" s="15">
        <v>41900</v>
      </c>
      <c r="C39" s="7" t="s">
        <v>1261</v>
      </c>
      <c r="D39" s="7" t="s">
        <v>46</v>
      </c>
      <c r="E39" s="7" t="s">
        <v>728</v>
      </c>
      <c r="F39" s="7" t="s">
        <v>1262</v>
      </c>
      <c r="G39" s="7" t="s">
        <v>1263</v>
      </c>
      <c r="H39" s="7" t="s">
        <v>55</v>
      </c>
      <c r="I39" s="7" t="s">
        <v>17</v>
      </c>
      <c r="J39" s="7" t="s">
        <v>21</v>
      </c>
      <c r="K39" s="7" t="s">
        <v>22</v>
      </c>
      <c r="L39" s="8" t="str">
        <f>VLOOKUP(A39,'[2]Main Sheet'!$A:$Z,14,FALSE)</f>
        <v>PAB123649</v>
      </c>
      <c r="M39" s="40">
        <v>41918</v>
      </c>
      <c r="N39" s="53">
        <v>997.48</v>
      </c>
    </row>
    <row r="40" spans="1:17" x14ac:dyDescent="0.25">
      <c r="A40" s="7">
        <v>1784</v>
      </c>
      <c r="B40" s="15">
        <v>41918</v>
      </c>
      <c r="C40" s="7" t="s">
        <v>1337</v>
      </c>
      <c r="D40" s="7" t="s">
        <v>214</v>
      </c>
      <c r="E40" s="7" t="s">
        <v>728</v>
      </c>
      <c r="F40" s="7" t="s">
        <v>1338</v>
      </c>
      <c r="G40" s="7" t="s">
        <v>1339</v>
      </c>
      <c r="H40" s="7" t="s">
        <v>55</v>
      </c>
      <c r="I40" s="7" t="s">
        <v>1329</v>
      </c>
      <c r="J40" s="7" t="s">
        <v>21</v>
      </c>
      <c r="K40" s="7" t="s">
        <v>22</v>
      </c>
      <c r="L40" s="8" t="str">
        <f>VLOOKUP(A40,[1]Sheet1!$A:$Z,17,FALSE)</f>
        <v>PAB124475</v>
      </c>
      <c r="M40" s="40">
        <v>41937</v>
      </c>
      <c r="N40" s="52">
        <v>997.48</v>
      </c>
    </row>
    <row r="41" spans="1:17" x14ac:dyDescent="0.25">
      <c r="A41" s="7">
        <v>1609</v>
      </c>
      <c r="B41" s="15">
        <v>41893</v>
      </c>
      <c r="C41" s="7" t="s">
        <v>223</v>
      </c>
      <c r="D41" s="7" t="s">
        <v>12</v>
      </c>
      <c r="E41" s="7" t="s">
        <v>728</v>
      </c>
      <c r="F41" s="7" t="s">
        <v>1196</v>
      </c>
      <c r="G41" s="7" t="s">
        <v>1197</v>
      </c>
      <c r="H41" s="7" t="s">
        <v>55</v>
      </c>
      <c r="I41" s="7" t="s">
        <v>1322</v>
      </c>
      <c r="J41" s="7" t="s">
        <v>21</v>
      </c>
      <c r="K41" s="7" t="s">
        <v>22</v>
      </c>
      <c r="L41" s="8" t="str">
        <f>VLOOKUP(A41,'[2]Main Sheet'!$A:$Z,14,FALSE)</f>
        <v>PAB122572</v>
      </c>
      <c r="M41" s="40">
        <v>41946</v>
      </c>
      <c r="N41" s="52">
        <v>997.48</v>
      </c>
    </row>
    <row r="42" spans="1:17" x14ac:dyDescent="0.25">
      <c r="A42" s="7">
        <v>2246</v>
      </c>
      <c r="B42" s="15">
        <v>41948</v>
      </c>
      <c r="C42" s="7" t="s">
        <v>1624</v>
      </c>
      <c r="D42" s="7" t="s">
        <v>505</v>
      </c>
      <c r="E42" s="7" t="s">
        <v>728</v>
      </c>
      <c r="F42" s="7" t="s">
        <v>1625</v>
      </c>
      <c r="G42" s="7" t="s">
        <v>1626</v>
      </c>
      <c r="H42" s="7" t="s">
        <v>55</v>
      </c>
      <c r="I42" s="7" t="s">
        <v>1329</v>
      </c>
      <c r="J42" s="7" t="s">
        <v>21</v>
      </c>
      <c r="K42" s="7" t="s">
        <v>22</v>
      </c>
      <c r="L42" s="8" t="str">
        <f>VLOOKUP(A42,[1]Sheet1!$A:$Z,17,FALSE)</f>
        <v>PAB127102</v>
      </c>
      <c r="M42" s="40">
        <v>41963</v>
      </c>
      <c r="N42" s="53">
        <v>1013.6999999999999</v>
      </c>
    </row>
    <row r="43" spans="1:17" x14ac:dyDescent="0.25">
      <c r="A43" s="7">
        <v>805</v>
      </c>
      <c r="B43" s="15">
        <v>41712</v>
      </c>
      <c r="C43" s="7" t="s">
        <v>407</v>
      </c>
      <c r="D43" s="7" t="s">
        <v>9</v>
      </c>
      <c r="E43" s="7" t="s">
        <v>408</v>
      </c>
      <c r="F43" s="7" t="s">
        <v>409</v>
      </c>
      <c r="G43" s="7" t="s">
        <v>410</v>
      </c>
      <c r="H43" s="7" t="s">
        <v>257</v>
      </c>
      <c r="I43" s="7" t="s">
        <v>17</v>
      </c>
      <c r="J43" s="7" t="s">
        <v>21</v>
      </c>
      <c r="K43" s="7" t="s">
        <v>22</v>
      </c>
      <c r="L43" s="8" t="str">
        <f>VLOOKUP(A43,'[2]Main Sheet'!$A:$Z,14,FALSE)</f>
        <v>SL10155</v>
      </c>
      <c r="M43" s="40">
        <v>41761</v>
      </c>
      <c r="N43" s="52">
        <v>1020</v>
      </c>
      <c r="Q43" s="42" t="s">
        <v>443</v>
      </c>
    </row>
    <row r="44" spans="1:17" x14ac:dyDescent="0.25">
      <c r="A44" s="7">
        <v>1611</v>
      </c>
      <c r="B44" s="15">
        <v>41894</v>
      </c>
      <c r="C44" s="7" t="s">
        <v>295</v>
      </c>
      <c r="D44" s="7" t="s">
        <v>167</v>
      </c>
      <c r="E44" s="7" t="s">
        <v>1094</v>
      </c>
      <c r="F44" s="7" t="s">
        <v>1202</v>
      </c>
      <c r="G44" s="7" t="s">
        <v>1203</v>
      </c>
      <c r="H44" s="7" t="s">
        <v>257</v>
      </c>
      <c r="I44" s="7" t="s">
        <v>17</v>
      </c>
      <c r="J44" s="7" t="s">
        <v>21</v>
      </c>
      <c r="K44" s="7" t="s">
        <v>22</v>
      </c>
      <c r="L44" s="8" t="str">
        <f>VLOOKUP(A44,'[2]Main Sheet'!$A:$Z,14,FALSE)</f>
        <v>SL11494</v>
      </c>
      <c r="M44" s="40">
        <v>41925</v>
      </c>
      <c r="N44" s="52">
        <v>1020</v>
      </c>
      <c r="Q44" s="42" t="s">
        <v>443</v>
      </c>
    </row>
    <row r="45" spans="1:17" x14ac:dyDescent="0.25">
      <c r="A45" s="7">
        <v>2327</v>
      </c>
      <c r="B45" s="15">
        <v>41954</v>
      </c>
      <c r="C45" s="7" t="s">
        <v>1696</v>
      </c>
      <c r="D45" s="7" t="s">
        <v>356</v>
      </c>
      <c r="E45" s="7" t="s">
        <v>1697</v>
      </c>
      <c r="F45" s="7" t="s">
        <v>1698</v>
      </c>
      <c r="G45" s="7" t="s">
        <v>1699</v>
      </c>
      <c r="H45" s="7" t="s">
        <v>257</v>
      </c>
      <c r="I45" s="7" t="s">
        <v>17</v>
      </c>
      <c r="J45" s="7" t="s">
        <v>21</v>
      </c>
      <c r="K45" s="7" t="s">
        <v>22</v>
      </c>
      <c r="L45" s="8" t="str">
        <f>VLOOKUP(A45,[1]Sheet1!$A:$Z,17,FALSE)</f>
        <v>SL11861</v>
      </c>
      <c r="M45" s="40">
        <v>41981</v>
      </c>
      <c r="N45" s="52">
        <v>1020</v>
      </c>
      <c r="Q45" s="42" t="s">
        <v>443</v>
      </c>
    </row>
    <row r="46" spans="1:17" x14ac:dyDescent="0.25">
      <c r="A46" s="7">
        <v>2341</v>
      </c>
      <c r="B46" s="15">
        <v>41955</v>
      </c>
      <c r="C46" s="7" t="s">
        <v>295</v>
      </c>
      <c r="D46" s="7" t="s">
        <v>167</v>
      </c>
      <c r="E46" s="7" t="s">
        <v>1697</v>
      </c>
      <c r="F46" s="7" t="s">
        <v>1708</v>
      </c>
      <c r="G46" s="7" t="s">
        <v>1709</v>
      </c>
      <c r="H46" s="7" t="s">
        <v>257</v>
      </c>
      <c r="I46" s="7" t="s">
        <v>17</v>
      </c>
      <c r="J46" s="7" t="s">
        <v>21</v>
      </c>
      <c r="K46" s="7" t="s">
        <v>22</v>
      </c>
      <c r="L46" s="8" t="str">
        <f>VLOOKUP(A46,[1]Sheet1!$A:$Z,17,FALSE)</f>
        <v>SL11870</v>
      </c>
      <c r="M46" s="40">
        <v>41982</v>
      </c>
      <c r="N46" s="53">
        <v>1020</v>
      </c>
      <c r="Q46" s="42" t="s">
        <v>443</v>
      </c>
    </row>
    <row r="47" spans="1:17" x14ac:dyDescent="0.25">
      <c r="A47" s="7">
        <v>2395</v>
      </c>
      <c r="B47" s="15">
        <v>41960</v>
      </c>
      <c r="C47" s="7" t="s">
        <v>1739</v>
      </c>
      <c r="D47" s="7" t="s">
        <v>167</v>
      </c>
      <c r="E47" s="7" t="s">
        <v>1697</v>
      </c>
      <c r="F47" s="7" t="s">
        <v>1749</v>
      </c>
      <c r="G47" s="7" t="s">
        <v>1750</v>
      </c>
      <c r="H47" s="7" t="s">
        <v>257</v>
      </c>
      <c r="I47" s="7" t="s">
        <v>17</v>
      </c>
      <c r="J47" s="7" t="s">
        <v>21</v>
      </c>
      <c r="K47" s="7" t="s">
        <v>22</v>
      </c>
      <c r="L47" s="8" t="str">
        <f>VLOOKUP(A47,[1]Sheet1!$A:$Z,17,FALSE)</f>
        <v>SL119278</v>
      </c>
      <c r="M47" s="40">
        <v>41982</v>
      </c>
      <c r="N47" s="52">
        <v>1020</v>
      </c>
      <c r="Q47" s="42" t="s">
        <v>443</v>
      </c>
    </row>
    <row r="48" spans="1:17" x14ac:dyDescent="0.25">
      <c r="A48" s="7">
        <v>1552</v>
      </c>
      <c r="B48" s="15">
        <v>41884</v>
      </c>
      <c r="C48" s="7" t="s">
        <v>543</v>
      </c>
      <c r="D48" s="7" t="s">
        <v>167</v>
      </c>
      <c r="E48" s="7" t="s">
        <v>1697</v>
      </c>
      <c r="F48" s="7" t="s">
        <v>2106</v>
      </c>
      <c r="G48" s="7" t="s">
        <v>2107</v>
      </c>
      <c r="H48" s="7" t="s">
        <v>257</v>
      </c>
      <c r="I48" s="7" t="s">
        <v>1329</v>
      </c>
      <c r="J48" s="7" t="s">
        <v>21</v>
      </c>
      <c r="K48" s="7" t="s">
        <v>22</v>
      </c>
      <c r="L48" s="8" t="str">
        <f>VLOOKUP(A48,'[2]Main Sheet'!$A:$Z,14,FALSE)</f>
        <v>SL11932</v>
      </c>
      <c r="M48" s="40">
        <v>41985</v>
      </c>
      <c r="N48" s="52">
        <v>1020</v>
      </c>
      <c r="Q48" s="42" t="s">
        <v>443</v>
      </c>
    </row>
    <row r="49" spans="1:17" x14ac:dyDescent="0.25">
      <c r="A49" s="7">
        <v>2407</v>
      </c>
      <c r="B49" s="15">
        <v>41961</v>
      </c>
      <c r="C49" s="7" t="s">
        <v>1763</v>
      </c>
      <c r="D49" s="7" t="s">
        <v>167</v>
      </c>
      <c r="E49" s="7" t="s">
        <v>1697</v>
      </c>
      <c r="F49" s="7" t="s">
        <v>1764</v>
      </c>
      <c r="G49" s="7" t="s">
        <v>1765</v>
      </c>
      <c r="H49" s="7" t="s">
        <v>257</v>
      </c>
      <c r="I49" s="7" t="s">
        <v>17</v>
      </c>
      <c r="J49" s="7" t="s">
        <v>21</v>
      </c>
      <c r="K49" s="7" t="s">
        <v>22</v>
      </c>
      <c r="L49" s="8" t="str">
        <f>VLOOKUP(A49,[1]Sheet1!$A:$Z,17,FALSE)</f>
        <v>SL12078</v>
      </c>
      <c r="M49" s="40">
        <v>41996</v>
      </c>
      <c r="N49" s="52">
        <v>1020</v>
      </c>
      <c r="Q49" s="42" t="s">
        <v>443</v>
      </c>
    </row>
    <row r="50" spans="1:17" x14ac:dyDescent="0.25">
      <c r="A50" s="7">
        <v>2607</v>
      </c>
      <c r="B50" s="15">
        <v>41977</v>
      </c>
      <c r="C50" s="7" t="s">
        <v>781</v>
      </c>
      <c r="D50" s="7" t="s">
        <v>700</v>
      </c>
      <c r="E50" s="7" t="s">
        <v>728</v>
      </c>
      <c r="F50" s="7" t="s">
        <v>1915</v>
      </c>
      <c r="G50" s="7" t="s">
        <v>1916</v>
      </c>
      <c r="H50" s="7" t="s">
        <v>55</v>
      </c>
      <c r="I50" s="7" t="s">
        <v>1322</v>
      </c>
      <c r="J50" s="7" t="s">
        <v>21</v>
      </c>
      <c r="K50" s="7" t="s">
        <v>22</v>
      </c>
      <c r="L50" s="8" t="str">
        <f>VLOOKUP(A50,[1]Sheet1!$A:$Z,17,FALSE)</f>
        <v>PAB128667</v>
      </c>
      <c r="M50" s="40">
        <v>42016</v>
      </c>
      <c r="N50" s="53">
        <v>1036.6700000000003</v>
      </c>
    </row>
    <row r="51" spans="1:17" x14ac:dyDescent="0.25">
      <c r="A51" s="7">
        <v>1169</v>
      </c>
      <c r="B51" s="15">
        <v>41823</v>
      </c>
      <c r="C51" s="7" t="s">
        <v>889</v>
      </c>
      <c r="D51" s="7" t="s">
        <v>51</v>
      </c>
      <c r="E51" s="7" t="s">
        <v>890</v>
      </c>
      <c r="F51" s="7" t="s">
        <v>891</v>
      </c>
      <c r="G51" s="7" t="s">
        <v>892</v>
      </c>
      <c r="H51" s="7" t="s">
        <v>50</v>
      </c>
      <c r="I51" s="7" t="s">
        <v>17</v>
      </c>
      <c r="J51" s="7" t="s">
        <v>21</v>
      </c>
      <c r="K51" s="7" t="s">
        <v>22</v>
      </c>
      <c r="L51" s="8" t="str">
        <f>VLOOKUP(A51,'[2]Main Sheet'!$A:$Z,14,FALSE)</f>
        <v>W1231327</v>
      </c>
      <c r="M51" s="40">
        <v>41851</v>
      </c>
      <c r="N51" s="52">
        <v>1040.54</v>
      </c>
    </row>
    <row r="52" spans="1:17" x14ac:dyDescent="0.25">
      <c r="A52" s="7">
        <v>1244</v>
      </c>
      <c r="B52" s="15">
        <v>41837</v>
      </c>
      <c r="C52" s="7" t="s">
        <v>954</v>
      </c>
      <c r="D52" s="7" t="s">
        <v>9</v>
      </c>
      <c r="E52" s="7" t="s">
        <v>907</v>
      </c>
      <c r="F52" s="7" t="s">
        <v>955</v>
      </c>
      <c r="G52" s="7" t="s">
        <v>956</v>
      </c>
      <c r="H52" s="7" t="s">
        <v>68</v>
      </c>
      <c r="I52" s="7" t="s">
        <v>17</v>
      </c>
      <c r="J52" s="7" t="s">
        <v>21</v>
      </c>
      <c r="K52" s="7" t="s">
        <v>22</v>
      </c>
      <c r="L52" s="8" t="str">
        <f>VLOOKUP(A52,'[2]Main Sheet'!$A:$Z,14,FALSE)</f>
        <v>163001OI</v>
      </c>
      <c r="M52" s="40">
        <v>41851</v>
      </c>
      <c r="N52" s="52">
        <v>1068</v>
      </c>
    </row>
    <row r="53" spans="1:17" x14ac:dyDescent="0.25">
      <c r="A53" s="7">
        <v>1186</v>
      </c>
      <c r="B53" s="15">
        <v>41825</v>
      </c>
      <c r="C53" s="7" t="s">
        <v>642</v>
      </c>
      <c r="D53" s="7" t="s">
        <v>167</v>
      </c>
      <c r="E53" s="7" t="s">
        <v>907</v>
      </c>
      <c r="F53" s="7" t="s">
        <v>908</v>
      </c>
      <c r="G53" s="7" t="s">
        <v>909</v>
      </c>
      <c r="H53" s="7" t="s">
        <v>68</v>
      </c>
      <c r="I53" s="7" t="s">
        <v>17</v>
      </c>
      <c r="J53" s="7" t="s">
        <v>21</v>
      </c>
      <c r="K53" s="7" t="s">
        <v>22</v>
      </c>
      <c r="L53" s="8" t="str">
        <f>VLOOKUP(A53,'[2]Main Sheet'!$A:$Z,14,FALSE)</f>
        <v>26109026</v>
      </c>
      <c r="M53" s="40">
        <v>41865</v>
      </c>
      <c r="N53" s="52">
        <v>1068</v>
      </c>
    </row>
    <row r="54" spans="1:17" x14ac:dyDescent="0.25">
      <c r="A54" s="7">
        <v>1816</v>
      </c>
      <c r="B54" s="15">
        <v>41920</v>
      </c>
      <c r="C54" s="7" t="s">
        <v>1360</v>
      </c>
      <c r="D54" s="7" t="s">
        <v>167</v>
      </c>
      <c r="E54" s="7" t="s">
        <v>907</v>
      </c>
      <c r="F54" s="7" t="s">
        <v>1361</v>
      </c>
      <c r="G54" s="7" t="s">
        <v>1362</v>
      </c>
      <c r="H54" s="7" t="s">
        <v>68</v>
      </c>
      <c r="I54" s="7" t="s">
        <v>17</v>
      </c>
      <c r="J54" s="7" t="s">
        <v>21</v>
      </c>
      <c r="K54" s="7" t="s">
        <v>22</v>
      </c>
      <c r="L54" s="8" t="str">
        <f>VLOOKUP(A54,[1]Sheet1!$A:$Z,17,FALSE)</f>
        <v>165091OI</v>
      </c>
      <c r="M54" s="40">
        <v>41946</v>
      </c>
      <c r="N54" s="52">
        <v>1068</v>
      </c>
    </row>
    <row r="55" spans="1:17" x14ac:dyDescent="0.25">
      <c r="A55" s="7">
        <v>1385</v>
      </c>
      <c r="B55" s="15">
        <v>41858</v>
      </c>
      <c r="C55" s="7" t="s">
        <v>1050</v>
      </c>
      <c r="D55" s="7" t="s">
        <v>74</v>
      </c>
      <c r="E55" s="7" t="s">
        <v>907</v>
      </c>
      <c r="F55" s="7" t="s">
        <v>1051</v>
      </c>
      <c r="G55" s="7" t="s">
        <v>1052</v>
      </c>
      <c r="H55" s="7" t="s">
        <v>68</v>
      </c>
      <c r="I55" s="7" t="s">
        <v>17</v>
      </c>
      <c r="J55" s="7" t="s">
        <v>21</v>
      </c>
      <c r="K55" s="7" t="s">
        <v>22</v>
      </c>
      <c r="L55" s="8" t="str">
        <f>VLOOKUP(A55,'[2]Main Sheet'!$A:$Z,14,FALSE)</f>
        <v>166820OI</v>
      </c>
      <c r="M55" s="40">
        <v>41985</v>
      </c>
      <c r="N55" s="53">
        <v>1068</v>
      </c>
    </row>
    <row r="56" spans="1:17" x14ac:dyDescent="0.25">
      <c r="A56" s="7">
        <v>2475</v>
      </c>
      <c r="B56" s="15">
        <v>41968</v>
      </c>
      <c r="C56" s="7" t="s">
        <v>1830</v>
      </c>
      <c r="D56" s="7" t="s">
        <v>989</v>
      </c>
      <c r="E56" s="7" t="s">
        <v>1834</v>
      </c>
      <c r="F56" s="7" t="s">
        <v>1835</v>
      </c>
      <c r="G56" s="7" t="s">
        <v>1836</v>
      </c>
      <c r="H56" s="7" t="s">
        <v>353</v>
      </c>
      <c r="I56" s="7" t="s">
        <v>17</v>
      </c>
      <c r="J56" s="7" t="s">
        <v>21</v>
      </c>
      <c r="K56" s="7" t="s">
        <v>22</v>
      </c>
      <c r="L56" s="8">
        <f>VLOOKUP(A56,[1]Sheet1!$A:$Z,17,FALSE)</f>
        <v>943179899</v>
      </c>
      <c r="M56" s="40">
        <v>41985</v>
      </c>
      <c r="N56" s="53">
        <f>SUM(O56:P56)</f>
        <v>1072.6600000000001</v>
      </c>
      <c r="O56" s="43">
        <v>893.88</v>
      </c>
      <c r="P56" s="43">
        <v>178.78</v>
      </c>
    </row>
    <row r="57" spans="1:17" x14ac:dyDescent="0.25">
      <c r="A57" s="7">
        <v>887</v>
      </c>
      <c r="B57" s="15">
        <v>41747</v>
      </c>
      <c r="C57" s="7" t="s">
        <v>590</v>
      </c>
      <c r="D57" s="7" t="s">
        <v>9</v>
      </c>
      <c r="E57" s="7" t="s">
        <v>591</v>
      </c>
      <c r="F57" s="7" t="s">
        <v>592</v>
      </c>
      <c r="G57" s="7" t="s">
        <v>593</v>
      </c>
      <c r="H57" s="7" t="s">
        <v>28</v>
      </c>
      <c r="I57" s="7" t="s">
        <v>17</v>
      </c>
      <c r="J57" s="7" t="s">
        <v>21</v>
      </c>
      <c r="K57" s="7" t="s">
        <v>22</v>
      </c>
      <c r="L57" s="8" t="str">
        <f>VLOOKUP(A57,'[2]Main Sheet'!$A:$Z,14,FALSE)</f>
        <v>7101250</v>
      </c>
      <c r="M57" s="40">
        <v>41907</v>
      </c>
      <c r="N57" s="52">
        <v>1080</v>
      </c>
    </row>
    <row r="58" spans="1:17" x14ac:dyDescent="0.25">
      <c r="A58" s="12">
        <v>1083</v>
      </c>
      <c r="B58" s="14">
        <v>41807</v>
      </c>
      <c r="C58" s="12" t="s">
        <v>812</v>
      </c>
      <c r="D58" s="12" t="s">
        <v>65</v>
      </c>
      <c r="E58" s="12" t="s">
        <v>271</v>
      </c>
      <c r="F58" s="12" t="s">
        <v>814</v>
      </c>
      <c r="G58" s="12" t="s">
        <v>813</v>
      </c>
      <c r="H58" s="12" t="s">
        <v>274</v>
      </c>
      <c r="I58" s="12" t="s">
        <v>17</v>
      </c>
      <c r="J58" s="12" t="s">
        <v>2037</v>
      </c>
      <c r="K58" s="12" t="s">
        <v>133</v>
      </c>
      <c r="L58" s="13" t="str">
        <f>VLOOKUP(A58,'[2]Main Sheet'!$A:$Z,14,FALSE)</f>
        <v>133491</v>
      </c>
      <c r="M58" s="40">
        <v>41891</v>
      </c>
      <c r="N58" s="53">
        <v>1085.25</v>
      </c>
    </row>
    <row r="59" spans="1:17" x14ac:dyDescent="0.25">
      <c r="A59" s="7">
        <v>1110</v>
      </c>
      <c r="B59" s="15">
        <v>41813</v>
      </c>
      <c r="C59" s="7" t="s">
        <v>831</v>
      </c>
      <c r="D59" s="7" t="s">
        <v>201</v>
      </c>
      <c r="E59" s="7" t="s">
        <v>832</v>
      </c>
      <c r="F59" s="7" t="s">
        <v>833</v>
      </c>
      <c r="G59" s="7" t="s">
        <v>834</v>
      </c>
      <c r="H59" s="7" t="s">
        <v>710</v>
      </c>
      <c r="I59" s="7" t="s">
        <v>17</v>
      </c>
      <c r="J59" s="7" t="s">
        <v>21</v>
      </c>
      <c r="K59" s="7" t="s">
        <v>22</v>
      </c>
      <c r="L59" s="8" t="str">
        <f>VLOOKUP(A59,'[2]Main Sheet'!$A:$Z,14,FALSE)</f>
        <v>1-4744058513</v>
      </c>
      <c r="M59" s="40">
        <v>41971</v>
      </c>
      <c r="N59" s="52">
        <v>1115.83</v>
      </c>
    </row>
    <row r="60" spans="1:17" x14ac:dyDescent="0.25">
      <c r="A60" s="7">
        <v>1865</v>
      </c>
      <c r="B60" s="15">
        <v>41925</v>
      </c>
      <c r="C60" s="7" t="s">
        <v>1388</v>
      </c>
      <c r="D60" s="7" t="s">
        <v>214</v>
      </c>
      <c r="E60" s="7" t="s">
        <v>271</v>
      </c>
      <c r="F60" s="7" t="s">
        <v>1389</v>
      </c>
      <c r="G60" s="7" t="s">
        <v>1390</v>
      </c>
      <c r="H60" s="7" t="s">
        <v>274</v>
      </c>
      <c r="I60" s="7" t="s">
        <v>17</v>
      </c>
      <c r="J60" s="7" t="s">
        <v>21</v>
      </c>
      <c r="K60" s="7" t="s">
        <v>22</v>
      </c>
      <c r="L60" s="8">
        <f>VLOOKUP(A60,[1]Sheet1!$A:$Z,17,FALSE)</f>
        <v>91303857</v>
      </c>
      <c r="M60" s="40">
        <v>41946</v>
      </c>
      <c r="N60" s="53">
        <v>1118.2900000000002</v>
      </c>
    </row>
    <row r="61" spans="1:17" x14ac:dyDescent="0.25">
      <c r="A61" s="7">
        <v>2201</v>
      </c>
      <c r="B61" s="15">
        <v>41944</v>
      </c>
      <c r="C61" s="7" t="s">
        <v>1588</v>
      </c>
      <c r="D61" s="7" t="s">
        <v>46</v>
      </c>
      <c r="E61" s="7" t="s">
        <v>1589</v>
      </c>
      <c r="F61" s="7" t="s">
        <v>1590</v>
      </c>
      <c r="G61" s="7" t="s">
        <v>1591</v>
      </c>
      <c r="H61" s="7" t="s">
        <v>710</v>
      </c>
      <c r="I61" s="7" t="s">
        <v>17</v>
      </c>
      <c r="J61" s="7" t="s">
        <v>21</v>
      </c>
      <c r="K61" s="7" t="s">
        <v>22</v>
      </c>
      <c r="L61" s="8" t="str">
        <f>VLOOKUP(A61,[1]Sheet1!$A:$Z,17,FALSE)</f>
        <v>1-5365940016</v>
      </c>
      <c r="M61" s="40">
        <v>41981</v>
      </c>
      <c r="N61" s="52">
        <v>1138.18</v>
      </c>
    </row>
    <row r="62" spans="1:17" x14ac:dyDescent="0.25">
      <c r="A62" s="7">
        <v>1343</v>
      </c>
      <c r="B62" s="15">
        <v>41852</v>
      </c>
      <c r="C62" s="7" t="s">
        <v>543</v>
      </c>
      <c r="D62" s="7" t="s">
        <v>167</v>
      </c>
      <c r="E62" s="7" t="s">
        <v>604</v>
      </c>
      <c r="F62" s="7" t="s">
        <v>1019</v>
      </c>
      <c r="G62" s="7" t="s">
        <v>1020</v>
      </c>
      <c r="H62" s="7" t="s">
        <v>11</v>
      </c>
      <c r="I62" s="7" t="s">
        <v>17</v>
      </c>
      <c r="J62" s="7" t="s">
        <v>21</v>
      </c>
      <c r="K62" s="7" t="s">
        <v>22</v>
      </c>
      <c r="L62" s="8" t="str">
        <f>VLOOKUP(A62,'[2]Main Sheet'!$A:$Z,14,FALSE)</f>
        <v>MA 838636</v>
      </c>
      <c r="M62" s="40">
        <v>41900</v>
      </c>
      <c r="N62" s="53">
        <f>SUM(O62:P62)</f>
        <v>1151.6099999999999</v>
      </c>
      <c r="O62" s="43">
        <v>1151.6099999999999</v>
      </c>
      <c r="Q62" s="42" t="s">
        <v>2167</v>
      </c>
    </row>
    <row r="63" spans="1:17" x14ac:dyDescent="0.25">
      <c r="A63" s="12">
        <v>2736</v>
      </c>
      <c r="B63" s="14">
        <v>41990</v>
      </c>
      <c r="C63" s="12" t="s">
        <v>2041</v>
      </c>
      <c r="D63" s="12" t="s">
        <v>9</v>
      </c>
      <c r="E63" s="12" t="s">
        <v>179</v>
      </c>
      <c r="F63" s="12" t="s">
        <v>2042</v>
      </c>
      <c r="G63" s="12" t="s">
        <v>2043</v>
      </c>
      <c r="H63" s="12" t="s">
        <v>11</v>
      </c>
      <c r="I63" s="12" t="s">
        <v>17</v>
      </c>
      <c r="J63" s="12" t="s">
        <v>2037</v>
      </c>
      <c r="K63" s="12" t="s">
        <v>133</v>
      </c>
      <c r="L63" s="13" t="str">
        <f>VLOOKUP(A63,[1]Sheet1!$A:$Z,17,FALSE)</f>
        <v>APC501490536</v>
      </c>
      <c r="M63" s="40">
        <v>42030</v>
      </c>
      <c r="N63" s="53">
        <f>SUM(O63:P63)</f>
        <v>1151.8599999999999</v>
      </c>
      <c r="O63" s="43">
        <v>959.88</v>
      </c>
      <c r="P63" s="43">
        <v>191.98</v>
      </c>
      <c r="Q63" s="42" t="s">
        <v>2167</v>
      </c>
    </row>
    <row r="64" spans="1:17" x14ac:dyDescent="0.25">
      <c r="A64" s="7">
        <v>774</v>
      </c>
      <c r="B64" s="15">
        <v>41697</v>
      </c>
      <c r="C64" s="7" t="s">
        <v>331</v>
      </c>
      <c r="D64" s="7" t="s">
        <v>57</v>
      </c>
      <c r="E64" s="7" t="s">
        <v>332</v>
      </c>
      <c r="F64" s="7" t="s">
        <v>333</v>
      </c>
      <c r="G64" s="7" t="s">
        <v>334</v>
      </c>
      <c r="H64" s="7" t="s">
        <v>335</v>
      </c>
      <c r="I64" s="7" t="s">
        <v>17</v>
      </c>
      <c r="J64" s="7" t="s">
        <v>21</v>
      </c>
      <c r="K64" s="7" t="s">
        <v>22</v>
      </c>
      <c r="L64" s="8" t="str">
        <f>VLOOKUP(A64,'[2]Main Sheet'!$A:$Z,14,FALSE)</f>
        <v>1680058</v>
      </c>
      <c r="M64" s="40">
        <v>41851</v>
      </c>
      <c r="N64" s="52">
        <v>1158</v>
      </c>
    </row>
    <row r="65" spans="1:17" x14ac:dyDescent="0.25">
      <c r="A65" s="7">
        <v>724</v>
      </c>
      <c r="B65" s="15">
        <v>41677</v>
      </c>
      <c r="C65" s="7" t="s">
        <v>14</v>
      </c>
      <c r="D65" s="7" t="s">
        <v>12</v>
      </c>
      <c r="E65" s="7" t="s">
        <v>231</v>
      </c>
      <c r="F65" s="7" t="s">
        <v>232</v>
      </c>
      <c r="G65" s="7" t="s">
        <v>233</v>
      </c>
      <c r="H65" s="7" t="s">
        <v>16</v>
      </c>
      <c r="I65" s="7" t="s">
        <v>17</v>
      </c>
      <c r="J65" s="7" t="s">
        <v>21</v>
      </c>
      <c r="K65" s="7" t="s">
        <v>22</v>
      </c>
      <c r="L65" s="8" t="str">
        <f>VLOOKUP(A65,'[2]Main Sheet'!$A:$Z,14,FALSE)</f>
        <v>6106009589</v>
      </c>
      <c r="M65" s="40">
        <v>41694</v>
      </c>
      <c r="N65" s="52">
        <v>1197.3</v>
      </c>
      <c r="Q65" s="42" t="s">
        <v>2168</v>
      </c>
    </row>
    <row r="66" spans="1:17" x14ac:dyDescent="0.25">
      <c r="A66" s="7">
        <v>817</v>
      </c>
      <c r="B66" s="15">
        <v>41717</v>
      </c>
      <c r="C66" s="7" t="s">
        <v>223</v>
      </c>
      <c r="D66" s="7" t="s">
        <v>12</v>
      </c>
      <c r="E66" s="7" t="s">
        <v>434</v>
      </c>
      <c r="F66" s="7" t="s">
        <v>435</v>
      </c>
      <c r="G66" s="7" t="s">
        <v>436</v>
      </c>
      <c r="H66" s="7" t="s">
        <v>16</v>
      </c>
      <c r="I66" s="7" t="s">
        <v>17</v>
      </c>
      <c r="J66" s="7" t="s">
        <v>21</v>
      </c>
      <c r="K66" s="7" t="s">
        <v>22</v>
      </c>
      <c r="L66" s="8" t="str">
        <f>VLOOKUP(A66,'[2]Main Sheet'!$A:$Z,14,FALSE)</f>
        <v>6106013436</v>
      </c>
      <c r="M66" s="40">
        <v>41754</v>
      </c>
      <c r="N66" s="52">
        <v>1197.3</v>
      </c>
      <c r="Q66" s="42" t="s">
        <v>2168</v>
      </c>
    </row>
    <row r="67" spans="1:17" x14ac:dyDescent="0.25">
      <c r="A67" s="7">
        <v>2279</v>
      </c>
      <c r="B67" s="15">
        <v>41949</v>
      </c>
      <c r="C67" s="7" t="s">
        <v>223</v>
      </c>
      <c r="D67" s="7" t="s">
        <v>12</v>
      </c>
      <c r="E67" s="7" t="s">
        <v>1656</v>
      </c>
      <c r="F67" s="7" t="s">
        <v>1657</v>
      </c>
      <c r="G67" s="7" t="s">
        <v>1658</v>
      </c>
      <c r="H67" s="7" t="s">
        <v>50</v>
      </c>
      <c r="I67" s="7" t="s">
        <v>17</v>
      </c>
      <c r="J67" s="7" t="s">
        <v>21</v>
      </c>
      <c r="K67" s="7" t="s">
        <v>22</v>
      </c>
      <c r="L67" s="8" t="str">
        <f>VLOOKUP(A67,[1]Sheet1!$A:$Z,17,FALSE)</f>
        <v>W1246359</v>
      </c>
      <c r="M67" s="40">
        <v>41988</v>
      </c>
      <c r="N67" s="52">
        <v>1249.74</v>
      </c>
    </row>
    <row r="68" spans="1:17" x14ac:dyDescent="0.25">
      <c r="A68" s="7">
        <v>1037</v>
      </c>
      <c r="B68" s="15">
        <v>41794</v>
      </c>
      <c r="C68" s="7" t="s">
        <v>755</v>
      </c>
      <c r="D68" s="7" t="s">
        <v>356</v>
      </c>
      <c r="E68" s="7" t="s">
        <v>756</v>
      </c>
      <c r="F68" s="7" t="s">
        <v>757</v>
      </c>
      <c r="G68" s="7" t="s">
        <v>758</v>
      </c>
      <c r="H68" s="7" t="s">
        <v>61</v>
      </c>
      <c r="I68" s="7" t="s">
        <v>17</v>
      </c>
      <c r="J68" s="7" t="s">
        <v>21</v>
      </c>
      <c r="K68" s="7" t="s">
        <v>22</v>
      </c>
      <c r="L68" s="8" t="str">
        <f>VLOOKUP(A68,'[2]Main Sheet'!$A:$Z,14,FALSE)</f>
        <v>2014-0021198-6</v>
      </c>
      <c r="M68" s="40">
        <v>41816</v>
      </c>
      <c r="N68" s="52">
        <v>1249.8</v>
      </c>
    </row>
    <row r="69" spans="1:17" x14ac:dyDescent="0.25">
      <c r="A69" s="7">
        <v>1586</v>
      </c>
      <c r="B69" s="15">
        <v>41891</v>
      </c>
      <c r="C69" s="7" t="s">
        <v>1188</v>
      </c>
      <c r="D69" s="7" t="s">
        <v>51</v>
      </c>
      <c r="E69" s="7" t="s">
        <v>1189</v>
      </c>
      <c r="F69" s="7" t="s">
        <v>1190</v>
      </c>
      <c r="G69" s="7" t="s">
        <v>1191</v>
      </c>
      <c r="H69" s="7" t="s">
        <v>50</v>
      </c>
      <c r="I69" s="7" t="s">
        <v>1322</v>
      </c>
      <c r="J69" s="7" t="s">
        <v>21</v>
      </c>
      <c r="K69" s="7" t="s">
        <v>22</v>
      </c>
      <c r="L69" s="8" t="str">
        <f>VLOOKUP(A69,'[2]Main Sheet'!$A:$Z,14,FALSE)</f>
        <v>W141442</v>
      </c>
      <c r="M69" s="40">
        <v>41946</v>
      </c>
      <c r="N69" s="52">
        <v>1251.53</v>
      </c>
    </row>
    <row r="70" spans="1:17" x14ac:dyDescent="0.25">
      <c r="A70" s="7">
        <v>1153</v>
      </c>
      <c r="B70" s="15">
        <v>41830</v>
      </c>
      <c r="C70" s="7" t="s">
        <v>751</v>
      </c>
      <c r="D70" s="7" t="s">
        <v>51</v>
      </c>
      <c r="E70" s="7" t="s">
        <v>2099</v>
      </c>
      <c r="F70" s="7" t="s">
        <v>2100</v>
      </c>
      <c r="G70" s="7" t="s">
        <v>2101</v>
      </c>
      <c r="H70" s="7" t="s">
        <v>2102</v>
      </c>
      <c r="I70" s="7" t="s">
        <v>1329</v>
      </c>
      <c r="J70" s="7" t="s">
        <v>21</v>
      </c>
      <c r="K70" s="7" t="s">
        <v>22</v>
      </c>
      <c r="L70" s="8" t="str">
        <f>VLOOKUP(A70,'[2]Main Sheet'!$A:$Z,14,FALSE)</f>
        <v>PJ 850786</v>
      </c>
      <c r="M70" s="40">
        <v>41988</v>
      </c>
      <c r="N70" s="52">
        <v>1253.93</v>
      </c>
    </row>
    <row r="71" spans="1:17" x14ac:dyDescent="0.25">
      <c r="A71" s="7">
        <v>969</v>
      </c>
      <c r="B71" s="15">
        <v>41774</v>
      </c>
      <c r="C71" s="7" t="s">
        <v>355</v>
      </c>
      <c r="D71" s="7" t="s">
        <v>356</v>
      </c>
      <c r="E71" s="7" t="s">
        <v>707</v>
      </c>
      <c r="F71" s="7" t="s">
        <v>708</v>
      </c>
      <c r="G71" s="7" t="s">
        <v>709</v>
      </c>
      <c r="H71" s="7" t="s">
        <v>710</v>
      </c>
      <c r="I71" s="7" t="s">
        <v>17</v>
      </c>
      <c r="J71" s="7" t="s">
        <v>21</v>
      </c>
      <c r="K71" s="7" t="s">
        <v>22</v>
      </c>
      <c r="L71" s="8" t="str">
        <f>VLOOKUP(A71,'[2]Main Sheet'!$A:$Z,14,FALSE)</f>
        <v>1-4524034101</v>
      </c>
      <c r="M71" s="40">
        <v>41796</v>
      </c>
      <c r="N71" s="53">
        <v>1256.05</v>
      </c>
    </row>
    <row r="72" spans="1:17" x14ac:dyDescent="0.25">
      <c r="A72" s="7">
        <v>666</v>
      </c>
      <c r="B72" s="15">
        <v>41655</v>
      </c>
      <c r="C72" s="7" t="s">
        <v>115</v>
      </c>
      <c r="D72" s="7" t="s">
        <v>116</v>
      </c>
      <c r="E72" s="7" t="s">
        <v>117</v>
      </c>
      <c r="F72" s="7" t="s">
        <v>118</v>
      </c>
      <c r="G72" s="7" t="s">
        <v>119</v>
      </c>
      <c r="H72" s="7" t="s">
        <v>120</v>
      </c>
      <c r="I72" s="7" t="s">
        <v>17</v>
      </c>
      <c r="J72" s="7" t="s">
        <v>21</v>
      </c>
      <c r="K72" s="7" t="s">
        <v>22</v>
      </c>
      <c r="L72" s="8" t="str">
        <f>VLOOKUP(A72,'[2]Main Sheet'!$A:$Z,14,FALSE)</f>
        <v>735177</v>
      </c>
      <c r="M72" s="40">
        <v>41683</v>
      </c>
      <c r="N72" s="52">
        <v>1260</v>
      </c>
      <c r="Q72" s="42" t="s">
        <v>2169</v>
      </c>
    </row>
    <row r="73" spans="1:17" x14ac:dyDescent="0.25">
      <c r="A73" s="7">
        <v>766</v>
      </c>
      <c r="B73" s="15">
        <v>41694</v>
      </c>
      <c r="C73" s="7" t="s">
        <v>317</v>
      </c>
      <c r="D73" s="7" t="s">
        <v>51</v>
      </c>
      <c r="E73" s="7" t="s">
        <v>318</v>
      </c>
      <c r="F73" s="7" t="s">
        <v>319</v>
      </c>
      <c r="G73" s="7" t="s">
        <v>320</v>
      </c>
      <c r="H73" s="7" t="s">
        <v>120</v>
      </c>
      <c r="I73" s="7" t="s">
        <v>17</v>
      </c>
      <c r="J73" s="7" t="s">
        <v>21</v>
      </c>
      <c r="K73" s="7" t="s">
        <v>22</v>
      </c>
      <c r="L73" s="8" t="str">
        <f>VLOOKUP(A73,'[2]Main Sheet'!$A:$Z,14,FALSE)</f>
        <v>735261</v>
      </c>
      <c r="M73" s="40">
        <v>41704</v>
      </c>
      <c r="N73" s="53">
        <v>1260</v>
      </c>
      <c r="Q73" s="42" t="s">
        <v>2169</v>
      </c>
    </row>
    <row r="74" spans="1:17" x14ac:dyDescent="0.25">
      <c r="A74" s="7">
        <v>947</v>
      </c>
      <c r="B74" s="15">
        <v>41768</v>
      </c>
      <c r="C74" s="7" t="s">
        <v>555</v>
      </c>
      <c r="D74" s="7" t="s">
        <v>46</v>
      </c>
      <c r="E74" s="7" t="s">
        <v>688</v>
      </c>
      <c r="F74" s="7" t="s">
        <v>689</v>
      </c>
      <c r="G74" s="7" t="s">
        <v>690</v>
      </c>
      <c r="H74" s="7" t="s">
        <v>120</v>
      </c>
      <c r="I74" s="7" t="s">
        <v>17</v>
      </c>
      <c r="J74" s="7" t="s">
        <v>21</v>
      </c>
      <c r="K74" s="7" t="s">
        <v>22</v>
      </c>
      <c r="L74" s="8" t="str">
        <f>VLOOKUP(A74,'[2]Main Sheet'!$A:$Z,14,FALSE)</f>
        <v>735399</v>
      </c>
      <c r="M74" s="40">
        <v>41775</v>
      </c>
      <c r="N74" s="52">
        <v>1260</v>
      </c>
      <c r="Q74" s="42" t="s">
        <v>2169</v>
      </c>
    </row>
    <row r="75" spans="1:17" x14ac:dyDescent="0.25">
      <c r="A75" s="7">
        <v>949</v>
      </c>
      <c r="B75" s="15">
        <v>41768</v>
      </c>
      <c r="C75" s="7" t="s">
        <v>691</v>
      </c>
      <c r="D75" s="7" t="s">
        <v>116</v>
      </c>
      <c r="E75" s="7" t="s">
        <v>692</v>
      </c>
      <c r="F75" s="7" t="s">
        <v>693</v>
      </c>
      <c r="G75" s="7" t="s">
        <v>694</v>
      </c>
      <c r="H75" s="7" t="s">
        <v>120</v>
      </c>
      <c r="I75" s="7" t="s">
        <v>17</v>
      </c>
      <c r="J75" s="7" t="s">
        <v>21</v>
      </c>
      <c r="K75" s="7" t="s">
        <v>22</v>
      </c>
      <c r="L75" s="8" t="str">
        <f>VLOOKUP(A75,'[2]Main Sheet'!$A:$Z,14,FALSE)</f>
        <v>735484</v>
      </c>
      <c r="M75" s="40">
        <v>41813</v>
      </c>
      <c r="N75" s="53">
        <v>1260</v>
      </c>
      <c r="Q75" s="42" t="s">
        <v>2169</v>
      </c>
    </row>
    <row r="76" spans="1:17" x14ac:dyDescent="0.25">
      <c r="A76" s="7">
        <v>1338</v>
      </c>
      <c r="B76" s="15">
        <v>41850</v>
      </c>
      <c r="C76" s="7" t="s">
        <v>1015</v>
      </c>
      <c r="D76" s="7" t="s">
        <v>24</v>
      </c>
      <c r="E76" s="7" t="s">
        <v>1016</v>
      </c>
      <c r="F76" s="7" t="s">
        <v>1017</v>
      </c>
      <c r="G76" s="7" t="s">
        <v>1018</v>
      </c>
      <c r="H76" s="7" t="s">
        <v>120</v>
      </c>
      <c r="I76" s="7" t="s">
        <v>17</v>
      </c>
      <c r="J76" s="7" t="s">
        <v>21</v>
      </c>
      <c r="K76" s="7" t="s">
        <v>22</v>
      </c>
      <c r="L76" s="8" t="str">
        <f>VLOOKUP(A76,'[2]Main Sheet'!$A:$Z,14,FALSE)</f>
        <v>735595</v>
      </c>
      <c r="M76" s="40">
        <v>41865</v>
      </c>
      <c r="N76" s="52">
        <v>1260</v>
      </c>
      <c r="Q76" s="42" t="s">
        <v>2169</v>
      </c>
    </row>
    <row r="77" spans="1:17" x14ac:dyDescent="0.25">
      <c r="A77" s="7">
        <v>2291</v>
      </c>
      <c r="B77" s="15">
        <v>41950</v>
      </c>
      <c r="C77" s="7" t="s">
        <v>1665</v>
      </c>
      <c r="D77" s="7" t="s">
        <v>9</v>
      </c>
      <c r="E77" s="7" t="s">
        <v>1666</v>
      </c>
      <c r="F77" s="7" t="s">
        <v>1667</v>
      </c>
      <c r="G77" s="7" t="s">
        <v>1668</v>
      </c>
      <c r="H77" s="7" t="s">
        <v>120</v>
      </c>
      <c r="I77" s="7" t="s">
        <v>17</v>
      </c>
      <c r="J77" s="7" t="s">
        <v>21</v>
      </c>
      <c r="K77" s="7" t="s">
        <v>22</v>
      </c>
      <c r="L77" s="8">
        <f>VLOOKUP(A77,[1]Sheet1!$A:$Z,17,FALSE)</f>
        <v>735816</v>
      </c>
      <c r="M77" s="40">
        <v>41996</v>
      </c>
      <c r="N77" s="52">
        <v>1260</v>
      </c>
      <c r="Q77" s="42" t="s">
        <v>2169</v>
      </c>
    </row>
    <row r="78" spans="1:17" x14ac:dyDescent="0.25">
      <c r="A78" s="7">
        <v>1800</v>
      </c>
      <c r="B78" s="15">
        <v>41919</v>
      </c>
      <c r="C78" s="7" t="s">
        <v>1350</v>
      </c>
      <c r="D78" s="7" t="s">
        <v>1351</v>
      </c>
      <c r="E78" s="7" t="s">
        <v>1027</v>
      </c>
      <c r="F78" s="7" t="s">
        <v>1352</v>
      </c>
      <c r="G78" s="7" t="s">
        <v>1353</v>
      </c>
      <c r="H78" s="7" t="s">
        <v>120</v>
      </c>
      <c r="I78" s="7" t="s">
        <v>1322</v>
      </c>
      <c r="J78" s="7" t="s">
        <v>21</v>
      </c>
      <c r="K78" s="7" t="s">
        <v>22</v>
      </c>
      <c r="L78" s="8" t="str">
        <f>VLOOKUP(A78,[1]Sheet1!$A:$Z,17,FALSE)</f>
        <v>PS 855304</v>
      </c>
      <c r="M78" s="40">
        <v>42034</v>
      </c>
      <c r="N78" s="52">
        <v>1260</v>
      </c>
      <c r="Q78" s="42" t="s">
        <v>2169</v>
      </c>
    </row>
    <row r="79" spans="1:17" x14ac:dyDescent="0.25">
      <c r="A79" s="7">
        <v>1513</v>
      </c>
      <c r="B79" s="15">
        <v>41877</v>
      </c>
      <c r="C79" s="7" t="s">
        <v>1057</v>
      </c>
      <c r="D79" s="7" t="s">
        <v>51</v>
      </c>
      <c r="E79" s="7" t="s">
        <v>1139</v>
      </c>
      <c r="F79" s="7" t="s">
        <v>1140</v>
      </c>
      <c r="G79" s="7" t="s">
        <v>1141</v>
      </c>
      <c r="H79" s="7" t="s">
        <v>50</v>
      </c>
      <c r="I79" s="7" t="s">
        <v>17</v>
      </c>
      <c r="J79" s="7" t="s">
        <v>21</v>
      </c>
      <c r="K79" s="7" t="s">
        <v>22</v>
      </c>
      <c r="L79" s="8" t="str">
        <f>VLOOKUP(A79,'[2]Main Sheet'!$A:$Z,14,FALSE)</f>
        <v>W1237974</v>
      </c>
      <c r="M79" s="40">
        <v>41907</v>
      </c>
      <c r="N79" s="52">
        <v>1263.96</v>
      </c>
    </row>
    <row r="80" spans="1:17" x14ac:dyDescent="0.25">
      <c r="A80" s="7">
        <v>659</v>
      </c>
      <c r="B80" s="15">
        <v>41653</v>
      </c>
      <c r="C80" s="7" t="s">
        <v>95</v>
      </c>
      <c r="D80" s="7" t="s">
        <v>46</v>
      </c>
      <c r="E80" s="7" t="s">
        <v>96</v>
      </c>
      <c r="F80" s="7" t="s">
        <v>97</v>
      </c>
      <c r="G80" s="7" t="s">
        <v>98</v>
      </c>
      <c r="H80" s="7" t="s">
        <v>99</v>
      </c>
      <c r="I80" s="7" t="s">
        <v>17</v>
      </c>
      <c r="J80" s="7" t="s">
        <v>21</v>
      </c>
      <c r="K80" s="7" t="s">
        <v>22</v>
      </c>
      <c r="L80" s="8" t="str">
        <f>VLOOKUP(A80,'[2]Main Sheet'!$A:$Z,14,FALSE)</f>
        <v>BE-15151-0</v>
      </c>
      <c r="M80" s="40">
        <v>41683</v>
      </c>
      <c r="N80" s="52">
        <v>1277.92</v>
      </c>
    </row>
    <row r="81" spans="1:17" x14ac:dyDescent="0.25">
      <c r="A81" s="7">
        <v>1114</v>
      </c>
      <c r="B81" s="15">
        <v>41815</v>
      </c>
      <c r="C81" s="7" t="s">
        <v>489</v>
      </c>
      <c r="D81" s="7" t="s">
        <v>490</v>
      </c>
      <c r="E81" s="7" t="s">
        <v>840</v>
      </c>
      <c r="F81" s="7" t="s">
        <v>841</v>
      </c>
      <c r="G81" s="7" t="s">
        <v>842</v>
      </c>
      <c r="H81" s="7" t="s">
        <v>50</v>
      </c>
      <c r="I81" s="7" t="s">
        <v>17</v>
      </c>
      <c r="J81" s="7" t="s">
        <v>21</v>
      </c>
      <c r="K81" s="7" t="s">
        <v>22</v>
      </c>
      <c r="L81" s="8" t="str">
        <f>VLOOKUP(A81,'[2]Main Sheet'!$A:$Z,14,FALSE)</f>
        <v>10828CV9</v>
      </c>
      <c r="M81" s="40">
        <v>41838</v>
      </c>
      <c r="N81" s="52">
        <v>1278.1099999999999</v>
      </c>
    </row>
    <row r="82" spans="1:17" x14ac:dyDescent="0.25">
      <c r="A82" s="7">
        <v>1331</v>
      </c>
      <c r="B82" s="15">
        <v>41850</v>
      </c>
      <c r="C82" s="7" t="s">
        <v>1009</v>
      </c>
      <c r="D82" s="7" t="s">
        <v>83</v>
      </c>
      <c r="E82" s="7" t="s">
        <v>1010</v>
      </c>
      <c r="F82" s="7" t="s">
        <v>1011</v>
      </c>
      <c r="G82" s="7" t="s">
        <v>1012</v>
      </c>
      <c r="H82" s="7" t="s">
        <v>120</v>
      </c>
      <c r="I82" s="7" t="s">
        <v>17</v>
      </c>
      <c r="J82" s="7" t="s">
        <v>21</v>
      </c>
      <c r="K82" s="7" t="s">
        <v>22</v>
      </c>
      <c r="L82" s="8" t="str">
        <f>VLOOKUP(A82,'[2]Main Sheet'!$A:$Z,14,FALSE)</f>
        <v>735575</v>
      </c>
      <c r="M82" s="40">
        <v>41862</v>
      </c>
      <c r="N82" s="52">
        <v>1296</v>
      </c>
      <c r="Q82" s="42" t="s">
        <v>2169</v>
      </c>
    </row>
    <row r="83" spans="1:17" x14ac:dyDescent="0.25">
      <c r="A83" s="12">
        <v>1360</v>
      </c>
      <c r="B83" s="14">
        <v>41856</v>
      </c>
      <c r="C83" s="12" t="s">
        <v>976</v>
      </c>
      <c r="D83" s="12" t="s">
        <v>46</v>
      </c>
      <c r="E83" s="12" t="s">
        <v>1033</v>
      </c>
      <c r="F83" s="12" t="s">
        <v>1034</v>
      </c>
      <c r="G83" s="12" t="s">
        <v>724</v>
      </c>
      <c r="H83" s="12" t="s">
        <v>710</v>
      </c>
      <c r="I83" s="12" t="s">
        <v>17</v>
      </c>
      <c r="J83" s="12" t="s">
        <v>2037</v>
      </c>
      <c r="K83" s="12" t="s">
        <v>133</v>
      </c>
      <c r="L83" s="13" t="str">
        <f>VLOOKUP(A83,'[2]Main Sheet'!$A:$Z,14,FALSE)</f>
        <v>1-5016726682rev</v>
      </c>
      <c r="M83" s="40">
        <v>41971</v>
      </c>
      <c r="N83" s="52">
        <v>1312.75</v>
      </c>
    </row>
    <row r="84" spans="1:17" x14ac:dyDescent="0.25">
      <c r="A84" s="12">
        <v>1400</v>
      </c>
      <c r="B84" s="14">
        <v>41863</v>
      </c>
      <c r="C84" s="12" t="s">
        <v>1070</v>
      </c>
      <c r="D84" s="12" t="s">
        <v>201</v>
      </c>
      <c r="E84" s="12" t="s">
        <v>1071</v>
      </c>
      <c r="F84" s="12" t="s">
        <v>1072</v>
      </c>
      <c r="G84" s="12" t="s">
        <v>1073</v>
      </c>
      <c r="H84" s="12" t="s">
        <v>710</v>
      </c>
      <c r="I84" s="12" t="s">
        <v>17</v>
      </c>
      <c r="J84" s="12" t="s">
        <v>2037</v>
      </c>
      <c r="K84" s="12" t="s">
        <v>133</v>
      </c>
      <c r="L84" s="13" t="str">
        <f>VLOOKUP(A84,'[2]Main Sheet'!$A:$Z,14,FALSE)</f>
        <v>1-504322737rev</v>
      </c>
      <c r="M84" s="40">
        <v>41971</v>
      </c>
      <c r="N84" s="52">
        <v>1312.75</v>
      </c>
    </row>
    <row r="85" spans="1:17" x14ac:dyDescent="0.25">
      <c r="A85" s="7">
        <v>1862</v>
      </c>
      <c r="B85" s="15">
        <v>41925</v>
      </c>
      <c r="C85" s="7" t="s">
        <v>738</v>
      </c>
      <c r="D85" s="7" t="s">
        <v>106</v>
      </c>
      <c r="E85" s="7" t="s">
        <v>661</v>
      </c>
      <c r="F85" s="7" t="s">
        <v>1386</v>
      </c>
      <c r="G85" s="7" t="s">
        <v>1387</v>
      </c>
      <c r="H85" s="7" t="s">
        <v>16</v>
      </c>
      <c r="I85" s="7" t="s">
        <v>17</v>
      </c>
      <c r="J85" s="7" t="s">
        <v>21</v>
      </c>
      <c r="K85" s="7" t="s">
        <v>22</v>
      </c>
      <c r="L85" s="8">
        <f>VLOOKUP(A85,[1]Sheet1!$A:$Z,17,FALSE)</f>
        <v>6106108767</v>
      </c>
      <c r="M85" s="40">
        <v>41937</v>
      </c>
      <c r="N85" s="52">
        <v>1332</v>
      </c>
      <c r="Q85" s="42" t="s">
        <v>2168</v>
      </c>
    </row>
    <row r="86" spans="1:17" x14ac:dyDescent="0.25">
      <c r="A86" s="12">
        <v>2632</v>
      </c>
      <c r="B86" s="14">
        <v>41981</v>
      </c>
      <c r="C86" s="12" t="s">
        <v>976</v>
      </c>
      <c r="D86" s="12" t="s">
        <v>46</v>
      </c>
      <c r="E86" s="12" t="s">
        <v>977</v>
      </c>
      <c r="F86" s="12" t="s">
        <v>1946</v>
      </c>
      <c r="G86" s="12" t="s">
        <v>1947</v>
      </c>
      <c r="H86" s="12" t="s">
        <v>710</v>
      </c>
      <c r="I86" s="12" t="s">
        <v>17</v>
      </c>
      <c r="J86" s="12" t="s">
        <v>2037</v>
      </c>
      <c r="K86" s="12" t="s">
        <v>133</v>
      </c>
      <c r="L86" s="13" t="str">
        <f>VLOOKUP(A86,[1]Sheet1!$A:$Z,17,FALSE)</f>
        <v>1-5535824487</v>
      </c>
      <c r="M86" s="40">
        <v>41665</v>
      </c>
      <c r="N86" s="52">
        <v>1343.83</v>
      </c>
    </row>
    <row r="87" spans="1:17" x14ac:dyDescent="0.25">
      <c r="A87" s="7">
        <v>2737</v>
      </c>
      <c r="B87" s="15">
        <v>41990</v>
      </c>
      <c r="C87" s="7" t="s">
        <v>827</v>
      </c>
      <c r="D87" s="7" t="s">
        <v>9</v>
      </c>
      <c r="E87" s="7" t="s">
        <v>2044</v>
      </c>
      <c r="F87" s="7" t="s">
        <v>2045</v>
      </c>
      <c r="G87" s="7" t="s">
        <v>2046</v>
      </c>
      <c r="H87" s="7" t="s">
        <v>50</v>
      </c>
      <c r="I87" s="7" t="s">
        <v>17</v>
      </c>
      <c r="J87" s="7" t="s">
        <v>21</v>
      </c>
      <c r="K87" s="7" t="s">
        <v>22</v>
      </c>
      <c r="L87" s="8" t="str">
        <f>VLOOKUP(A87,[1]Sheet1!$A:$Z,17,FALSE)</f>
        <v>11357CV5</v>
      </c>
      <c r="M87" s="40">
        <v>42030</v>
      </c>
      <c r="N87" s="52">
        <v>1347.61</v>
      </c>
    </row>
    <row r="88" spans="1:17" x14ac:dyDescent="0.25">
      <c r="A88" s="7">
        <v>2752</v>
      </c>
      <c r="B88" s="15">
        <v>41991</v>
      </c>
      <c r="C88" s="7" t="s">
        <v>2063</v>
      </c>
      <c r="D88" s="7" t="s">
        <v>51</v>
      </c>
      <c r="E88" s="7" t="s">
        <v>2064</v>
      </c>
      <c r="F88" s="7" t="s">
        <v>2065</v>
      </c>
      <c r="G88" s="7" t="s">
        <v>2066</v>
      </c>
      <c r="H88" s="7" t="s">
        <v>50</v>
      </c>
      <c r="I88" s="7" t="s">
        <v>1329</v>
      </c>
      <c r="J88" s="7" t="s">
        <v>21</v>
      </c>
      <c r="K88" s="7" t="s">
        <v>22</v>
      </c>
      <c r="L88" s="8" t="str">
        <f>VLOOKUP(A88,[1]Sheet1!$A:$Z,17,FALSE)</f>
        <v>W1252317</v>
      </c>
      <c r="M88" s="40">
        <v>42016</v>
      </c>
      <c r="N88" s="52">
        <v>1350.78</v>
      </c>
    </row>
    <row r="89" spans="1:17" x14ac:dyDescent="0.25">
      <c r="A89" s="7">
        <v>1389</v>
      </c>
      <c r="B89" s="15">
        <v>41859</v>
      </c>
      <c r="C89" s="7" t="s">
        <v>473</v>
      </c>
      <c r="D89" s="7" t="s">
        <v>167</v>
      </c>
      <c r="E89" s="7" t="s">
        <v>140</v>
      </c>
      <c r="F89" s="7" t="s">
        <v>1058</v>
      </c>
      <c r="G89" s="7" t="s">
        <v>1059</v>
      </c>
      <c r="H89" s="7" t="s">
        <v>11</v>
      </c>
      <c r="I89" s="7" t="s">
        <v>17</v>
      </c>
      <c r="J89" s="7" t="s">
        <v>21</v>
      </c>
      <c r="K89" s="7" t="s">
        <v>22</v>
      </c>
      <c r="L89" s="8" t="str">
        <f>VLOOKUP(A89,'[2]Main Sheet'!$A:$Z,14,FALSE)</f>
        <v>APC501374139</v>
      </c>
      <c r="M89" s="40">
        <v>41891</v>
      </c>
      <c r="N89" s="53">
        <f>SUM(O89:P89)</f>
        <v>1356.56</v>
      </c>
      <c r="O89" s="43">
        <v>1130.47</v>
      </c>
      <c r="P89" s="43">
        <v>226.09</v>
      </c>
      <c r="Q89" s="42" t="s">
        <v>2167</v>
      </c>
    </row>
    <row r="90" spans="1:17" x14ac:dyDescent="0.25">
      <c r="A90" s="7">
        <v>1402</v>
      </c>
      <c r="B90" s="15">
        <v>41863</v>
      </c>
      <c r="C90" s="7" t="s">
        <v>355</v>
      </c>
      <c r="D90" s="7" t="s">
        <v>356</v>
      </c>
      <c r="E90" s="7" t="s">
        <v>1074</v>
      </c>
      <c r="F90" s="7" t="s">
        <v>1075</v>
      </c>
      <c r="G90" s="7" t="s">
        <v>1076</v>
      </c>
      <c r="H90" s="7" t="s">
        <v>11</v>
      </c>
      <c r="I90" s="7" t="s">
        <v>17</v>
      </c>
      <c r="J90" s="7" t="s">
        <v>21</v>
      </c>
      <c r="K90" s="7" t="s">
        <v>22</v>
      </c>
      <c r="L90" s="8" t="str">
        <f>VLOOKUP(A90,'[2]Main Sheet'!$A:$Z,14,FALSE)</f>
        <v>APC501377611</v>
      </c>
      <c r="M90" s="40">
        <v>41891</v>
      </c>
      <c r="N90" s="53">
        <f>SUM(O90:P90)</f>
        <v>1356.56</v>
      </c>
      <c r="O90" s="43">
        <v>1130.47</v>
      </c>
      <c r="P90" s="43">
        <v>226.09</v>
      </c>
      <c r="Q90" s="42" t="s">
        <v>2167</v>
      </c>
    </row>
    <row r="91" spans="1:17" x14ac:dyDescent="0.25">
      <c r="A91" s="7">
        <v>1498</v>
      </c>
      <c r="B91" s="15">
        <v>41872</v>
      </c>
      <c r="C91" s="7" t="s">
        <v>1124</v>
      </c>
      <c r="D91" s="7" t="s">
        <v>83</v>
      </c>
      <c r="E91" s="7" t="s">
        <v>1125</v>
      </c>
      <c r="F91" s="7" t="s">
        <v>1126</v>
      </c>
      <c r="G91" s="7" t="s">
        <v>1127</v>
      </c>
      <c r="H91" s="7" t="s">
        <v>11</v>
      </c>
      <c r="I91" s="7" t="s">
        <v>17</v>
      </c>
      <c r="J91" s="7" t="s">
        <v>21</v>
      </c>
      <c r="K91" s="7" t="s">
        <v>22</v>
      </c>
      <c r="L91" s="8" t="str">
        <f>VLOOKUP(A91,'[2]Main Sheet'!$A:$Z,14,FALSE)</f>
        <v>APC501388781</v>
      </c>
      <c r="M91" s="40">
        <v>41891</v>
      </c>
      <c r="N91" s="53">
        <f>SUM(O91:P91)</f>
        <v>1356.56</v>
      </c>
      <c r="O91" s="43">
        <v>1130.47</v>
      </c>
      <c r="P91" s="43">
        <v>226.09</v>
      </c>
      <c r="Q91" s="42" t="s">
        <v>2167</v>
      </c>
    </row>
    <row r="92" spans="1:17" x14ac:dyDescent="0.25">
      <c r="A92" s="7">
        <v>857</v>
      </c>
      <c r="B92" s="15">
        <v>41737</v>
      </c>
      <c r="C92" s="7" t="s">
        <v>513</v>
      </c>
      <c r="D92" s="7" t="s">
        <v>514</v>
      </c>
      <c r="E92" s="7" t="s">
        <v>515</v>
      </c>
      <c r="F92" s="7" t="s">
        <v>516</v>
      </c>
      <c r="G92" s="7" t="s">
        <v>517</v>
      </c>
      <c r="H92" s="7" t="s">
        <v>44</v>
      </c>
      <c r="I92" s="7" t="s">
        <v>17</v>
      </c>
      <c r="J92" s="7" t="s">
        <v>21</v>
      </c>
      <c r="K92" s="7" t="s">
        <v>22</v>
      </c>
      <c r="L92" s="8" t="str">
        <f>VLOOKUP(A92,'[2]Main Sheet'!$A:$Z,14,FALSE)</f>
        <v>RC 819580</v>
      </c>
      <c r="M92" s="40">
        <v>41766</v>
      </c>
      <c r="N92" s="52">
        <v>1360</v>
      </c>
    </row>
    <row r="93" spans="1:17" x14ac:dyDescent="0.25">
      <c r="A93" s="7">
        <v>680</v>
      </c>
      <c r="B93" s="15">
        <v>41659</v>
      </c>
      <c r="C93" s="7" t="s">
        <v>154</v>
      </c>
      <c r="D93" s="7" t="s">
        <v>65</v>
      </c>
      <c r="E93" s="7" t="s">
        <v>155</v>
      </c>
      <c r="F93" s="7" t="s">
        <v>156</v>
      </c>
      <c r="G93" s="7" t="s">
        <v>157</v>
      </c>
      <c r="H93" s="7" t="s">
        <v>16</v>
      </c>
      <c r="I93" s="7" t="s">
        <v>17</v>
      </c>
      <c r="J93" s="7" t="s">
        <v>21</v>
      </c>
      <c r="K93" s="7" t="s">
        <v>22</v>
      </c>
      <c r="L93" s="8" t="str">
        <f>VLOOKUP(A93,'[2]Main Sheet'!$A:$Z,14,FALSE)</f>
        <v>6106007000</v>
      </c>
      <c r="M93" s="40">
        <v>41666</v>
      </c>
      <c r="N93" s="53">
        <f>SUM(O93:P93)</f>
        <v>1375.8</v>
      </c>
      <c r="O93" s="43">
        <v>1146.5</v>
      </c>
      <c r="P93" s="43">
        <v>229.3</v>
      </c>
      <c r="Q93" s="42" t="s">
        <v>2168</v>
      </c>
    </row>
    <row r="94" spans="1:17" x14ac:dyDescent="0.25">
      <c r="A94" s="7">
        <v>639</v>
      </c>
      <c r="B94" s="15">
        <v>41645</v>
      </c>
      <c r="C94" s="7" t="s">
        <v>45</v>
      </c>
      <c r="D94" s="7" t="s">
        <v>46</v>
      </c>
      <c r="E94" s="7" t="s">
        <v>47</v>
      </c>
      <c r="F94" s="7" t="s">
        <v>48</v>
      </c>
      <c r="G94" s="7" t="s">
        <v>49</v>
      </c>
      <c r="H94" s="7" t="s">
        <v>50</v>
      </c>
      <c r="I94" s="7" t="s">
        <v>17</v>
      </c>
      <c r="J94" s="7" t="s">
        <v>21</v>
      </c>
      <c r="K94" s="7" t="s">
        <v>22</v>
      </c>
      <c r="L94" s="8" t="str">
        <f>VLOOKUP(A94,'[2]Main Sheet'!$A:$Z,14,FALSE)</f>
        <v>W1214871</v>
      </c>
      <c r="M94" s="40">
        <v>41698</v>
      </c>
      <c r="N94" s="52">
        <v>1376.36</v>
      </c>
    </row>
    <row r="95" spans="1:17" x14ac:dyDescent="0.25">
      <c r="A95" s="10">
        <v>885</v>
      </c>
      <c r="B95" s="17">
        <v>41747</v>
      </c>
      <c r="C95" s="10" t="s">
        <v>586</v>
      </c>
      <c r="D95" s="10" t="s">
        <v>116</v>
      </c>
      <c r="E95" s="10" t="s">
        <v>587</v>
      </c>
      <c r="F95" s="10" t="s">
        <v>588</v>
      </c>
      <c r="G95" s="10"/>
      <c r="H95" s="10" t="s">
        <v>353</v>
      </c>
      <c r="I95" s="10" t="s">
        <v>17</v>
      </c>
      <c r="J95" s="10" t="s">
        <v>354</v>
      </c>
      <c r="K95" s="10"/>
      <c r="L95" s="11" t="str">
        <f>VLOOKUP(A95,'[2]Main Sheet'!$A:$Z,14,FALSE)</f>
        <v>RLNK501337494</v>
      </c>
      <c r="M95" s="40">
        <v>41831</v>
      </c>
      <c r="N95" s="52">
        <v>1381.93</v>
      </c>
    </row>
    <row r="96" spans="1:17" x14ac:dyDescent="0.25">
      <c r="A96" s="7">
        <v>1109</v>
      </c>
      <c r="B96" s="15">
        <v>41813</v>
      </c>
      <c r="C96" s="7" t="s">
        <v>827</v>
      </c>
      <c r="D96" s="7" t="s">
        <v>9</v>
      </c>
      <c r="E96" s="7" t="s">
        <v>828</v>
      </c>
      <c r="F96" s="7" t="s">
        <v>829</v>
      </c>
      <c r="G96" s="7" t="s">
        <v>830</v>
      </c>
      <c r="H96" s="7" t="s">
        <v>11</v>
      </c>
      <c r="I96" s="7" t="s">
        <v>17</v>
      </c>
      <c r="J96" s="7" t="s">
        <v>21</v>
      </c>
      <c r="K96" s="7" t="s">
        <v>22</v>
      </c>
      <c r="L96" s="8" t="str">
        <f>VLOOKUP(A96,'[2]Main Sheet'!$A:$Z,14,FALSE)</f>
        <v>16175795</v>
      </c>
      <c r="M96" s="40">
        <v>41830</v>
      </c>
      <c r="N96" s="53">
        <f>SUM(O96:P96)</f>
        <v>1399.25</v>
      </c>
      <c r="O96" s="46">
        <v>1166.04</v>
      </c>
      <c r="P96" s="46">
        <v>233.21</v>
      </c>
      <c r="Q96" s="42" t="s">
        <v>2167</v>
      </c>
    </row>
    <row r="97" spans="1:17" x14ac:dyDescent="0.25">
      <c r="A97" s="12">
        <v>747</v>
      </c>
      <c r="B97" s="14">
        <v>41687</v>
      </c>
      <c r="C97" s="12" t="s">
        <v>270</v>
      </c>
      <c r="D97" s="12" t="s">
        <v>135</v>
      </c>
      <c r="E97" s="12" t="s">
        <v>271</v>
      </c>
      <c r="F97" s="12" t="s">
        <v>272</v>
      </c>
      <c r="G97" s="12" t="s">
        <v>273</v>
      </c>
      <c r="H97" s="12" t="s">
        <v>274</v>
      </c>
      <c r="I97" s="12" t="s">
        <v>17</v>
      </c>
      <c r="J97" s="12" t="s">
        <v>2037</v>
      </c>
      <c r="K97" s="12" t="s">
        <v>133</v>
      </c>
      <c r="L97" s="13" t="str">
        <f>VLOOKUP(A97,'[2]Main Sheet'!$A:$Z,14,FALSE)</f>
        <v>132990</v>
      </c>
      <c r="M97" s="40">
        <v>41817</v>
      </c>
      <c r="N97" s="52">
        <v>1410.28</v>
      </c>
      <c r="O97" s="47"/>
      <c r="P97" s="47"/>
    </row>
    <row r="98" spans="1:17" x14ac:dyDescent="0.25">
      <c r="A98" s="7">
        <v>935</v>
      </c>
      <c r="B98" s="15">
        <v>41766</v>
      </c>
      <c r="C98" s="7" t="s">
        <v>223</v>
      </c>
      <c r="D98" s="7" t="s">
        <v>12</v>
      </c>
      <c r="E98" s="7" t="s">
        <v>661</v>
      </c>
      <c r="F98" s="7" t="s">
        <v>662</v>
      </c>
      <c r="G98" s="7" t="s">
        <v>663</v>
      </c>
      <c r="H98" s="7" t="s">
        <v>16</v>
      </c>
      <c r="I98" s="7" t="s">
        <v>17</v>
      </c>
      <c r="J98" s="7" t="s">
        <v>21</v>
      </c>
      <c r="K98" s="7" t="s">
        <v>22</v>
      </c>
      <c r="L98" s="8" t="str">
        <f>VLOOKUP(A98,'[2]Main Sheet'!$A:$Z,14,FALSE)</f>
        <v>6106016987</v>
      </c>
      <c r="M98" s="40">
        <v>41789</v>
      </c>
      <c r="N98" s="52">
        <v>1411.5</v>
      </c>
      <c r="Q98" s="42" t="s">
        <v>2168</v>
      </c>
    </row>
    <row r="99" spans="1:17" x14ac:dyDescent="0.25">
      <c r="A99" s="7">
        <v>1124</v>
      </c>
      <c r="B99" s="15">
        <v>41816</v>
      </c>
      <c r="C99" s="7" t="s">
        <v>223</v>
      </c>
      <c r="D99" s="7" t="s">
        <v>759</v>
      </c>
      <c r="E99" s="7" t="s">
        <v>850</v>
      </c>
      <c r="F99" s="7" t="s">
        <v>851</v>
      </c>
      <c r="G99" s="7" t="s">
        <v>852</v>
      </c>
      <c r="H99" s="7" t="s">
        <v>16</v>
      </c>
      <c r="I99" s="7" t="s">
        <v>17</v>
      </c>
      <c r="J99" s="7" t="s">
        <v>21</v>
      </c>
      <c r="K99" s="7" t="s">
        <v>22</v>
      </c>
      <c r="L99" s="8" t="str">
        <f>VLOOKUP(A99,'[2]Main Sheet'!$A:$Z,14,FALSE)</f>
        <v>6106100322</v>
      </c>
      <c r="M99" s="40">
        <v>41891</v>
      </c>
      <c r="N99" s="53">
        <v>1411.5</v>
      </c>
      <c r="Q99" s="42" t="s">
        <v>2168</v>
      </c>
    </row>
    <row r="100" spans="1:17" x14ac:dyDescent="0.25">
      <c r="A100" s="7">
        <v>1658</v>
      </c>
      <c r="B100" s="15">
        <v>41899</v>
      </c>
      <c r="C100" s="7" t="s">
        <v>1248</v>
      </c>
      <c r="D100" s="7" t="s">
        <v>57</v>
      </c>
      <c r="E100" s="7" t="s">
        <v>1249</v>
      </c>
      <c r="F100" s="7" t="s">
        <v>1250</v>
      </c>
      <c r="G100" s="7" t="s">
        <v>1251</v>
      </c>
      <c r="H100" s="7" t="s">
        <v>16</v>
      </c>
      <c r="I100" s="7" t="s">
        <v>17</v>
      </c>
      <c r="J100" s="7" t="s">
        <v>21</v>
      </c>
      <c r="K100" s="7" t="s">
        <v>22</v>
      </c>
      <c r="L100" s="8" t="str">
        <f>VLOOKUP(A100,'[2]Main Sheet'!$A:$Z,14,FALSE)</f>
        <v>PM 843418</v>
      </c>
      <c r="M100" s="40">
        <v>41937</v>
      </c>
      <c r="N100" s="53">
        <v>1411.5</v>
      </c>
      <c r="P100" s="46">
        <v>0</v>
      </c>
      <c r="Q100" s="42" t="s">
        <v>2168</v>
      </c>
    </row>
    <row r="101" spans="1:17" x14ac:dyDescent="0.25">
      <c r="A101" s="7">
        <v>2172</v>
      </c>
      <c r="B101" s="15">
        <v>41942</v>
      </c>
      <c r="C101" s="7" t="s">
        <v>1556</v>
      </c>
      <c r="D101" s="7" t="s">
        <v>106</v>
      </c>
      <c r="E101" s="7" t="s">
        <v>1557</v>
      </c>
      <c r="F101" s="7" t="s">
        <v>1558</v>
      </c>
      <c r="G101" s="7" t="s">
        <v>1559</v>
      </c>
      <c r="H101" s="7" t="s">
        <v>16</v>
      </c>
      <c r="I101" s="7" t="s">
        <v>1329</v>
      </c>
      <c r="J101" s="7" t="s">
        <v>21</v>
      </c>
      <c r="K101" s="7" t="s">
        <v>22</v>
      </c>
      <c r="L101" s="8">
        <f>VLOOKUP(A101,[1]Sheet1!$A:$Z,17,FALSE)</f>
        <v>6106112460</v>
      </c>
      <c r="M101" s="40">
        <v>41996</v>
      </c>
      <c r="N101" s="53">
        <v>1411.5</v>
      </c>
      <c r="Q101" s="42" t="s">
        <v>2168</v>
      </c>
    </row>
    <row r="102" spans="1:17" x14ac:dyDescent="0.25">
      <c r="A102" s="18">
        <v>2617</v>
      </c>
      <c r="B102" s="19">
        <v>41977</v>
      </c>
      <c r="C102" s="18" t="s">
        <v>1917</v>
      </c>
      <c r="D102" s="18" t="s">
        <v>106</v>
      </c>
      <c r="E102" s="18" t="s">
        <v>1918</v>
      </c>
      <c r="F102" s="18" t="s">
        <v>1919</v>
      </c>
      <c r="G102" s="18"/>
      <c r="H102" s="18" t="s">
        <v>16</v>
      </c>
      <c r="I102" s="18" t="s">
        <v>1329</v>
      </c>
      <c r="J102" s="18" t="s">
        <v>354</v>
      </c>
      <c r="K102" s="18"/>
      <c r="L102" s="20">
        <f>VLOOKUP(A102,[1]Sheet1!$A:$Z,17,FALSE)</f>
        <v>6106117225</v>
      </c>
      <c r="M102" s="40">
        <v>42012</v>
      </c>
      <c r="N102" s="53">
        <v>1411.5</v>
      </c>
      <c r="Q102" s="42" t="s">
        <v>2168</v>
      </c>
    </row>
    <row r="103" spans="1:17" x14ac:dyDescent="0.25">
      <c r="A103" s="7">
        <v>2753</v>
      </c>
      <c r="B103" s="15">
        <v>41991</v>
      </c>
      <c r="C103" s="7" t="s">
        <v>2067</v>
      </c>
      <c r="D103" s="7" t="s">
        <v>34</v>
      </c>
      <c r="E103" s="7" t="s">
        <v>155</v>
      </c>
      <c r="F103" s="7" t="s">
        <v>2068</v>
      </c>
      <c r="G103" s="7" t="s">
        <v>2069</v>
      </c>
      <c r="H103" s="7" t="s">
        <v>16</v>
      </c>
      <c r="I103" s="7" t="s">
        <v>17</v>
      </c>
      <c r="J103" s="7" t="s">
        <v>21</v>
      </c>
      <c r="K103" s="7" t="s">
        <v>22</v>
      </c>
      <c r="L103" s="8">
        <f>VLOOKUP(A103,[1]Sheet1!$A:$Z,17,FALSE)</f>
        <v>6106117174</v>
      </c>
      <c r="M103" s="40">
        <v>42012</v>
      </c>
      <c r="N103" s="53">
        <v>1411.5</v>
      </c>
      <c r="Q103" s="42" t="s">
        <v>2168</v>
      </c>
    </row>
    <row r="104" spans="1:17" x14ac:dyDescent="0.25">
      <c r="A104" s="7">
        <v>1906</v>
      </c>
      <c r="B104" s="15">
        <v>41932</v>
      </c>
      <c r="C104" s="7" t="s">
        <v>489</v>
      </c>
      <c r="D104" s="7" t="s">
        <v>490</v>
      </c>
      <c r="E104" s="7" t="s">
        <v>1441</v>
      </c>
      <c r="F104" s="7" t="s">
        <v>1442</v>
      </c>
      <c r="G104" s="7" t="s">
        <v>1443</v>
      </c>
      <c r="H104" s="7" t="s">
        <v>16</v>
      </c>
      <c r="I104" s="7" t="s">
        <v>1322</v>
      </c>
      <c r="J104" s="7" t="s">
        <v>21</v>
      </c>
      <c r="K104" s="7" t="s">
        <v>22</v>
      </c>
      <c r="L104" s="8">
        <f>VLOOKUP(A104,[1]Sheet1!$A:$Z,17,FALSE)</f>
        <v>6106110628</v>
      </c>
      <c r="M104" s="40">
        <v>42020</v>
      </c>
      <c r="N104" s="52">
        <v>1411.5</v>
      </c>
      <c r="Q104" s="42" t="s">
        <v>2168</v>
      </c>
    </row>
    <row r="105" spans="1:17" x14ac:dyDescent="0.25">
      <c r="A105" s="7">
        <v>2202</v>
      </c>
      <c r="B105" s="15">
        <v>41946</v>
      </c>
      <c r="C105" s="7" t="s">
        <v>1098</v>
      </c>
      <c r="D105" s="7" t="s">
        <v>106</v>
      </c>
      <c r="E105" s="7" t="s">
        <v>405</v>
      </c>
      <c r="F105" s="7" t="s">
        <v>1592</v>
      </c>
      <c r="G105" s="7" t="s">
        <v>1593</v>
      </c>
      <c r="H105" s="7" t="s">
        <v>16</v>
      </c>
      <c r="I105" s="7" t="s">
        <v>1322</v>
      </c>
      <c r="J105" s="7" t="s">
        <v>21</v>
      </c>
      <c r="K105" s="7" t="s">
        <v>22</v>
      </c>
      <c r="L105" s="8">
        <f>VLOOKUP(A105,[1]Sheet1!$A:$Z,17,FALSE)</f>
        <v>6106110814</v>
      </c>
      <c r="M105" s="40">
        <v>42023</v>
      </c>
      <c r="N105" s="53">
        <v>1411.5</v>
      </c>
      <c r="Q105" s="42" t="s">
        <v>2168</v>
      </c>
    </row>
    <row r="106" spans="1:17" x14ac:dyDescent="0.25">
      <c r="A106" s="7" t="s">
        <v>1840</v>
      </c>
      <c r="B106" s="15">
        <v>41968</v>
      </c>
      <c r="C106" s="7" t="s">
        <v>1841</v>
      </c>
      <c r="D106" s="7" t="s">
        <v>65</v>
      </c>
      <c r="E106" s="7" t="s">
        <v>1557</v>
      </c>
      <c r="F106" s="7" t="s">
        <v>1842</v>
      </c>
      <c r="G106" s="7" t="s">
        <v>1843</v>
      </c>
      <c r="H106" s="7" t="s">
        <v>16</v>
      </c>
      <c r="I106" s="7" t="s">
        <v>1322</v>
      </c>
      <c r="J106" s="7" t="s">
        <v>21</v>
      </c>
      <c r="K106" s="7" t="s">
        <v>22</v>
      </c>
      <c r="L106" s="8">
        <v>6106112816</v>
      </c>
      <c r="M106" s="40">
        <v>42033</v>
      </c>
      <c r="N106" s="52">
        <v>1411.5</v>
      </c>
      <c r="Q106" s="42" t="s">
        <v>2168</v>
      </c>
    </row>
    <row r="107" spans="1:17" x14ac:dyDescent="0.25">
      <c r="A107" s="7">
        <v>1151</v>
      </c>
      <c r="B107" s="15">
        <v>41822</v>
      </c>
      <c r="C107" s="7" t="s">
        <v>881</v>
      </c>
      <c r="D107" s="7" t="s">
        <v>46</v>
      </c>
      <c r="E107" s="7" t="s">
        <v>882</v>
      </c>
      <c r="F107" s="7" t="s">
        <v>883</v>
      </c>
      <c r="G107" s="7" t="s">
        <v>884</v>
      </c>
      <c r="H107" s="7" t="s">
        <v>50</v>
      </c>
      <c r="I107" s="7" t="s">
        <v>17</v>
      </c>
      <c r="J107" s="7" t="s">
        <v>21</v>
      </c>
      <c r="K107" s="7" t="s">
        <v>22</v>
      </c>
      <c r="L107" s="8" t="str">
        <f>VLOOKUP(A107,'[2]Main Sheet'!$A:$Z,14,FALSE)</f>
        <v>W1230046</v>
      </c>
      <c r="M107" s="40">
        <v>41831</v>
      </c>
      <c r="N107" s="52">
        <v>1412.89</v>
      </c>
    </row>
    <row r="108" spans="1:17" x14ac:dyDescent="0.25">
      <c r="A108" s="12" t="s">
        <v>568</v>
      </c>
      <c r="B108" s="14">
        <v>41743</v>
      </c>
      <c r="C108" s="12" t="s">
        <v>564</v>
      </c>
      <c r="D108" s="12" t="s">
        <v>57</v>
      </c>
      <c r="E108" s="12" t="s">
        <v>565</v>
      </c>
      <c r="F108" s="12" t="s">
        <v>570</v>
      </c>
      <c r="G108" s="12" t="s">
        <v>569</v>
      </c>
      <c r="H108" s="12" t="s">
        <v>335</v>
      </c>
      <c r="I108" s="12" t="s">
        <v>17</v>
      </c>
      <c r="J108" s="12" t="s">
        <v>2037</v>
      </c>
      <c r="K108" s="12" t="s">
        <v>133</v>
      </c>
      <c r="L108" s="13" t="s">
        <v>2137</v>
      </c>
      <c r="M108" s="40">
        <v>41779</v>
      </c>
      <c r="N108" s="53">
        <f>SUM(O108:P108)</f>
        <v>1423.66</v>
      </c>
      <c r="O108" s="43">
        <v>1186.3800000000001</v>
      </c>
      <c r="P108" s="43">
        <v>237.28</v>
      </c>
    </row>
    <row r="109" spans="1:17" x14ac:dyDescent="0.25">
      <c r="A109" s="7">
        <v>878</v>
      </c>
      <c r="B109" s="15">
        <v>41743</v>
      </c>
      <c r="C109" s="7" t="s">
        <v>564</v>
      </c>
      <c r="D109" s="7" t="s">
        <v>57</v>
      </c>
      <c r="E109" s="7" t="s">
        <v>565</v>
      </c>
      <c r="F109" s="7" t="s">
        <v>566</v>
      </c>
      <c r="G109" s="7" t="s">
        <v>567</v>
      </c>
      <c r="H109" s="7" t="s">
        <v>335</v>
      </c>
      <c r="I109" s="7" t="s">
        <v>17</v>
      </c>
      <c r="J109" s="7" t="s">
        <v>21</v>
      </c>
      <c r="K109" s="7" t="s">
        <v>22</v>
      </c>
      <c r="L109" s="8" t="str">
        <f>VLOOKUP(A109,'[2]Main Sheet'!$A:$Z,14,FALSE)</f>
        <v>1000330665</v>
      </c>
      <c r="M109" s="40">
        <v>41779</v>
      </c>
      <c r="N109" s="53">
        <f>SUM(O109:P109)</f>
        <v>1423.66</v>
      </c>
      <c r="O109" s="43">
        <v>1186.3800000000001</v>
      </c>
      <c r="P109" s="43">
        <v>237.28</v>
      </c>
    </row>
    <row r="110" spans="1:17" x14ac:dyDescent="0.25">
      <c r="A110" s="7">
        <v>632</v>
      </c>
      <c r="B110" s="15">
        <v>41641</v>
      </c>
      <c r="C110" s="7" t="s">
        <v>14</v>
      </c>
      <c r="D110" s="7" t="s">
        <v>12</v>
      </c>
      <c r="E110" s="7" t="s">
        <v>13</v>
      </c>
      <c r="F110" s="7" t="s">
        <v>20</v>
      </c>
      <c r="G110" s="7" t="s">
        <v>15</v>
      </c>
      <c r="H110" s="7" t="s">
        <v>16</v>
      </c>
      <c r="I110" s="7" t="s">
        <v>17</v>
      </c>
      <c r="J110" s="7" t="s">
        <v>21</v>
      </c>
      <c r="K110" s="7" t="s">
        <v>22</v>
      </c>
      <c r="L110" s="8">
        <f>VLOOKUP(A110,'[2]Main Sheet'!$A:$Z,14,FALSE)</f>
        <v>6106006009</v>
      </c>
      <c r="M110" s="48">
        <v>41661</v>
      </c>
      <c r="N110" s="53">
        <f>SUM(O110:P110)</f>
        <v>1426.8</v>
      </c>
      <c r="O110" s="43">
        <v>1189</v>
      </c>
      <c r="P110" s="43">
        <v>237.8</v>
      </c>
      <c r="Q110" s="42" t="s">
        <v>2168</v>
      </c>
    </row>
    <row r="111" spans="1:17" x14ac:dyDescent="0.25">
      <c r="A111" s="7">
        <v>760</v>
      </c>
      <c r="B111" s="15">
        <v>41691</v>
      </c>
      <c r="C111" s="7" t="s">
        <v>307</v>
      </c>
      <c r="D111" s="7" t="s">
        <v>308</v>
      </c>
      <c r="E111" s="7" t="s">
        <v>309</v>
      </c>
      <c r="F111" s="7" t="s">
        <v>310</v>
      </c>
      <c r="G111" s="7" t="s">
        <v>311</v>
      </c>
      <c r="H111" s="7" t="s">
        <v>312</v>
      </c>
      <c r="I111" s="7" t="s">
        <v>17</v>
      </c>
      <c r="J111" s="7" t="s">
        <v>21</v>
      </c>
      <c r="K111" s="7" t="s">
        <v>22</v>
      </c>
      <c r="L111" s="8" t="str">
        <f>VLOOKUP(A111,'[2]Main Sheet'!$A:$Z,14,FALSE)</f>
        <v>91298475</v>
      </c>
      <c r="M111" s="40">
        <v>41716</v>
      </c>
      <c r="N111" s="53">
        <v>1435.15</v>
      </c>
    </row>
    <row r="112" spans="1:17" x14ac:dyDescent="0.25">
      <c r="A112" s="7">
        <v>990</v>
      </c>
      <c r="B112" s="15">
        <v>41779</v>
      </c>
      <c r="C112" s="7" t="s">
        <v>355</v>
      </c>
      <c r="D112" s="7" t="s">
        <v>356</v>
      </c>
      <c r="E112" s="7" t="s">
        <v>573</v>
      </c>
      <c r="F112" s="7" t="s">
        <v>720</v>
      </c>
      <c r="G112" s="7" t="s">
        <v>721</v>
      </c>
      <c r="H112" s="7" t="s">
        <v>11</v>
      </c>
      <c r="I112" s="7" t="s">
        <v>17</v>
      </c>
      <c r="J112" s="7" t="s">
        <v>21</v>
      </c>
      <c r="K112" s="7" t="s">
        <v>22</v>
      </c>
      <c r="L112" s="8" t="str">
        <f>VLOOKUP(A112,'[2]Main Sheet'!$A:$Z,14,FALSE)</f>
        <v>16162379</v>
      </c>
      <c r="M112" s="40">
        <v>41813</v>
      </c>
      <c r="N112" s="53">
        <f t="shared" ref="N112:N117" si="0">SUM(O112:P112)</f>
        <v>1435.49</v>
      </c>
      <c r="O112" s="46">
        <v>1196.24</v>
      </c>
      <c r="P112" s="46">
        <v>239.25</v>
      </c>
      <c r="Q112" s="42" t="s">
        <v>2167</v>
      </c>
    </row>
    <row r="113" spans="1:17" x14ac:dyDescent="0.25">
      <c r="A113" s="7">
        <v>746</v>
      </c>
      <c r="B113" s="15">
        <v>41687</v>
      </c>
      <c r="C113" s="7" t="s">
        <v>267</v>
      </c>
      <c r="D113" s="7" t="s">
        <v>24</v>
      </c>
      <c r="E113" s="7" t="s">
        <v>10</v>
      </c>
      <c r="F113" s="7" t="s">
        <v>268</v>
      </c>
      <c r="G113" s="7" t="s">
        <v>269</v>
      </c>
      <c r="H113" s="7" t="s">
        <v>11</v>
      </c>
      <c r="I113" s="7" t="s">
        <v>17</v>
      </c>
      <c r="J113" s="7" t="s">
        <v>21</v>
      </c>
      <c r="K113" s="7" t="s">
        <v>22</v>
      </c>
      <c r="L113" s="8" t="str">
        <f>VLOOKUP(A113,'[2]Main Sheet'!$A:$Z,14,FALSE)</f>
        <v>16123992</v>
      </c>
      <c r="M113" s="40">
        <v>41695</v>
      </c>
      <c r="N113" s="53">
        <f t="shared" si="0"/>
        <v>1436.52</v>
      </c>
      <c r="O113" s="46">
        <v>1197.0999999999999</v>
      </c>
      <c r="P113" s="46">
        <v>239.42</v>
      </c>
      <c r="Q113" s="42" t="s">
        <v>2167</v>
      </c>
    </row>
    <row r="114" spans="1:17" x14ac:dyDescent="0.25">
      <c r="A114" s="7">
        <v>787</v>
      </c>
      <c r="B114" s="15">
        <v>41702</v>
      </c>
      <c r="C114" s="7" t="s">
        <v>355</v>
      </c>
      <c r="D114" s="7" t="s">
        <v>356</v>
      </c>
      <c r="E114" s="7" t="s">
        <v>357</v>
      </c>
      <c r="F114" s="7" t="s">
        <v>358</v>
      </c>
      <c r="G114" s="7" t="s">
        <v>359</v>
      </c>
      <c r="H114" s="7" t="s">
        <v>11</v>
      </c>
      <c r="I114" s="7" t="s">
        <v>17</v>
      </c>
      <c r="J114" s="7" t="s">
        <v>21</v>
      </c>
      <c r="K114" s="7" t="s">
        <v>22</v>
      </c>
      <c r="L114" s="8" t="str">
        <f>VLOOKUP(A114,'[2]Main Sheet'!$A:$Z,14,FALSE)</f>
        <v>16130929</v>
      </c>
      <c r="M114" s="40">
        <v>41710</v>
      </c>
      <c r="N114" s="53">
        <f t="shared" si="0"/>
        <v>1438.16</v>
      </c>
      <c r="O114" s="46">
        <v>1198.47</v>
      </c>
      <c r="P114" s="46">
        <v>239.69</v>
      </c>
      <c r="Q114" s="42" t="s">
        <v>2167</v>
      </c>
    </row>
    <row r="115" spans="1:17" x14ac:dyDescent="0.25">
      <c r="A115" s="7">
        <v>833</v>
      </c>
      <c r="B115" s="15">
        <v>41724</v>
      </c>
      <c r="C115" s="7" t="s">
        <v>473</v>
      </c>
      <c r="D115" s="7" t="s">
        <v>167</v>
      </c>
      <c r="E115" s="7" t="s">
        <v>474</v>
      </c>
      <c r="F115" s="7" t="s">
        <v>475</v>
      </c>
      <c r="G115" s="7" t="s">
        <v>476</v>
      </c>
      <c r="H115" s="7" t="s">
        <v>11</v>
      </c>
      <c r="I115" s="7" t="s">
        <v>17</v>
      </c>
      <c r="J115" s="7" t="s">
        <v>21</v>
      </c>
      <c r="K115" s="7" t="s">
        <v>22</v>
      </c>
      <c r="L115" s="8" t="str">
        <f>VLOOKUP(A115,'[2]Main Sheet'!$A:$Z,14,FALSE)</f>
        <v>16139253</v>
      </c>
      <c r="M115" s="40">
        <v>41730</v>
      </c>
      <c r="N115" s="53">
        <f t="shared" si="0"/>
        <v>1442.1399999999999</v>
      </c>
      <c r="O115" s="46">
        <v>1201.78</v>
      </c>
      <c r="P115" s="46">
        <v>240.36</v>
      </c>
      <c r="Q115" s="42" t="s">
        <v>2167</v>
      </c>
    </row>
    <row r="116" spans="1:17" x14ac:dyDescent="0.25">
      <c r="A116" s="7">
        <v>675</v>
      </c>
      <c r="B116" s="15">
        <v>41656</v>
      </c>
      <c r="C116" s="7" t="s">
        <v>134</v>
      </c>
      <c r="D116" s="7" t="s">
        <v>135</v>
      </c>
      <c r="E116" s="7" t="s">
        <v>140</v>
      </c>
      <c r="F116" s="7" t="s">
        <v>141</v>
      </c>
      <c r="G116" s="7" t="s">
        <v>142</v>
      </c>
      <c r="H116" s="7" t="s">
        <v>11</v>
      </c>
      <c r="I116" s="7" t="s">
        <v>17</v>
      </c>
      <c r="J116" s="7" t="s">
        <v>21</v>
      </c>
      <c r="K116" s="7" t="s">
        <v>22</v>
      </c>
      <c r="L116" s="8" t="str">
        <f>VLOOKUP(A116,'[2]Main Sheet'!$A:$Z,14,FALSE)</f>
        <v>16122105</v>
      </c>
      <c r="M116" s="40">
        <v>41695</v>
      </c>
      <c r="N116" s="53">
        <f t="shared" si="0"/>
        <v>1452.7800000000002</v>
      </c>
      <c r="O116" s="43">
        <v>1210.6500000000001</v>
      </c>
      <c r="P116" s="46">
        <v>242.13</v>
      </c>
      <c r="Q116" s="42" t="s">
        <v>2167</v>
      </c>
    </row>
    <row r="117" spans="1:17" x14ac:dyDescent="0.25">
      <c r="A117" s="7">
        <v>693</v>
      </c>
      <c r="B117" s="15">
        <v>41662</v>
      </c>
      <c r="C117" s="7" t="s">
        <v>174</v>
      </c>
      <c r="D117" s="7" t="s">
        <v>9</v>
      </c>
      <c r="E117" s="7" t="s">
        <v>179</v>
      </c>
      <c r="F117" s="7" t="s">
        <v>180</v>
      </c>
      <c r="G117" s="7" t="s">
        <v>181</v>
      </c>
      <c r="H117" s="7" t="s">
        <v>11</v>
      </c>
      <c r="I117" s="7" t="s">
        <v>17</v>
      </c>
      <c r="J117" s="7" t="s">
        <v>21</v>
      </c>
      <c r="K117" s="7" t="s">
        <v>22</v>
      </c>
      <c r="L117" s="8" t="str">
        <f>VLOOKUP(A117,'[2]Main Sheet'!$A:$Z,14,FALSE)</f>
        <v>16121678</v>
      </c>
      <c r="M117" s="40">
        <v>41687</v>
      </c>
      <c r="N117" s="53">
        <f t="shared" si="0"/>
        <v>1471.67</v>
      </c>
      <c r="O117" s="46">
        <v>1226.3900000000001</v>
      </c>
      <c r="P117" s="46">
        <v>245.28</v>
      </c>
      <c r="Q117" s="42" t="s">
        <v>2167</v>
      </c>
    </row>
    <row r="118" spans="1:17" x14ac:dyDescent="0.25">
      <c r="A118" s="7">
        <v>1138</v>
      </c>
      <c r="B118" s="15">
        <v>41821</v>
      </c>
      <c r="C118" s="7" t="s">
        <v>869</v>
      </c>
      <c r="D118" s="7" t="s">
        <v>65</v>
      </c>
      <c r="E118" s="7" t="s">
        <v>309</v>
      </c>
      <c r="F118" s="7" t="s">
        <v>870</v>
      </c>
      <c r="G118" s="7" t="s">
        <v>871</v>
      </c>
      <c r="H118" s="7" t="s">
        <v>312</v>
      </c>
      <c r="I118" s="7" t="s">
        <v>17</v>
      </c>
      <c r="J118" s="7" t="s">
        <v>21</v>
      </c>
      <c r="K118" s="7" t="s">
        <v>22</v>
      </c>
      <c r="L118" s="8" t="str">
        <f>VLOOKUP(A118,'[2]Main Sheet'!$A:$Z,14,FALSE)</f>
        <v>134671</v>
      </c>
      <c r="M118" s="40">
        <v>41918</v>
      </c>
      <c r="N118" s="52">
        <v>1477.74</v>
      </c>
    </row>
    <row r="119" spans="1:17" x14ac:dyDescent="0.25">
      <c r="A119" s="7">
        <v>777</v>
      </c>
      <c r="B119" s="15">
        <v>41701</v>
      </c>
      <c r="C119" s="7" t="s">
        <v>174</v>
      </c>
      <c r="D119" s="7" t="s">
        <v>9</v>
      </c>
      <c r="E119" s="7" t="s">
        <v>179</v>
      </c>
      <c r="F119" s="7" t="s">
        <v>336</v>
      </c>
      <c r="G119" s="7" t="s">
        <v>337</v>
      </c>
      <c r="H119" s="7" t="s">
        <v>11</v>
      </c>
      <c r="I119" s="7" t="s">
        <v>17</v>
      </c>
      <c r="J119" s="7" t="s">
        <v>21</v>
      </c>
      <c r="K119" s="7" t="s">
        <v>22</v>
      </c>
      <c r="L119" s="8" t="str">
        <f>VLOOKUP(A119,'[2]Main Sheet'!$A:$Z,14,FALSE)</f>
        <v>16134551</v>
      </c>
      <c r="M119" s="40">
        <v>41925</v>
      </c>
      <c r="N119" s="53">
        <f>SUM(O119:P119)</f>
        <v>1477.74</v>
      </c>
      <c r="O119" s="46">
        <v>1238.98</v>
      </c>
      <c r="P119" s="46">
        <v>238.76</v>
      </c>
      <c r="Q119" s="42" t="s">
        <v>2167</v>
      </c>
    </row>
    <row r="120" spans="1:17" x14ac:dyDescent="0.25">
      <c r="A120" s="7">
        <v>1727</v>
      </c>
      <c r="B120" s="15">
        <v>41907</v>
      </c>
      <c r="C120" s="7" t="s">
        <v>1292</v>
      </c>
      <c r="D120" s="7" t="s">
        <v>46</v>
      </c>
      <c r="E120" s="7" t="s">
        <v>501</v>
      </c>
      <c r="F120" s="7" t="s">
        <v>1293</v>
      </c>
      <c r="G120" s="7" t="s">
        <v>1294</v>
      </c>
      <c r="H120" s="7" t="s">
        <v>11</v>
      </c>
      <c r="I120" s="7" t="s">
        <v>17</v>
      </c>
      <c r="J120" s="7" t="s">
        <v>21</v>
      </c>
      <c r="K120" s="7" t="s">
        <v>22</v>
      </c>
      <c r="L120" s="8" t="str">
        <f>VLOOKUP(A120,'[2]Main Sheet'!$A:$Z,14,FALSE)</f>
        <v>APC501417706</v>
      </c>
      <c r="M120" s="40">
        <v>41925</v>
      </c>
      <c r="N120" s="53">
        <f>SUM(O120:P120)</f>
        <v>1477.74</v>
      </c>
      <c r="O120" s="43">
        <v>1231.45</v>
      </c>
      <c r="P120" s="43">
        <v>246.29</v>
      </c>
      <c r="Q120" s="42" t="s">
        <v>2167</v>
      </c>
    </row>
    <row r="121" spans="1:17" x14ac:dyDescent="0.25">
      <c r="A121" s="7">
        <v>1687</v>
      </c>
      <c r="B121" s="15">
        <v>41904</v>
      </c>
      <c r="C121" s="7" t="s">
        <v>1275</v>
      </c>
      <c r="D121" s="7" t="s">
        <v>135</v>
      </c>
      <c r="E121" s="7" t="s">
        <v>271</v>
      </c>
      <c r="F121" s="7" t="s">
        <v>1276</v>
      </c>
      <c r="G121" s="7" t="s">
        <v>1277</v>
      </c>
      <c r="H121" s="7" t="s">
        <v>274</v>
      </c>
      <c r="I121" s="7" t="s">
        <v>17</v>
      </c>
      <c r="J121" s="7" t="s">
        <v>21</v>
      </c>
      <c r="K121" s="7" t="s">
        <v>22</v>
      </c>
      <c r="L121" s="8" t="str">
        <f>VLOOKUP(A121,'[2]Main Sheet'!$A:$Z,14,FALSE)</f>
        <v>91303588</v>
      </c>
      <c r="M121" s="40">
        <v>41926</v>
      </c>
      <c r="N121" s="53">
        <v>1477.74</v>
      </c>
    </row>
    <row r="122" spans="1:17" x14ac:dyDescent="0.25">
      <c r="A122" s="7">
        <v>881</v>
      </c>
      <c r="B122" s="15">
        <v>41746</v>
      </c>
      <c r="C122" s="7" t="s">
        <v>578</v>
      </c>
      <c r="D122" s="7" t="s">
        <v>34</v>
      </c>
      <c r="E122" s="7" t="s">
        <v>579</v>
      </c>
      <c r="F122" s="7" t="s">
        <v>580</v>
      </c>
      <c r="G122" s="7" t="s">
        <v>581</v>
      </c>
      <c r="H122" s="7" t="s">
        <v>312</v>
      </c>
      <c r="I122" s="7" t="s">
        <v>17</v>
      </c>
      <c r="J122" s="7" t="s">
        <v>21</v>
      </c>
      <c r="K122" s="7" t="s">
        <v>22</v>
      </c>
      <c r="L122" s="8" t="str">
        <f>VLOOKUP(A122,'[2]Main Sheet'!$A:$Z,14,FALSE)</f>
        <v>129403</v>
      </c>
      <c r="M122" s="40">
        <v>41946</v>
      </c>
      <c r="N122" s="53">
        <v>1477.74</v>
      </c>
    </row>
    <row r="123" spans="1:17" x14ac:dyDescent="0.25">
      <c r="A123" s="7">
        <v>1224</v>
      </c>
      <c r="B123" s="15">
        <v>41833</v>
      </c>
      <c r="C123" s="7" t="s">
        <v>936</v>
      </c>
      <c r="D123" s="7" t="s">
        <v>46</v>
      </c>
      <c r="E123" s="7" t="s">
        <v>179</v>
      </c>
      <c r="F123" s="7" t="s">
        <v>937</v>
      </c>
      <c r="G123" s="7" t="s">
        <v>938</v>
      </c>
      <c r="H123" s="7" t="s">
        <v>11</v>
      </c>
      <c r="I123" s="7" t="s">
        <v>17</v>
      </c>
      <c r="J123" s="7" t="s">
        <v>21</v>
      </c>
      <c r="K123" s="7" t="s">
        <v>22</v>
      </c>
      <c r="L123" s="8" t="str">
        <f>VLOOKUP(A123,'[2]Main Sheet'!$A:$Z,14,FALSE)</f>
        <v>16176988</v>
      </c>
      <c r="M123" s="40">
        <v>41946</v>
      </c>
      <c r="N123" s="53">
        <f>SUM(O123:P123)</f>
        <v>1477.74</v>
      </c>
      <c r="O123" s="43">
        <v>1231.45</v>
      </c>
      <c r="P123" s="43">
        <v>246.29</v>
      </c>
      <c r="Q123" s="42" t="s">
        <v>2167</v>
      </c>
    </row>
    <row r="124" spans="1:17" x14ac:dyDescent="0.25">
      <c r="A124" s="7">
        <v>1732</v>
      </c>
      <c r="B124" s="15">
        <v>41910</v>
      </c>
      <c r="C124" s="7" t="s">
        <v>966</v>
      </c>
      <c r="D124" s="7" t="s">
        <v>135</v>
      </c>
      <c r="E124" s="7" t="s">
        <v>1300</v>
      </c>
      <c r="F124" s="7" t="s">
        <v>1301</v>
      </c>
      <c r="G124" s="7" t="s">
        <v>1302</v>
      </c>
      <c r="H124" s="7" t="s">
        <v>312</v>
      </c>
      <c r="I124" s="7" t="s">
        <v>17</v>
      </c>
      <c r="J124" s="7" t="s">
        <v>21</v>
      </c>
      <c r="K124" s="7" t="s">
        <v>22</v>
      </c>
      <c r="L124" s="8" t="str">
        <f>VLOOKUP(A124,'[2]Main Sheet'!$A:$Z,14,FALSE)</f>
        <v>138065</v>
      </c>
      <c r="M124" s="40">
        <v>41946</v>
      </c>
      <c r="N124" s="53">
        <v>1477.74</v>
      </c>
    </row>
    <row r="125" spans="1:17" x14ac:dyDescent="0.25">
      <c r="A125" s="7">
        <v>1575</v>
      </c>
      <c r="B125" s="15">
        <v>41891</v>
      </c>
      <c r="C125" s="7" t="s">
        <v>1180</v>
      </c>
      <c r="D125" s="7" t="s">
        <v>46</v>
      </c>
      <c r="E125" s="7" t="s">
        <v>314</v>
      </c>
      <c r="F125" s="7" t="s">
        <v>1181</v>
      </c>
      <c r="G125" s="7" t="s">
        <v>1182</v>
      </c>
      <c r="H125" s="7" t="s">
        <v>11</v>
      </c>
      <c r="I125" s="7" t="s">
        <v>17</v>
      </c>
      <c r="J125" s="7" t="s">
        <v>21</v>
      </c>
      <c r="K125" s="7" t="s">
        <v>22</v>
      </c>
      <c r="L125" s="8" t="str">
        <f>VLOOKUP(A125,'[2]Main Sheet'!$A:$Z,14,FALSE)</f>
        <v>APC501406694</v>
      </c>
      <c r="M125" s="40">
        <v>41907</v>
      </c>
      <c r="N125" s="53">
        <f>SUM(O125:P125)</f>
        <v>1479.01</v>
      </c>
      <c r="O125" s="43">
        <v>1232.51</v>
      </c>
      <c r="P125" s="43">
        <v>246.5</v>
      </c>
      <c r="Q125" s="42" t="s">
        <v>2167</v>
      </c>
    </row>
    <row r="126" spans="1:17" x14ac:dyDescent="0.25">
      <c r="A126" s="7">
        <v>1753</v>
      </c>
      <c r="B126" s="15">
        <v>41912</v>
      </c>
      <c r="C126" s="7" t="s">
        <v>1198</v>
      </c>
      <c r="D126" s="7" t="s">
        <v>167</v>
      </c>
      <c r="E126" s="7" t="s">
        <v>474</v>
      </c>
      <c r="F126" s="7" t="s">
        <v>1312</v>
      </c>
      <c r="G126" s="7" t="s">
        <v>1313</v>
      </c>
      <c r="H126" s="7" t="s">
        <v>11</v>
      </c>
      <c r="I126" s="7" t="s">
        <v>17</v>
      </c>
      <c r="J126" s="7" t="s">
        <v>21</v>
      </c>
      <c r="K126" s="7" t="s">
        <v>22</v>
      </c>
      <c r="L126" s="8" t="str">
        <f>VLOOKUP(A126,'[2]Main Sheet'!$A:$Z,14,FALSE)</f>
        <v>APC501421332</v>
      </c>
      <c r="M126" s="40">
        <v>41925</v>
      </c>
      <c r="N126" s="53">
        <f>SUM(O126:P126)</f>
        <v>1483.86</v>
      </c>
      <c r="O126" s="43">
        <v>1236.55</v>
      </c>
      <c r="P126" s="43">
        <v>247.31</v>
      </c>
      <c r="Q126" s="42" t="s">
        <v>2167</v>
      </c>
    </row>
    <row r="127" spans="1:17" x14ac:dyDescent="0.25">
      <c r="A127" s="7">
        <v>756</v>
      </c>
      <c r="B127" s="15">
        <v>41690</v>
      </c>
      <c r="C127" s="7" t="s">
        <v>299</v>
      </c>
      <c r="D127" s="7" t="s">
        <v>9</v>
      </c>
      <c r="E127" s="7" t="s">
        <v>300</v>
      </c>
      <c r="F127" s="7" t="s">
        <v>301</v>
      </c>
      <c r="G127" s="7" t="s">
        <v>302</v>
      </c>
      <c r="H127" s="7" t="s">
        <v>11</v>
      </c>
      <c r="I127" s="7" t="s">
        <v>17</v>
      </c>
      <c r="J127" s="7" t="s">
        <v>21</v>
      </c>
      <c r="K127" s="7" t="s">
        <v>22</v>
      </c>
      <c r="L127" s="8" t="str">
        <f>VLOOKUP(A127,'[2]Main Sheet'!$A:$Z,14,FALSE)</f>
        <v>16132097</v>
      </c>
      <c r="M127" s="40">
        <v>41925</v>
      </c>
      <c r="N127" s="53">
        <f>SUM(O127:P127)</f>
        <v>1484.41</v>
      </c>
      <c r="O127" s="46">
        <v>1243.72</v>
      </c>
      <c r="P127" s="46">
        <v>240.69</v>
      </c>
      <c r="Q127" s="42" t="s">
        <v>2167</v>
      </c>
    </row>
    <row r="128" spans="1:17" x14ac:dyDescent="0.25">
      <c r="A128" s="7" t="s">
        <v>500</v>
      </c>
      <c r="B128" s="15">
        <v>41732</v>
      </c>
      <c r="C128" s="7" t="s">
        <v>426</v>
      </c>
      <c r="D128" s="7" t="s">
        <v>9</v>
      </c>
      <c r="E128" s="7" t="s">
        <v>501</v>
      </c>
      <c r="F128" s="7" t="s">
        <v>502</v>
      </c>
      <c r="G128" s="7" t="s">
        <v>503</v>
      </c>
      <c r="H128" s="7" t="s">
        <v>11</v>
      </c>
      <c r="I128" s="7" t="s">
        <v>17</v>
      </c>
      <c r="J128" s="7" t="s">
        <v>21</v>
      </c>
      <c r="K128" s="7" t="s">
        <v>22</v>
      </c>
      <c r="L128" s="8" t="s">
        <v>2136</v>
      </c>
      <c r="M128" s="40">
        <v>41936</v>
      </c>
      <c r="N128" s="53">
        <f>SUM(O128:P128)</f>
        <v>1484.41</v>
      </c>
      <c r="O128" s="46">
        <v>1237.01</v>
      </c>
      <c r="P128" s="46">
        <v>247.4</v>
      </c>
      <c r="Q128" s="42" t="s">
        <v>2167</v>
      </c>
    </row>
    <row r="129" spans="1:17" x14ac:dyDescent="0.25">
      <c r="A129" s="7">
        <v>1130</v>
      </c>
      <c r="B129" s="15">
        <v>41820</v>
      </c>
      <c r="C129" s="7" t="s">
        <v>860</v>
      </c>
      <c r="D129" s="7" t="s">
        <v>9</v>
      </c>
      <c r="E129" s="7" t="s">
        <v>573</v>
      </c>
      <c r="F129" s="7" t="s">
        <v>861</v>
      </c>
      <c r="G129" s="7" t="s">
        <v>862</v>
      </c>
      <c r="H129" s="7" t="s">
        <v>11</v>
      </c>
      <c r="I129" s="7" t="s">
        <v>17</v>
      </c>
      <c r="J129" s="7" t="s">
        <v>21</v>
      </c>
      <c r="K129" s="7" t="s">
        <v>22</v>
      </c>
      <c r="L129" s="8" t="str">
        <f>VLOOKUP(A129,'[2]Main Sheet'!$A:$Z,14,FALSE)</f>
        <v>1062644</v>
      </c>
      <c r="M129" s="40">
        <v>41936</v>
      </c>
      <c r="N129" s="53">
        <f>SUM(O129:P129)</f>
        <v>1490.24</v>
      </c>
      <c r="O129" s="43">
        <v>1244.01</v>
      </c>
      <c r="P129" s="43">
        <v>246.23</v>
      </c>
      <c r="Q129" s="42" t="s">
        <v>2167</v>
      </c>
    </row>
    <row r="130" spans="1:17" x14ac:dyDescent="0.25">
      <c r="A130" s="12">
        <v>694</v>
      </c>
      <c r="B130" s="14">
        <v>41662</v>
      </c>
      <c r="C130" s="12" t="s">
        <v>182</v>
      </c>
      <c r="D130" s="12" t="s">
        <v>83</v>
      </c>
      <c r="E130" s="12" t="s">
        <v>183</v>
      </c>
      <c r="F130" s="12" t="s">
        <v>184</v>
      </c>
      <c r="G130" s="12" t="s">
        <v>185</v>
      </c>
      <c r="H130" s="12" t="s">
        <v>186</v>
      </c>
      <c r="I130" s="12" t="s">
        <v>17</v>
      </c>
      <c r="J130" s="12" t="s">
        <v>187</v>
      </c>
      <c r="K130" s="12" t="s">
        <v>133</v>
      </c>
      <c r="L130" s="13" t="str">
        <f>VLOOKUP(A130,'[2]Main Sheet'!$A:$Z,14,FALSE)</f>
        <v>140303115656-8649</v>
      </c>
      <c r="M130" s="40">
        <v>41704</v>
      </c>
      <c r="N130" s="52">
        <v>1500</v>
      </c>
    </row>
    <row r="131" spans="1:17" x14ac:dyDescent="0.25">
      <c r="A131" s="12">
        <v>896</v>
      </c>
      <c r="B131" s="14">
        <v>41753</v>
      </c>
      <c r="C131" s="12" t="s">
        <v>607</v>
      </c>
      <c r="D131" s="12" t="s">
        <v>83</v>
      </c>
      <c r="E131" s="12" t="s">
        <v>608</v>
      </c>
      <c r="F131" s="12" t="s">
        <v>609</v>
      </c>
      <c r="G131" s="12" t="s">
        <v>610</v>
      </c>
      <c r="H131" s="12" t="s">
        <v>186</v>
      </c>
      <c r="I131" s="12" t="s">
        <v>17</v>
      </c>
      <c r="J131" s="12" t="s">
        <v>187</v>
      </c>
      <c r="K131" s="12" t="s">
        <v>133</v>
      </c>
      <c r="L131" s="13" t="str">
        <f>VLOOKUP(A131,'[2]Main Sheet'!$A:$Z,14,FALSE)</f>
        <v>Maney-Track-140507121233-49</v>
      </c>
      <c r="M131" s="40">
        <v>41937</v>
      </c>
      <c r="N131" s="52">
        <v>1500</v>
      </c>
    </row>
    <row r="132" spans="1:17" x14ac:dyDescent="0.25">
      <c r="A132" s="7">
        <v>1916</v>
      </c>
      <c r="B132" s="15">
        <v>41933</v>
      </c>
      <c r="C132" s="7" t="s">
        <v>1450</v>
      </c>
      <c r="D132" s="7" t="s">
        <v>797</v>
      </c>
      <c r="E132" s="7" t="s">
        <v>1451</v>
      </c>
      <c r="F132" s="7" t="s">
        <v>1452</v>
      </c>
      <c r="G132" s="7" t="s">
        <v>1453</v>
      </c>
      <c r="H132" s="7" t="s">
        <v>1454</v>
      </c>
      <c r="I132" s="7" t="s">
        <v>17</v>
      </c>
      <c r="J132" s="7" t="s">
        <v>21</v>
      </c>
      <c r="K132" s="7" t="s">
        <v>22</v>
      </c>
      <c r="L132" s="8" t="str">
        <f>VLOOKUP(A132,[1]Sheet1!$A:$Z,17,FALSE)</f>
        <v>LUP 3682</v>
      </c>
      <c r="M132" s="40">
        <v>41958</v>
      </c>
      <c r="N132" s="52">
        <v>1500</v>
      </c>
    </row>
    <row r="133" spans="1:17" x14ac:dyDescent="0.25">
      <c r="A133" s="7">
        <v>1922</v>
      </c>
      <c r="B133" s="15">
        <v>41934</v>
      </c>
      <c r="C133" s="7" t="s">
        <v>295</v>
      </c>
      <c r="D133" s="7" t="s">
        <v>167</v>
      </c>
      <c r="E133" s="7" t="s">
        <v>314</v>
      </c>
      <c r="F133" s="7" t="s">
        <v>1462</v>
      </c>
      <c r="G133" s="7" t="s">
        <v>1463</v>
      </c>
      <c r="H133" s="7" t="s">
        <v>11</v>
      </c>
      <c r="I133" s="7" t="s">
        <v>17</v>
      </c>
      <c r="J133" s="7" t="s">
        <v>21</v>
      </c>
      <c r="K133" s="7" t="s">
        <v>22</v>
      </c>
      <c r="L133" s="8" t="str">
        <f>VLOOKUP(A133,[1]Sheet1!$A:$Z,17,FALSE)</f>
        <v>APC501437270</v>
      </c>
      <c r="M133" s="40">
        <v>41958</v>
      </c>
      <c r="N133" s="53">
        <f>SUM(O133:P133)</f>
        <v>1500.28</v>
      </c>
      <c r="O133" s="43">
        <v>1250.23</v>
      </c>
      <c r="P133" s="43">
        <v>250.05</v>
      </c>
      <c r="Q133" s="42" t="s">
        <v>2167</v>
      </c>
    </row>
    <row r="134" spans="1:17" x14ac:dyDescent="0.25">
      <c r="A134" s="7">
        <v>2532</v>
      </c>
      <c r="B134" s="15">
        <v>41973</v>
      </c>
      <c r="C134" s="7" t="s">
        <v>1864</v>
      </c>
      <c r="D134" s="7" t="s">
        <v>46</v>
      </c>
      <c r="E134" s="7" t="s">
        <v>882</v>
      </c>
      <c r="F134" s="7" t="s">
        <v>1882</v>
      </c>
      <c r="G134" s="7" t="s">
        <v>1883</v>
      </c>
      <c r="H134" s="7" t="s">
        <v>50</v>
      </c>
      <c r="I134" s="7" t="s">
        <v>17</v>
      </c>
      <c r="J134" s="7" t="s">
        <v>21</v>
      </c>
      <c r="K134" s="7" t="s">
        <v>22</v>
      </c>
      <c r="L134" s="8" t="str">
        <f>VLOOKUP(A134,[1]Sheet1!$A:$Z,17,FALSE)</f>
        <v>W1250253</v>
      </c>
      <c r="M134" s="40">
        <v>42034</v>
      </c>
      <c r="N134" s="52">
        <v>1500.86</v>
      </c>
    </row>
    <row r="135" spans="1:17" x14ac:dyDescent="0.25">
      <c r="A135" s="7">
        <v>2261</v>
      </c>
      <c r="B135" s="15">
        <v>41948</v>
      </c>
      <c r="C135" s="7" t="s">
        <v>1637</v>
      </c>
      <c r="D135" s="7" t="s">
        <v>167</v>
      </c>
      <c r="E135" s="7" t="s">
        <v>1125</v>
      </c>
      <c r="F135" s="7" t="s">
        <v>1638</v>
      </c>
      <c r="G135" s="7" t="s">
        <v>1639</v>
      </c>
      <c r="H135" s="7" t="s">
        <v>11</v>
      </c>
      <c r="I135" s="7" t="s">
        <v>17</v>
      </c>
      <c r="J135" s="7" t="s">
        <v>21</v>
      </c>
      <c r="K135" s="7" t="s">
        <v>22</v>
      </c>
      <c r="L135" s="8">
        <f>VLOOKUP(A135,[1]Sheet1!$A:$Z,17,FALSE)</f>
        <v>1063751</v>
      </c>
      <c r="M135" s="40">
        <v>41963</v>
      </c>
      <c r="N135" s="53">
        <f>SUM(O135:P135)</f>
        <v>1501.79</v>
      </c>
      <c r="O135" s="43">
        <v>1251.49</v>
      </c>
      <c r="P135" s="43">
        <v>250.3</v>
      </c>
      <c r="Q135" s="42" t="s">
        <v>2167</v>
      </c>
    </row>
    <row r="136" spans="1:17" x14ac:dyDescent="0.25">
      <c r="A136" s="7">
        <v>2253</v>
      </c>
      <c r="B136" s="15">
        <v>41948</v>
      </c>
      <c r="C136" s="7" t="s">
        <v>1630</v>
      </c>
      <c r="D136" s="7" t="s">
        <v>167</v>
      </c>
      <c r="E136" s="7" t="s">
        <v>828</v>
      </c>
      <c r="F136" s="7" t="s">
        <v>1631</v>
      </c>
      <c r="G136" s="7" t="s">
        <v>1632</v>
      </c>
      <c r="H136" s="7" t="s">
        <v>11</v>
      </c>
      <c r="I136" s="7" t="s">
        <v>17</v>
      </c>
      <c r="J136" s="7" t="s">
        <v>21</v>
      </c>
      <c r="K136" s="7" t="s">
        <v>22</v>
      </c>
      <c r="L136" s="8" t="str">
        <f>VLOOKUP(A136,[1]Sheet1!$A:$Z,17,FALSE)</f>
        <v>APC501447139</v>
      </c>
      <c r="M136" s="40">
        <v>41963</v>
      </c>
      <c r="N136" s="53">
        <f>SUM(O136:P136)</f>
        <v>1501.79</v>
      </c>
      <c r="O136" s="43">
        <v>1251.49</v>
      </c>
      <c r="P136" s="43">
        <v>250.3</v>
      </c>
      <c r="Q136" s="42" t="s">
        <v>2167</v>
      </c>
    </row>
    <row r="137" spans="1:17" x14ac:dyDescent="0.25">
      <c r="A137" s="7">
        <v>1690</v>
      </c>
      <c r="B137" s="15">
        <v>41904</v>
      </c>
      <c r="C137" s="7" t="s">
        <v>1280</v>
      </c>
      <c r="D137" s="7" t="s">
        <v>9</v>
      </c>
      <c r="E137" s="7" t="s">
        <v>1281</v>
      </c>
      <c r="F137" s="7" t="s">
        <v>1282</v>
      </c>
      <c r="G137" s="7" t="s">
        <v>1283</v>
      </c>
      <c r="H137" s="7" t="s">
        <v>50</v>
      </c>
      <c r="I137" s="7" t="s">
        <v>17</v>
      </c>
      <c r="J137" s="7" t="s">
        <v>21</v>
      </c>
      <c r="K137" s="7" t="s">
        <v>22</v>
      </c>
      <c r="L137" s="8" t="str">
        <f>VLOOKUP(A137,'[2]Main Sheet'!$A:$Z,14,FALSE)</f>
        <v>W1239811</v>
      </c>
      <c r="M137" s="40">
        <v>41919</v>
      </c>
      <c r="N137" s="52">
        <v>1506.22</v>
      </c>
    </row>
    <row r="138" spans="1:17" x14ac:dyDescent="0.25">
      <c r="A138" s="7">
        <v>1849</v>
      </c>
      <c r="B138" s="15">
        <v>41923</v>
      </c>
      <c r="C138" s="7" t="s">
        <v>1044</v>
      </c>
      <c r="D138" s="7" t="s">
        <v>9</v>
      </c>
      <c r="E138" s="7" t="s">
        <v>1125</v>
      </c>
      <c r="F138" s="7" t="s">
        <v>1382</v>
      </c>
      <c r="G138" s="7" t="s">
        <v>1383</v>
      </c>
      <c r="H138" s="7" t="s">
        <v>11</v>
      </c>
      <c r="I138" s="7" t="s">
        <v>17</v>
      </c>
      <c r="J138" s="7" t="s">
        <v>21</v>
      </c>
      <c r="K138" s="7" t="s">
        <v>22</v>
      </c>
      <c r="L138" s="8" t="str">
        <f>VLOOKUP(A138,[1]Sheet1!$A:$Z,17,FALSE)</f>
        <v>APC501431631</v>
      </c>
      <c r="M138" s="40">
        <v>41937</v>
      </c>
      <c r="N138" s="53">
        <f>SUM(O138:P138)</f>
        <v>1507.16</v>
      </c>
      <c r="O138" s="43">
        <v>1255.97</v>
      </c>
      <c r="P138" s="43">
        <v>251.19</v>
      </c>
      <c r="Q138" s="42" t="s">
        <v>2167</v>
      </c>
    </row>
    <row r="139" spans="1:17" x14ac:dyDescent="0.25">
      <c r="A139" s="7">
        <v>1908</v>
      </c>
      <c r="B139" s="15">
        <v>41932</v>
      </c>
      <c r="C139" s="7" t="s">
        <v>1444</v>
      </c>
      <c r="D139" s="7" t="s">
        <v>46</v>
      </c>
      <c r="E139" s="7" t="s">
        <v>10</v>
      </c>
      <c r="F139" s="7" t="s">
        <v>1445</v>
      </c>
      <c r="G139" s="7" t="s">
        <v>1446</v>
      </c>
      <c r="H139" s="7" t="s">
        <v>11</v>
      </c>
      <c r="I139" s="7" t="s">
        <v>17</v>
      </c>
      <c r="J139" s="7" t="s">
        <v>21</v>
      </c>
      <c r="K139" s="7" t="s">
        <v>22</v>
      </c>
      <c r="L139" s="8" t="str">
        <f>VLOOKUP(A139,[1]Sheet1!$A:$Z,17,FALSE)</f>
        <v>APC50143474</v>
      </c>
      <c r="M139" s="40">
        <v>41963</v>
      </c>
      <c r="N139" s="53">
        <v>1510.76</v>
      </c>
      <c r="Q139" s="42" t="s">
        <v>2167</v>
      </c>
    </row>
    <row r="140" spans="1:17" x14ac:dyDescent="0.25">
      <c r="A140" s="7">
        <v>1824</v>
      </c>
      <c r="B140" s="15">
        <v>41921</v>
      </c>
      <c r="C140" s="7" t="s">
        <v>1370</v>
      </c>
      <c r="D140" s="7" t="s">
        <v>51</v>
      </c>
      <c r="E140" s="7" t="s">
        <v>1371</v>
      </c>
      <c r="F140" s="7" t="s">
        <v>1373</v>
      </c>
      <c r="G140" s="7" t="s">
        <v>1372</v>
      </c>
      <c r="H140" s="7" t="s">
        <v>50</v>
      </c>
      <c r="I140" s="7" t="s">
        <v>17</v>
      </c>
      <c r="J140" s="7" t="s">
        <v>21</v>
      </c>
      <c r="K140" s="7" t="s">
        <v>22</v>
      </c>
      <c r="L140" s="8" t="str">
        <f>VLOOKUP(A140,[1]Sheet1!$A:$Z,17,FALSE)</f>
        <v>W1239806</v>
      </c>
      <c r="M140" s="40">
        <v>41655</v>
      </c>
      <c r="N140" s="52">
        <v>1511.17</v>
      </c>
    </row>
    <row r="141" spans="1:17" x14ac:dyDescent="0.25">
      <c r="A141" s="7">
        <v>2521</v>
      </c>
      <c r="B141" s="15">
        <v>41971</v>
      </c>
      <c r="C141" s="7" t="s">
        <v>1864</v>
      </c>
      <c r="D141" s="7" t="s">
        <v>46</v>
      </c>
      <c r="E141" s="7" t="s">
        <v>1870</v>
      </c>
      <c r="F141" s="7" t="s">
        <v>1873</v>
      </c>
      <c r="G141" s="7" t="s">
        <v>1874</v>
      </c>
      <c r="H141" s="7" t="s">
        <v>50</v>
      </c>
      <c r="I141" s="7" t="s">
        <v>17</v>
      </c>
      <c r="J141" s="7" t="s">
        <v>21</v>
      </c>
      <c r="K141" s="7" t="s">
        <v>22</v>
      </c>
      <c r="L141" s="8" t="str">
        <f>VLOOKUP(A141,[1]Sheet1!$A:$Z,17,FALSE)</f>
        <v>W1250260</v>
      </c>
      <c r="M141" s="40">
        <v>41991</v>
      </c>
      <c r="N141" s="52">
        <v>1513.31</v>
      </c>
    </row>
    <row r="142" spans="1:17" x14ac:dyDescent="0.25">
      <c r="A142" s="7">
        <v>2520</v>
      </c>
      <c r="B142" s="15">
        <v>41971</v>
      </c>
      <c r="C142" s="7" t="s">
        <v>1864</v>
      </c>
      <c r="D142" s="7" t="s">
        <v>46</v>
      </c>
      <c r="E142" s="7" t="s">
        <v>1870</v>
      </c>
      <c r="F142" s="7" t="s">
        <v>1871</v>
      </c>
      <c r="G142" s="7" t="s">
        <v>1872</v>
      </c>
      <c r="H142" s="7" t="s">
        <v>50</v>
      </c>
      <c r="I142" s="7" t="s">
        <v>17</v>
      </c>
      <c r="J142" s="7" t="s">
        <v>21</v>
      </c>
      <c r="K142" s="7" t="s">
        <v>22</v>
      </c>
      <c r="L142" s="8" t="str">
        <f>VLOOKUP(A142,[1]Sheet1!$A:$Z,17,FALSE)</f>
        <v>W1250261</v>
      </c>
      <c r="M142" s="40">
        <v>41991</v>
      </c>
      <c r="N142" s="52">
        <v>1513.31</v>
      </c>
    </row>
    <row r="143" spans="1:17" x14ac:dyDescent="0.25">
      <c r="A143" s="7">
        <v>1390</v>
      </c>
      <c r="B143" s="15">
        <v>41861</v>
      </c>
      <c r="C143" s="7" t="s">
        <v>1060</v>
      </c>
      <c r="D143" s="7" t="s">
        <v>116</v>
      </c>
      <c r="E143" s="7" t="s">
        <v>1061</v>
      </c>
      <c r="F143" s="7" t="s">
        <v>1062</v>
      </c>
      <c r="G143" s="7" t="s">
        <v>1063</v>
      </c>
      <c r="H143" s="7" t="s">
        <v>16</v>
      </c>
      <c r="I143" s="7" t="s">
        <v>1322</v>
      </c>
      <c r="J143" s="7" t="s">
        <v>21</v>
      </c>
      <c r="K143" s="7" t="s">
        <v>22</v>
      </c>
      <c r="L143" s="8" t="str">
        <f>VLOOKUP(A143,'[2]Main Sheet'!$A:$Z,14,FALSE)</f>
        <v>6106101809</v>
      </c>
      <c r="M143" s="40">
        <v>41991</v>
      </c>
      <c r="N143" s="52">
        <v>1513.5</v>
      </c>
      <c r="Q143" s="42" t="s">
        <v>2168</v>
      </c>
    </row>
    <row r="144" spans="1:17" x14ac:dyDescent="0.25">
      <c r="A144" s="7">
        <v>1807</v>
      </c>
      <c r="B144" s="15">
        <v>41920</v>
      </c>
      <c r="C144" s="7" t="s">
        <v>1354</v>
      </c>
      <c r="D144" s="7" t="s">
        <v>83</v>
      </c>
      <c r="E144" s="7" t="s">
        <v>1355</v>
      </c>
      <c r="F144" s="7" t="s">
        <v>1356</v>
      </c>
      <c r="G144" s="7" t="s">
        <v>1357</v>
      </c>
      <c r="H144" s="7" t="s">
        <v>50</v>
      </c>
      <c r="I144" s="7" t="s">
        <v>17</v>
      </c>
      <c r="J144" s="7" t="s">
        <v>21</v>
      </c>
      <c r="K144" s="7" t="s">
        <v>22</v>
      </c>
      <c r="L144" s="8" t="str">
        <f>VLOOKUP(A144,[1]Sheet1!$A:$Z,17,FALSE)</f>
        <v>W1243346</v>
      </c>
      <c r="M144" s="40">
        <v>41958</v>
      </c>
      <c r="N144" s="52">
        <v>1519.99</v>
      </c>
    </row>
    <row r="145" spans="1:17" x14ac:dyDescent="0.25">
      <c r="A145" s="18">
        <v>1903</v>
      </c>
      <c r="B145" s="19">
        <v>41932</v>
      </c>
      <c r="C145" s="18" t="s">
        <v>1438</v>
      </c>
      <c r="D145" s="18" t="s">
        <v>214</v>
      </c>
      <c r="E145" s="18" t="s">
        <v>1439</v>
      </c>
      <c r="F145" s="18" t="s">
        <v>1440</v>
      </c>
      <c r="G145" s="18"/>
      <c r="H145" s="18" t="s">
        <v>50</v>
      </c>
      <c r="I145" s="18" t="s">
        <v>17</v>
      </c>
      <c r="J145" s="18" t="s">
        <v>354</v>
      </c>
      <c r="K145" s="18"/>
      <c r="L145" s="20" t="str">
        <f>VLOOKUP(A145,[1]Sheet1!$A:$Z,17,FALSE)</f>
        <v>W1243332</v>
      </c>
      <c r="M145" s="40">
        <v>41958</v>
      </c>
      <c r="N145" s="52">
        <v>1519.99</v>
      </c>
    </row>
    <row r="146" spans="1:17" x14ac:dyDescent="0.25">
      <c r="A146" s="7">
        <v>1920</v>
      </c>
      <c r="B146" s="15">
        <v>41934</v>
      </c>
      <c r="C146" s="7" t="s">
        <v>734</v>
      </c>
      <c r="D146" s="7" t="s">
        <v>135</v>
      </c>
      <c r="E146" s="7" t="s">
        <v>1459</v>
      </c>
      <c r="F146" s="7" t="s">
        <v>1460</v>
      </c>
      <c r="G146" s="7" t="s">
        <v>1461</v>
      </c>
      <c r="H146" s="7" t="s">
        <v>50</v>
      </c>
      <c r="I146" s="7" t="s">
        <v>1329</v>
      </c>
      <c r="J146" s="7" t="s">
        <v>21</v>
      </c>
      <c r="K146" s="7" t="s">
        <v>22</v>
      </c>
      <c r="L146" s="8" t="str">
        <f>VLOOKUP(A146,[1]Sheet1!$A:$Z,17,FALSE)</f>
        <v>W1243528</v>
      </c>
      <c r="M146" s="40">
        <v>41958</v>
      </c>
      <c r="N146" s="52">
        <v>1519.99</v>
      </c>
    </row>
    <row r="147" spans="1:17" x14ac:dyDescent="0.25">
      <c r="A147" s="7">
        <v>1935</v>
      </c>
      <c r="B147" s="15">
        <v>41935</v>
      </c>
      <c r="C147" s="7" t="s">
        <v>734</v>
      </c>
      <c r="D147" s="7" t="s">
        <v>135</v>
      </c>
      <c r="E147" s="7" t="s">
        <v>1464</v>
      </c>
      <c r="F147" s="7" t="s">
        <v>1465</v>
      </c>
      <c r="G147" s="7" t="s">
        <v>1466</v>
      </c>
      <c r="H147" s="7" t="s">
        <v>50</v>
      </c>
      <c r="I147" s="7" t="s">
        <v>1329</v>
      </c>
      <c r="J147" s="7" t="s">
        <v>21</v>
      </c>
      <c r="K147" s="7" t="s">
        <v>22</v>
      </c>
      <c r="L147" s="8" t="str">
        <f>VLOOKUP(A147,[1]Sheet1!$A:$Z,17,FALSE)</f>
        <v>W1243529</v>
      </c>
      <c r="M147" s="40">
        <v>41958</v>
      </c>
      <c r="N147" s="52">
        <v>1519.99</v>
      </c>
    </row>
    <row r="148" spans="1:17" x14ac:dyDescent="0.25">
      <c r="A148" s="7">
        <v>2208</v>
      </c>
      <c r="B148" s="15">
        <v>41946</v>
      </c>
      <c r="C148" s="7" t="s">
        <v>1594</v>
      </c>
      <c r="D148" s="7" t="s">
        <v>46</v>
      </c>
      <c r="E148" s="7" t="s">
        <v>1595</v>
      </c>
      <c r="F148" s="7" t="s">
        <v>1596</v>
      </c>
      <c r="G148" s="7" t="s">
        <v>1597</v>
      </c>
      <c r="H148" s="7" t="s">
        <v>11</v>
      </c>
      <c r="I148" s="7" t="s">
        <v>17</v>
      </c>
      <c r="J148" s="7" t="s">
        <v>21</v>
      </c>
      <c r="K148" s="7" t="s">
        <v>22</v>
      </c>
      <c r="L148" s="8" t="str">
        <f>VLOOKUP(A148,[1]Sheet1!$A:$Z,17,FALSE)</f>
        <v>APC501453037</v>
      </c>
      <c r="M148" s="40">
        <v>41991</v>
      </c>
      <c r="N148" s="53">
        <f>SUM(O148:P148)</f>
        <v>1521.88</v>
      </c>
      <c r="O148" s="43">
        <v>1268.23</v>
      </c>
      <c r="P148" s="43">
        <v>253.65</v>
      </c>
      <c r="Q148" s="42" t="s">
        <v>2167</v>
      </c>
    </row>
    <row r="149" spans="1:17" x14ac:dyDescent="0.25">
      <c r="A149" s="7">
        <v>2183</v>
      </c>
      <c r="B149" s="15">
        <v>41942</v>
      </c>
      <c r="C149" s="7" t="s">
        <v>223</v>
      </c>
      <c r="D149" s="7" t="s">
        <v>12</v>
      </c>
      <c r="E149" s="7" t="s">
        <v>1565</v>
      </c>
      <c r="F149" s="7" t="s">
        <v>1566</v>
      </c>
      <c r="G149" s="7" t="s">
        <v>1567</v>
      </c>
      <c r="H149" s="7" t="s">
        <v>16</v>
      </c>
      <c r="I149" s="7" t="s">
        <v>1322</v>
      </c>
      <c r="J149" s="7" t="s">
        <v>21</v>
      </c>
      <c r="K149" s="7" t="s">
        <v>22</v>
      </c>
      <c r="L149" s="8">
        <f>VLOOKUP(A149,[1]Sheet1!$A:$Z,17,FALSE)</f>
        <v>6106110972</v>
      </c>
      <c r="M149" s="40">
        <v>42012</v>
      </c>
      <c r="N149" s="53">
        <v>1524</v>
      </c>
      <c r="Q149" s="42" t="s">
        <v>2168</v>
      </c>
    </row>
    <row r="150" spans="1:17" x14ac:dyDescent="0.25">
      <c r="A150" s="7">
        <v>2010</v>
      </c>
      <c r="B150" s="15">
        <v>41939</v>
      </c>
      <c r="C150" s="7" t="s">
        <v>1505</v>
      </c>
      <c r="D150" s="7" t="s">
        <v>167</v>
      </c>
      <c r="E150" s="7" t="s">
        <v>314</v>
      </c>
      <c r="F150" s="7" t="s">
        <v>1506</v>
      </c>
      <c r="G150" s="7" t="s">
        <v>1507</v>
      </c>
      <c r="H150" s="7" t="s">
        <v>11</v>
      </c>
      <c r="I150" s="7" t="s">
        <v>17</v>
      </c>
      <c r="J150" s="7" t="s">
        <v>21</v>
      </c>
      <c r="K150" s="7" t="s">
        <v>22</v>
      </c>
      <c r="L150" s="8">
        <f>VLOOKUP(A150,[1]Sheet1!$A:$Z,17,FALSE)</f>
        <v>1064264</v>
      </c>
      <c r="M150" s="40">
        <v>41971</v>
      </c>
      <c r="N150" s="53">
        <f>SUM(O150:P150)</f>
        <v>1525.9</v>
      </c>
      <c r="O150" s="43">
        <v>1277.96</v>
      </c>
      <c r="P150" s="43">
        <v>247.94</v>
      </c>
      <c r="Q150" s="42" t="s">
        <v>2167</v>
      </c>
    </row>
    <row r="151" spans="1:17" x14ac:dyDescent="0.25">
      <c r="A151" s="7">
        <v>1892</v>
      </c>
      <c r="B151" s="15">
        <v>41929</v>
      </c>
      <c r="C151" s="7" t="s">
        <v>1370</v>
      </c>
      <c r="D151" s="7" t="s">
        <v>51</v>
      </c>
      <c r="E151" s="7" t="s">
        <v>1371</v>
      </c>
      <c r="F151" s="7" t="s">
        <v>1429</v>
      </c>
      <c r="G151" s="7" t="s">
        <v>1430</v>
      </c>
      <c r="H151" s="7" t="s">
        <v>50</v>
      </c>
      <c r="I151" s="7" t="s">
        <v>17</v>
      </c>
      <c r="J151" s="7" t="s">
        <v>21</v>
      </c>
      <c r="K151" s="7" t="s">
        <v>22</v>
      </c>
      <c r="L151" s="8" t="str">
        <f>VLOOKUP(A151,[1]Sheet1!$A:$Z,17,FALSE)</f>
        <v>W1248472</v>
      </c>
      <c r="M151" s="40">
        <v>41982</v>
      </c>
      <c r="N151" s="52">
        <v>1527.45</v>
      </c>
    </row>
    <row r="152" spans="1:17" x14ac:dyDescent="0.25">
      <c r="A152" s="7">
        <v>2264</v>
      </c>
      <c r="B152" s="15">
        <v>41948</v>
      </c>
      <c r="C152" s="7" t="s">
        <v>346</v>
      </c>
      <c r="D152" s="7" t="s">
        <v>116</v>
      </c>
      <c r="E152" s="7" t="s">
        <v>1640</v>
      </c>
      <c r="F152" s="7" t="s">
        <v>1641</v>
      </c>
      <c r="G152" s="7" t="s">
        <v>1642</v>
      </c>
      <c r="H152" s="7" t="s">
        <v>50</v>
      </c>
      <c r="I152" s="7" t="s">
        <v>17</v>
      </c>
      <c r="J152" s="7" t="s">
        <v>21</v>
      </c>
      <c r="K152" s="7" t="s">
        <v>22</v>
      </c>
      <c r="L152" s="8" t="str">
        <f>VLOOKUP(A152,[1]Sheet1!$A:$Z,17,FALSE)</f>
        <v>W1245875</v>
      </c>
      <c r="M152" s="40">
        <v>41982</v>
      </c>
      <c r="N152" s="52">
        <v>1527.45</v>
      </c>
    </row>
    <row r="153" spans="1:17" x14ac:dyDescent="0.25">
      <c r="A153" s="7">
        <v>2289</v>
      </c>
      <c r="B153" s="15">
        <v>41950</v>
      </c>
      <c r="C153" s="7" t="s">
        <v>1264</v>
      </c>
      <c r="D153" s="7" t="s">
        <v>83</v>
      </c>
      <c r="E153" s="7" t="s">
        <v>1662</v>
      </c>
      <c r="F153" s="7" t="s">
        <v>1663</v>
      </c>
      <c r="G153" s="7" t="s">
        <v>1664</v>
      </c>
      <c r="H153" s="7" t="s">
        <v>50</v>
      </c>
      <c r="I153" s="7" t="s">
        <v>17</v>
      </c>
      <c r="J153" s="7" t="s">
        <v>21</v>
      </c>
      <c r="K153" s="7" t="s">
        <v>22</v>
      </c>
      <c r="L153" s="8" t="str">
        <f>VLOOKUP(A153,[1]Sheet1!$A:$Z,17,FALSE)</f>
        <v>W1245909</v>
      </c>
      <c r="M153" s="40">
        <v>41982</v>
      </c>
      <c r="N153" s="52">
        <v>1527.45</v>
      </c>
    </row>
    <row r="154" spans="1:17" x14ac:dyDescent="0.25">
      <c r="A154" s="7">
        <v>2471</v>
      </c>
      <c r="B154" s="15">
        <v>41968</v>
      </c>
      <c r="C154" s="7" t="s">
        <v>1822</v>
      </c>
      <c r="D154" s="7" t="s">
        <v>83</v>
      </c>
      <c r="E154" s="7" t="s">
        <v>1125</v>
      </c>
      <c r="F154" s="7" t="s">
        <v>1823</v>
      </c>
      <c r="G154" s="7" t="s">
        <v>1824</v>
      </c>
      <c r="H154" s="7" t="s">
        <v>11</v>
      </c>
      <c r="I154" s="7" t="s">
        <v>17</v>
      </c>
      <c r="J154" s="7" t="s">
        <v>21</v>
      </c>
      <c r="K154" s="7" t="s">
        <v>22</v>
      </c>
      <c r="L154" s="8" t="str">
        <f>VLOOKUP(A154,[1]Sheet1!$A:$Z,17,FALSE)</f>
        <v>APC501474786</v>
      </c>
      <c r="M154" s="40">
        <v>41988</v>
      </c>
      <c r="N154" s="53">
        <f>SUM(O154:P154)</f>
        <v>1530.32</v>
      </c>
      <c r="O154" s="43">
        <v>1275.27</v>
      </c>
      <c r="P154" s="43">
        <v>255.05</v>
      </c>
      <c r="Q154" s="42" t="s">
        <v>2167</v>
      </c>
    </row>
    <row r="155" spans="1:17" x14ac:dyDescent="0.25">
      <c r="A155" s="7">
        <v>1408</v>
      </c>
      <c r="B155" s="15">
        <v>41863</v>
      </c>
      <c r="C155" s="7" t="s">
        <v>1084</v>
      </c>
      <c r="D155" s="7" t="s">
        <v>74</v>
      </c>
      <c r="E155" s="7" t="s">
        <v>1081</v>
      </c>
      <c r="F155" s="7" t="s">
        <v>1082</v>
      </c>
      <c r="G155" s="7" t="s">
        <v>1083</v>
      </c>
      <c r="H155" s="7" t="s">
        <v>61</v>
      </c>
      <c r="I155" s="7" t="s">
        <v>17</v>
      </c>
      <c r="J155" s="7" t="s">
        <v>21</v>
      </c>
      <c r="K155" s="7" t="s">
        <v>22</v>
      </c>
      <c r="L155" s="8" t="str">
        <f>VLOOKUP(A155,'[2]Main Sheet'!$A:$Z,14,FALSE)</f>
        <v>2014-0025163-9</v>
      </c>
      <c r="M155" s="40">
        <v>41877</v>
      </c>
      <c r="N155" s="52">
        <v>1534.4</v>
      </c>
    </row>
    <row r="156" spans="1:17" x14ac:dyDescent="0.25">
      <c r="A156" s="7">
        <v>2577</v>
      </c>
      <c r="B156" s="15">
        <v>41975</v>
      </c>
      <c r="C156" s="7" t="s">
        <v>734</v>
      </c>
      <c r="D156" s="7" t="s">
        <v>135</v>
      </c>
      <c r="E156" s="7" t="s">
        <v>474</v>
      </c>
      <c r="F156" s="7" t="s">
        <v>1897</v>
      </c>
      <c r="G156" s="7" t="s">
        <v>1898</v>
      </c>
      <c r="H156" s="7" t="s">
        <v>11</v>
      </c>
      <c r="I156" s="7" t="s">
        <v>1322</v>
      </c>
      <c r="J156" s="7" t="s">
        <v>21</v>
      </c>
      <c r="K156" s="7" t="s">
        <v>22</v>
      </c>
      <c r="L156" s="8" t="str">
        <f>VLOOKUP(A156,[1]Sheet1!$A:$Z,17,FALSE)</f>
        <v>APC501481657</v>
      </c>
      <c r="M156" s="40">
        <v>42013</v>
      </c>
      <c r="N156" s="53">
        <f>SUM(O156:P156)</f>
        <v>1535.8</v>
      </c>
      <c r="O156" s="43">
        <v>1279.8399999999999</v>
      </c>
      <c r="P156" s="43">
        <v>255.96</v>
      </c>
      <c r="Q156" s="42" t="s">
        <v>2167</v>
      </c>
    </row>
    <row r="157" spans="1:17" x14ac:dyDescent="0.25">
      <c r="A157" s="7">
        <v>2656</v>
      </c>
      <c r="B157" s="15">
        <v>41983</v>
      </c>
      <c r="C157" s="7" t="s">
        <v>954</v>
      </c>
      <c r="D157" s="7" t="s">
        <v>9</v>
      </c>
      <c r="E157" s="7" t="s">
        <v>300</v>
      </c>
      <c r="F157" s="7" t="s">
        <v>1977</v>
      </c>
      <c r="G157" s="7" t="s">
        <v>1978</v>
      </c>
      <c r="H157" s="7" t="s">
        <v>11</v>
      </c>
      <c r="I157" s="7" t="s">
        <v>17</v>
      </c>
      <c r="J157" s="7" t="s">
        <v>21</v>
      </c>
      <c r="K157" s="7" t="s">
        <v>22</v>
      </c>
      <c r="L157" s="8" t="str">
        <f>VLOOKUP(A157,[1]Sheet1!$A:$Z,17,FALSE)</f>
        <v>APC501487771</v>
      </c>
      <c r="M157" s="40">
        <v>42013</v>
      </c>
      <c r="N157" s="53">
        <f>SUM(O157:P157)</f>
        <v>1535.81</v>
      </c>
      <c r="O157" s="43">
        <v>1279.8399999999999</v>
      </c>
      <c r="P157" s="43">
        <v>255.97</v>
      </c>
      <c r="Q157" s="42" t="s">
        <v>2167</v>
      </c>
    </row>
    <row r="158" spans="1:17" x14ac:dyDescent="0.25">
      <c r="A158" s="7">
        <v>2723</v>
      </c>
      <c r="B158" s="15">
        <v>41989</v>
      </c>
      <c r="C158" s="7" t="s">
        <v>1444</v>
      </c>
      <c r="D158" s="7" t="s">
        <v>46</v>
      </c>
      <c r="E158" s="7" t="s">
        <v>314</v>
      </c>
      <c r="F158" s="7" t="s">
        <v>2030</v>
      </c>
      <c r="G158" s="7" t="s">
        <v>2031</v>
      </c>
      <c r="H158" s="7" t="s">
        <v>11</v>
      </c>
      <c r="I158" s="7" t="s">
        <v>17</v>
      </c>
      <c r="J158" s="7" t="s">
        <v>21</v>
      </c>
      <c r="K158" s="7" t="s">
        <v>22</v>
      </c>
      <c r="L158" s="8" t="str">
        <f>VLOOKUP(A158,[1]Sheet1!$A:$Z,17,FALSE)</f>
        <v>APC501486822</v>
      </c>
      <c r="M158" s="40">
        <v>42020</v>
      </c>
      <c r="N158" s="53">
        <f>SUM(O158:P158)</f>
        <v>1535.81</v>
      </c>
      <c r="O158" s="43">
        <v>1279.8399999999999</v>
      </c>
      <c r="P158" s="43">
        <v>255.97</v>
      </c>
      <c r="Q158" s="42" t="s">
        <v>2167</v>
      </c>
    </row>
    <row r="159" spans="1:17" x14ac:dyDescent="0.25">
      <c r="A159" s="12">
        <v>2338</v>
      </c>
      <c r="B159" s="14">
        <v>41955</v>
      </c>
      <c r="C159" s="12" t="s">
        <v>1350</v>
      </c>
      <c r="D159" s="12" t="s">
        <v>1351</v>
      </c>
      <c r="E159" s="12" t="s">
        <v>1702</v>
      </c>
      <c r="F159" s="12" t="s">
        <v>1703</v>
      </c>
      <c r="G159" s="12" t="s">
        <v>1704</v>
      </c>
      <c r="H159" s="12" t="s">
        <v>37</v>
      </c>
      <c r="I159" s="12" t="s">
        <v>1322</v>
      </c>
      <c r="J159" s="12" t="s">
        <v>2037</v>
      </c>
      <c r="K159" s="12" t="s">
        <v>133</v>
      </c>
      <c r="L159" s="13">
        <f>VLOOKUP(A159,[1]Sheet1!$A:$Z,17,FALSE)</f>
        <v>3306699</v>
      </c>
      <c r="M159" s="40">
        <v>42033</v>
      </c>
      <c r="N159" s="52">
        <v>1535.81</v>
      </c>
    </row>
    <row r="160" spans="1:17" x14ac:dyDescent="0.25">
      <c r="A160" s="12">
        <v>2543</v>
      </c>
      <c r="B160" s="14">
        <v>41974</v>
      </c>
      <c r="C160" s="12" t="s">
        <v>1886</v>
      </c>
      <c r="D160" s="12" t="s">
        <v>135</v>
      </c>
      <c r="E160" s="12" t="s">
        <v>1887</v>
      </c>
      <c r="F160" s="12" t="s">
        <v>1888</v>
      </c>
      <c r="G160" s="12" t="s">
        <v>1889</v>
      </c>
      <c r="H160" s="12" t="s">
        <v>312</v>
      </c>
      <c r="I160" s="12" t="s">
        <v>17</v>
      </c>
      <c r="J160" s="12" t="s">
        <v>2037</v>
      </c>
      <c r="K160" s="12" t="s">
        <v>133</v>
      </c>
      <c r="L160" s="13" t="str">
        <f>VLOOKUP(A160,[1]Sheet1!$A:$Z,17,FALSE)</f>
        <v>PH 854464</v>
      </c>
      <c r="M160" s="40">
        <v>42027</v>
      </c>
      <c r="N160" s="52">
        <v>1536</v>
      </c>
    </row>
    <row r="161" spans="1:17" x14ac:dyDescent="0.25">
      <c r="A161" s="7">
        <v>1543</v>
      </c>
      <c r="B161" s="15">
        <v>41883</v>
      </c>
      <c r="C161" s="7" t="s">
        <v>14</v>
      </c>
      <c r="D161" s="7" t="s">
        <v>12</v>
      </c>
      <c r="E161" s="7" t="s">
        <v>1153</v>
      </c>
      <c r="F161" s="7" t="s">
        <v>1154</v>
      </c>
      <c r="G161" s="7" t="s">
        <v>1155</v>
      </c>
      <c r="H161" s="7" t="s">
        <v>50</v>
      </c>
      <c r="I161" s="7" t="s">
        <v>17</v>
      </c>
      <c r="J161" s="7" t="s">
        <v>21</v>
      </c>
      <c r="K161" s="7" t="s">
        <v>22</v>
      </c>
      <c r="L161" s="8" t="str">
        <f>VLOOKUP(A161,'[2]Main Sheet'!$A:$Z,14,FALSE)</f>
        <v>W1238345</v>
      </c>
      <c r="M161" s="40">
        <v>41907</v>
      </c>
      <c r="N161" s="53">
        <v>1544.83</v>
      </c>
    </row>
    <row r="162" spans="1:17" x14ac:dyDescent="0.25">
      <c r="A162" s="7">
        <v>1570</v>
      </c>
      <c r="B162" s="15">
        <v>41890</v>
      </c>
      <c r="C162" s="7" t="s">
        <v>1174</v>
      </c>
      <c r="D162" s="7" t="s">
        <v>83</v>
      </c>
      <c r="E162" s="7" t="s">
        <v>1175</v>
      </c>
      <c r="F162" s="7" t="s">
        <v>1176</v>
      </c>
      <c r="G162" s="7" t="s">
        <v>1177</v>
      </c>
      <c r="H162" s="7" t="s">
        <v>50</v>
      </c>
      <c r="I162" s="7" t="s">
        <v>17</v>
      </c>
      <c r="J162" s="7" t="s">
        <v>21</v>
      </c>
      <c r="K162" s="7" t="s">
        <v>22</v>
      </c>
      <c r="L162" s="8" t="str">
        <f>VLOOKUP(A162,'[2]Main Sheet'!$A:$Z,14,FALSE)</f>
        <v>W1238347</v>
      </c>
      <c r="M162" s="40">
        <v>41907</v>
      </c>
      <c r="N162" s="52">
        <v>1544.83</v>
      </c>
    </row>
    <row r="163" spans="1:17" x14ac:dyDescent="0.25">
      <c r="A163" s="7" t="s">
        <v>381</v>
      </c>
      <c r="B163" s="15">
        <v>41708</v>
      </c>
      <c r="C163" s="7" t="s">
        <v>376</v>
      </c>
      <c r="D163" s="7" t="s">
        <v>135</v>
      </c>
      <c r="E163" s="7" t="s">
        <v>386</v>
      </c>
      <c r="F163" s="7" t="s">
        <v>387</v>
      </c>
      <c r="G163" s="7" t="s">
        <v>388</v>
      </c>
      <c r="H163" s="7" t="s">
        <v>16</v>
      </c>
      <c r="I163" s="7" t="s">
        <v>17</v>
      </c>
      <c r="J163" s="7" t="s">
        <v>21</v>
      </c>
      <c r="K163" s="7" t="s">
        <v>22</v>
      </c>
      <c r="L163" s="8" t="s">
        <v>2130</v>
      </c>
      <c r="M163" s="40">
        <v>41743</v>
      </c>
      <c r="N163" s="52">
        <v>1548</v>
      </c>
      <c r="Q163" s="42" t="s">
        <v>2168</v>
      </c>
    </row>
    <row r="164" spans="1:17" x14ac:dyDescent="0.25">
      <c r="A164" s="7">
        <v>753</v>
      </c>
      <c r="B164" s="15">
        <v>41689</v>
      </c>
      <c r="C164" s="7" t="s">
        <v>14</v>
      </c>
      <c r="D164" s="7" t="s">
        <v>12</v>
      </c>
      <c r="E164" s="7" t="s">
        <v>13</v>
      </c>
      <c r="F164" s="7" t="s">
        <v>293</v>
      </c>
      <c r="G164" s="7" t="s">
        <v>294</v>
      </c>
      <c r="H164" s="7" t="s">
        <v>16</v>
      </c>
      <c r="I164" s="7" t="s">
        <v>17</v>
      </c>
      <c r="J164" s="7" t="s">
        <v>21</v>
      </c>
      <c r="K164" s="7" t="s">
        <v>22</v>
      </c>
      <c r="L164" s="8" t="str">
        <f>VLOOKUP(A164,'[2]Main Sheet'!$A:$Z,14,FALSE)</f>
        <v>6106010376</v>
      </c>
      <c r="M164" s="40">
        <v>41695</v>
      </c>
      <c r="N164" s="53">
        <v>1559.4</v>
      </c>
      <c r="Q164" s="42" t="s">
        <v>2168</v>
      </c>
    </row>
    <row r="165" spans="1:17" x14ac:dyDescent="0.25">
      <c r="A165" s="7">
        <v>1044</v>
      </c>
      <c r="B165" s="15">
        <v>41796</v>
      </c>
      <c r="C165" s="7" t="s">
        <v>768</v>
      </c>
      <c r="D165" s="7" t="s">
        <v>34</v>
      </c>
      <c r="E165" s="7" t="s">
        <v>769</v>
      </c>
      <c r="F165" s="7" t="s">
        <v>770</v>
      </c>
      <c r="G165" s="7" t="s">
        <v>771</v>
      </c>
      <c r="H165" s="7" t="s">
        <v>50</v>
      </c>
      <c r="I165" s="7" t="s">
        <v>17</v>
      </c>
      <c r="J165" s="7" t="s">
        <v>21</v>
      </c>
      <c r="K165" s="7" t="s">
        <v>22</v>
      </c>
      <c r="L165" s="8" t="str">
        <f>VLOOKUP(A165,'[2]Main Sheet'!$A:$Z,14,FALSE)</f>
        <v>W1228748</v>
      </c>
      <c r="M165" s="40">
        <v>41831</v>
      </c>
      <c r="N165" s="52">
        <v>1564.87</v>
      </c>
    </row>
    <row r="166" spans="1:17" x14ac:dyDescent="0.25">
      <c r="A166" s="12">
        <v>938</v>
      </c>
      <c r="B166" s="14">
        <v>41766</v>
      </c>
      <c r="C166" s="12" t="s">
        <v>664</v>
      </c>
      <c r="D166" s="12" t="s">
        <v>9</v>
      </c>
      <c r="E166" s="12" t="s">
        <v>175</v>
      </c>
      <c r="F166" s="12" t="s">
        <v>665</v>
      </c>
      <c r="G166" s="12" t="s">
        <v>666</v>
      </c>
      <c r="H166" s="12" t="s">
        <v>178</v>
      </c>
      <c r="I166" s="12" t="s">
        <v>17</v>
      </c>
      <c r="J166" s="12" t="s">
        <v>2037</v>
      </c>
      <c r="K166" s="12" t="s">
        <v>133</v>
      </c>
      <c r="L166" s="13" t="str">
        <f>VLOOKUP(A166,'[2]Main Sheet'!$A:$Z,14,FALSE)</f>
        <v>RLNK501302575</v>
      </c>
      <c r="M166" s="40">
        <v>41779</v>
      </c>
      <c r="N166" s="53">
        <v>1564.9099999999999</v>
      </c>
    </row>
    <row r="167" spans="1:17" x14ac:dyDescent="0.25">
      <c r="A167" s="7">
        <v>899</v>
      </c>
      <c r="B167" s="15">
        <v>41754</v>
      </c>
      <c r="C167" s="7" t="s">
        <v>547</v>
      </c>
      <c r="D167" s="7" t="s">
        <v>9</v>
      </c>
      <c r="E167" s="7" t="s">
        <v>175</v>
      </c>
      <c r="F167" s="7" t="s">
        <v>615</v>
      </c>
      <c r="G167" s="7" t="s">
        <v>614</v>
      </c>
      <c r="H167" s="7" t="s">
        <v>178</v>
      </c>
      <c r="I167" s="7" t="s">
        <v>17</v>
      </c>
      <c r="J167" s="7" t="s">
        <v>21</v>
      </c>
      <c r="K167" s="7" t="s">
        <v>22</v>
      </c>
      <c r="L167" s="8" t="str">
        <f>VLOOKUP(A167,'[2]Main Sheet'!$A:$Z,14,FALSE)</f>
        <v>RLNK501290120</v>
      </c>
      <c r="M167" s="40">
        <v>41775</v>
      </c>
      <c r="N167" s="52">
        <v>1569.47</v>
      </c>
    </row>
    <row r="168" spans="1:17" x14ac:dyDescent="0.25">
      <c r="A168" s="7" t="s">
        <v>522</v>
      </c>
      <c r="B168" s="15">
        <v>41737</v>
      </c>
      <c r="C168" s="7" t="s">
        <v>23</v>
      </c>
      <c r="D168" s="7" t="s">
        <v>24</v>
      </c>
      <c r="E168" s="7" t="s">
        <v>175</v>
      </c>
      <c r="F168" s="7" t="s">
        <v>523</v>
      </c>
      <c r="G168" s="7" t="s">
        <v>524</v>
      </c>
      <c r="H168" s="7" t="s">
        <v>178</v>
      </c>
      <c r="I168" s="7" t="s">
        <v>17</v>
      </c>
      <c r="J168" s="7" t="s">
        <v>21</v>
      </c>
      <c r="K168" s="7" t="s">
        <v>22</v>
      </c>
      <c r="L168" s="8" t="s">
        <v>2172</v>
      </c>
      <c r="M168" s="40">
        <v>41779</v>
      </c>
      <c r="N168" s="53">
        <v>1569.47</v>
      </c>
    </row>
    <row r="169" spans="1:17" x14ac:dyDescent="0.25">
      <c r="A169" s="7">
        <v>1656</v>
      </c>
      <c r="B169" s="15">
        <v>41899</v>
      </c>
      <c r="C169" s="7" t="s">
        <v>223</v>
      </c>
      <c r="D169" s="7" t="s">
        <v>12</v>
      </c>
      <c r="E169" s="7" t="s">
        <v>13</v>
      </c>
      <c r="F169" s="7" t="s">
        <v>1243</v>
      </c>
      <c r="G169" s="7" t="s">
        <v>1244</v>
      </c>
      <c r="H169" s="7" t="s">
        <v>16</v>
      </c>
      <c r="I169" s="7" t="s">
        <v>17</v>
      </c>
      <c r="J169" s="7" t="s">
        <v>21</v>
      </c>
      <c r="K169" s="7" t="s">
        <v>22</v>
      </c>
      <c r="L169" s="8" t="str">
        <f>VLOOKUP(A169,'[2]Main Sheet'!$A:$Z,14,FALSE)</f>
        <v>6106104826</v>
      </c>
      <c r="M169" s="40">
        <v>41926</v>
      </c>
      <c r="N169" s="53">
        <v>1584.9</v>
      </c>
      <c r="Q169" s="42" t="s">
        <v>2168</v>
      </c>
    </row>
    <row r="170" spans="1:17" x14ac:dyDescent="0.25">
      <c r="A170" s="7">
        <v>750</v>
      </c>
      <c r="B170" s="15">
        <v>41688</v>
      </c>
      <c r="C170" s="7" t="s">
        <v>286</v>
      </c>
      <c r="D170" s="7" t="s">
        <v>24</v>
      </c>
      <c r="E170" s="7" t="s">
        <v>175</v>
      </c>
      <c r="F170" s="7" t="s">
        <v>287</v>
      </c>
      <c r="G170" s="7" t="s">
        <v>288</v>
      </c>
      <c r="H170" s="7" t="s">
        <v>178</v>
      </c>
      <c r="I170" s="7" t="s">
        <v>17</v>
      </c>
      <c r="J170" s="7" t="s">
        <v>21</v>
      </c>
      <c r="K170" s="7" t="s">
        <v>22</v>
      </c>
      <c r="L170" s="8" t="str">
        <f>VLOOKUP(A170,'[2]Main Sheet'!$A:$Z,14,FALSE)</f>
        <v>RLNK501229332</v>
      </c>
      <c r="M170" s="40">
        <v>41767</v>
      </c>
      <c r="N170" s="53">
        <f>SUM(O170:P170)</f>
        <v>1586.35</v>
      </c>
      <c r="O170" s="43">
        <v>1321.96</v>
      </c>
      <c r="P170" s="43">
        <v>264.39</v>
      </c>
    </row>
    <row r="171" spans="1:17" x14ac:dyDescent="0.25">
      <c r="A171" s="7" t="s">
        <v>448</v>
      </c>
      <c r="B171" s="15">
        <v>41721</v>
      </c>
      <c r="C171" s="7" t="s">
        <v>449</v>
      </c>
      <c r="D171" s="7" t="s">
        <v>40</v>
      </c>
      <c r="E171" s="7" t="s">
        <v>450</v>
      </c>
      <c r="F171" s="7" t="s">
        <v>451</v>
      </c>
      <c r="G171" s="7" t="s">
        <v>452</v>
      </c>
      <c r="H171" s="7" t="s">
        <v>61</v>
      </c>
      <c r="I171" s="7" t="s">
        <v>17</v>
      </c>
      <c r="J171" s="7" t="s">
        <v>21</v>
      </c>
      <c r="K171" s="7" t="s">
        <v>22</v>
      </c>
      <c r="L171" s="8" t="s">
        <v>2135</v>
      </c>
      <c r="M171" s="40">
        <v>41723</v>
      </c>
      <c r="N171" s="53">
        <v>1603.61</v>
      </c>
    </row>
    <row r="172" spans="1:17" x14ac:dyDescent="0.25">
      <c r="A172" s="7">
        <v>653</v>
      </c>
      <c r="B172" s="15">
        <v>41649</v>
      </c>
      <c r="C172" s="7" t="s">
        <v>78</v>
      </c>
      <c r="D172" s="7" t="s">
        <v>51</v>
      </c>
      <c r="E172" s="7" t="s">
        <v>79</v>
      </c>
      <c r="F172" s="7" t="s">
        <v>80</v>
      </c>
      <c r="G172" s="7" t="s">
        <v>81</v>
      </c>
      <c r="H172" s="7" t="s">
        <v>50</v>
      </c>
      <c r="I172" s="7" t="s">
        <v>17</v>
      </c>
      <c r="J172" s="7" t="s">
        <v>21</v>
      </c>
      <c r="K172" s="7" t="s">
        <v>22</v>
      </c>
      <c r="L172" s="8" t="str">
        <f>VLOOKUP(A172,'[2]Main Sheet'!$A:$Z,14,FALSE)</f>
        <v>W1211191</v>
      </c>
      <c r="M172" s="40">
        <v>41667</v>
      </c>
      <c r="N172" s="53">
        <f>SUM(O172:P172)</f>
        <v>1604.21</v>
      </c>
      <c r="O172" s="43">
        <v>1336.84</v>
      </c>
      <c r="P172" s="43">
        <v>267.37</v>
      </c>
    </row>
    <row r="173" spans="1:17" x14ac:dyDescent="0.25">
      <c r="A173" s="7">
        <v>985</v>
      </c>
      <c r="B173" s="15">
        <v>41775</v>
      </c>
      <c r="C173" s="7" t="s">
        <v>14</v>
      </c>
      <c r="D173" s="7" t="s">
        <v>12</v>
      </c>
      <c r="E173" s="7" t="s">
        <v>661</v>
      </c>
      <c r="F173" s="7" t="s">
        <v>711</v>
      </c>
      <c r="G173" s="7" t="s">
        <v>712</v>
      </c>
      <c r="H173" s="7" t="s">
        <v>16</v>
      </c>
      <c r="I173" s="7" t="s">
        <v>17</v>
      </c>
      <c r="J173" s="7" t="s">
        <v>21</v>
      </c>
      <c r="K173" s="7" t="s">
        <v>22</v>
      </c>
      <c r="L173" s="8" t="str">
        <f>VLOOKUP(A173,'[2]Main Sheet'!$A:$Z,14,FALSE)</f>
        <v>6106019614</v>
      </c>
      <c r="M173" s="40">
        <v>41796</v>
      </c>
      <c r="N173" s="53">
        <v>1608</v>
      </c>
      <c r="Q173" s="42" t="s">
        <v>2168</v>
      </c>
    </row>
    <row r="174" spans="1:17" x14ac:dyDescent="0.25">
      <c r="A174" s="7">
        <v>1359</v>
      </c>
      <c r="B174" s="15">
        <v>41856</v>
      </c>
      <c r="C174" s="7" t="s">
        <v>1030</v>
      </c>
      <c r="D174" s="7" t="s">
        <v>34</v>
      </c>
      <c r="E174" s="7" t="s">
        <v>728</v>
      </c>
      <c r="F174" s="7" t="s">
        <v>1031</v>
      </c>
      <c r="G174" s="7" t="s">
        <v>1032</v>
      </c>
      <c r="H174" s="7" t="s">
        <v>55</v>
      </c>
      <c r="I174" s="7" t="s">
        <v>17</v>
      </c>
      <c r="J174" s="7" t="s">
        <v>21</v>
      </c>
      <c r="K174" s="7" t="s">
        <v>22</v>
      </c>
      <c r="L174" s="8" t="str">
        <f>VLOOKUP(A174,'[2]Main Sheet'!$A:$Z,14,FALSE)</f>
        <v>PAB118742</v>
      </c>
      <c r="M174" s="40">
        <v>41864</v>
      </c>
      <c r="N174" s="53">
        <v>1608.6699999999998</v>
      </c>
    </row>
    <row r="175" spans="1:17" x14ac:dyDescent="0.25">
      <c r="A175" s="7">
        <v>2671</v>
      </c>
      <c r="B175" s="15">
        <v>41984</v>
      </c>
      <c r="C175" s="7" t="s">
        <v>1987</v>
      </c>
      <c r="D175" s="7" t="s">
        <v>70</v>
      </c>
      <c r="E175" s="7" t="s">
        <v>1988</v>
      </c>
      <c r="F175" s="7" t="s">
        <v>1989</v>
      </c>
      <c r="G175" s="7" t="s">
        <v>1990</v>
      </c>
      <c r="H175" s="7" t="s">
        <v>90</v>
      </c>
      <c r="I175" s="7" t="s">
        <v>1322</v>
      </c>
      <c r="J175" s="7" t="s">
        <v>21</v>
      </c>
      <c r="K175" s="7" t="s">
        <v>22</v>
      </c>
      <c r="L175" s="8">
        <f>VLOOKUP(A175,[1]Sheet1!$A:$Z,17,FALSE)</f>
        <v>6106117089</v>
      </c>
      <c r="M175" s="40">
        <v>42012</v>
      </c>
      <c r="N175" s="52">
        <v>1610.4</v>
      </c>
    </row>
    <row r="176" spans="1:17" x14ac:dyDescent="0.25">
      <c r="A176" s="7">
        <v>1111</v>
      </c>
      <c r="B176" s="15">
        <v>41813</v>
      </c>
      <c r="C176" s="7" t="s">
        <v>699</v>
      </c>
      <c r="D176" s="7" t="s">
        <v>785</v>
      </c>
      <c r="E176" s="7" t="s">
        <v>835</v>
      </c>
      <c r="F176" s="7" t="s">
        <v>837</v>
      </c>
      <c r="G176" s="7" t="s">
        <v>836</v>
      </c>
      <c r="H176" s="7" t="s">
        <v>165</v>
      </c>
      <c r="I176" s="7" t="s">
        <v>17</v>
      </c>
      <c r="J176" s="7" t="s">
        <v>21</v>
      </c>
      <c r="K176" s="7" t="s">
        <v>22</v>
      </c>
      <c r="L176" s="8" t="str">
        <f>VLOOKUP(A176,'[2]Main Sheet'!$A:$Z,14,FALSE)</f>
        <v>RLNK501333299</v>
      </c>
      <c r="M176" s="40">
        <v>41858</v>
      </c>
      <c r="N176" s="52">
        <v>1620</v>
      </c>
    </row>
    <row r="177" spans="1:17" x14ac:dyDescent="0.25">
      <c r="A177" s="7">
        <v>1574</v>
      </c>
      <c r="B177" s="15">
        <v>41890</v>
      </c>
      <c r="C177" s="7" t="s">
        <v>105</v>
      </c>
      <c r="D177" s="7" t="s">
        <v>106</v>
      </c>
      <c r="E177" s="7" t="s">
        <v>835</v>
      </c>
      <c r="F177" s="7" t="s">
        <v>1178</v>
      </c>
      <c r="G177" s="7" t="s">
        <v>1179</v>
      </c>
      <c r="H177" s="7" t="s">
        <v>165</v>
      </c>
      <c r="I177" s="7" t="s">
        <v>17</v>
      </c>
      <c r="J177" s="7" t="s">
        <v>21</v>
      </c>
      <c r="K177" s="7" t="s">
        <v>22</v>
      </c>
      <c r="L177" s="8" t="str">
        <f>VLOOKUP(A177,'[2]Main Sheet'!$A:$Z,14,FALSE)</f>
        <v>RLNK501399253</v>
      </c>
      <c r="M177" s="40">
        <v>41900</v>
      </c>
      <c r="N177" s="52">
        <v>1620</v>
      </c>
    </row>
    <row r="178" spans="1:17" x14ac:dyDescent="0.25">
      <c r="A178" s="18">
        <v>2445</v>
      </c>
      <c r="B178" s="19">
        <v>41964</v>
      </c>
      <c r="C178" s="18" t="s">
        <v>1791</v>
      </c>
      <c r="D178" s="18" t="s">
        <v>106</v>
      </c>
      <c r="E178" s="18" t="s">
        <v>835</v>
      </c>
      <c r="F178" s="18" t="s">
        <v>1792</v>
      </c>
      <c r="G178" s="18"/>
      <c r="H178" s="18" t="s">
        <v>165</v>
      </c>
      <c r="I178" s="18" t="s">
        <v>17</v>
      </c>
      <c r="J178" s="18" t="s">
        <v>354</v>
      </c>
      <c r="K178" s="18"/>
      <c r="L178" s="20" t="str">
        <f>VLOOKUP(A178,[1]Sheet1!$A:$Z,17,FALSE)</f>
        <v>RLNK501465910</v>
      </c>
      <c r="M178" s="40">
        <v>41983</v>
      </c>
      <c r="N178" s="53">
        <v>1620</v>
      </c>
    </row>
    <row r="179" spans="1:17" x14ac:dyDescent="0.25">
      <c r="A179" s="7">
        <v>1354</v>
      </c>
      <c r="B179" s="15">
        <v>41856</v>
      </c>
      <c r="C179" s="7" t="s">
        <v>115</v>
      </c>
      <c r="D179" s="7" t="s">
        <v>116</v>
      </c>
      <c r="E179" s="7" t="s">
        <v>1027</v>
      </c>
      <c r="F179" s="7" t="s">
        <v>1028</v>
      </c>
      <c r="G179" s="7" t="s">
        <v>1029</v>
      </c>
      <c r="H179" s="7" t="s">
        <v>120</v>
      </c>
      <c r="I179" s="7" t="s">
        <v>17</v>
      </c>
      <c r="J179" s="7" t="s">
        <v>21</v>
      </c>
      <c r="K179" s="7" t="s">
        <v>22</v>
      </c>
      <c r="L179" s="8" t="str">
        <f>VLOOKUP(A179,'[2]Main Sheet'!$A:$Z,14,FALSE)</f>
        <v>735793</v>
      </c>
      <c r="M179" s="40">
        <v>41996</v>
      </c>
      <c r="N179" s="53">
        <v>1620</v>
      </c>
      <c r="Q179" s="42" t="s">
        <v>2169</v>
      </c>
    </row>
    <row r="180" spans="1:17" s="2" customFormat="1" x14ac:dyDescent="0.25">
      <c r="A180" s="18">
        <v>2344</v>
      </c>
      <c r="B180" s="19">
        <v>41955</v>
      </c>
      <c r="C180" s="18" t="s">
        <v>223</v>
      </c>
      <c r="D180" s="18" t="s">
        <v>12</v>
      </c>
      <c r="E180" s="18" t="s">
        <v>835</v>
      </c>
      <c r="F180" s="18" t="s">
        <v>1713</v>
      </c>
      <c r="G180" s="18"/>
      <c r="H180" s="18" t="s">
        <v>165</v>
      </c>
      <c r="I180" s="18" t="s">
        <v>1329</v>
      </c>
      <c r="J180" s="18" t="s">
        <v>354</v>
      </c>
      <c r="K180" s="18"/>
      <c r="L180" s="20" t="str">
        <f>VLOOKUP(A180,[1]Sheet1!$A:$Z,17,FALSE)</f>
        <v>RLNK501497360</v>
      </c>
      <c r="M180" s="40">
        <v>42030</v>
      </c>
      <c r="N180" s="52">
        <v>1620</v>
      </c>
      <c r="O180" s="46"/>
      <c r="P180" s="46"/>
      <c r="Q180" s="42"/>
    </row>
    <row r="181" spans="1:17" x14ac:dyDescent="0.25">
      <c r="A181" s="7">
        <v>846</v>
      </c>
      <c r="B181" s="15">
        <v>41731</v>
      </c>
      <c r="C181" s="7" t="s">
        <v>494</v>
      </c>
      <c r="D181" s="7" t="s">
        <v>308</v>
      </c>
      <c r="E181" s="7" t="s">
        <v>495</v>
      </c>
      <c r="F181" s="7" t="s">
        <v>496</v>
      </c>
      <c r="G181" s="7" t="s">
        <v>497</v>
      </c>
      <c r="H181" s="7" t="s">
        <v>55</v>
      </c>
      <c r="I181" s="7" t="s">
        <v>17</v>
      </c>
      <c r="J181" s="7" t="s">
        <v>21</v>
      </c>
      <c r="K181" s="7" t="s">
        <v>22</v>
      </c>
      <c r="L181" s="8" t="str">
        <f>VLOOKUP(A181,'[2]Main Sheet'!$A:$Z,14,FALSE)</f>
        <v>PAB107624</v>
      </c>
      <c r="M181" s="40">
        <v>41754</v>
      </c>
      <c r="N181" s="52">
        <v>1622.4</v>
      </c>
    </row>
    <row r="182" spans="1:17" x14ac:dyDescent="0.25">
      <c r="A182" s="7">
        <v>2749</v>
      </c>
      <c r="B182" s="15">
        <v>41991</v>
      </c>
      <c r="C182" s="7" t="s">
        <v>1044</v>
      </c>
      <c r="D182" s="7" t="s">
        <v>9</v>
      </c>
      <c r="E182" s="7" t="s">
        <v>1240</v>
      </c>
      <c r="F182" s="7" t="s">
        <v>2056</v>
      </c>
      <c r="G182" s="7" t="s">
        <v>2057</v>
      </c>
      <c r="H182" s="7" t="s">
        <v>257</v>
      </c>
      <c r="I182" s="7" t="s">
        <v>17</v>
      </c>
      <c r="J182" s="7" t="s">
        <v>21</v>
      </c>
      <c r="K182" s="7" t="s">
        <v>22</v>
      </c>
      <c r="L182" s="8" t="str">
        <f>VLOOKUP(A182,[1]Sheet1!$A:$Z,17,FALSE)</f>
        <v>SL12174</v>
      </c>
      <c r="M182" s="40">
        <v>41655</v>
      </c>
      <c r="N182" s="53">
        <v>1632</v>
      </c>
      <c r="Q182" s="42" t="s">
        <v>443</v>
      </c>
    </row>
    <row r="183" spans="1:17" x14ac:dyDescent="0.25">
      <c r="A183" s="7">
        <v>737</v>
      </c>
      <c r="B183" s="15">
        <v>41682</v>
      </c>
      <c r="C183" s="7" t="s">
        <v>253</v>
      </c>
      <c r="D183" s="7" t="s">
        <v>167</v>
      </c>
      <c r="E183" s="7" t="s">
        <v>254</v>
      </c>
      <c r="F183" s="7" t="s">
        <v>255</v>
      </c>
      <c r="G183" s="7" t="s">
        <v>256</v>
      </c>
      <c r="H183" s="7" t="s">
        <v>257</v>
      </c>
      <c r="I183" s="7" t="s">
        <v>17</v>
      </c>
      <c r="J183" s="7" t="s">
        <v>21</v>
      </c>
      <c r="K183" s="7" t="s">
        <v>22</v>
      </c>
      <c r="L183" s="8" t="str">
        <f>VLOOKUP(A183,'[2]Main Sheet'!$A:$Z,14,FALSE)</f>
        <v>C04001</v>
      </c>
      <c r="M183" s="40">
        <v>41730</v>
      </c>
      <c r="N183" s="53">
        <v>1632</v>
      </c>
      <c r="Q183" s="42" t="s">
        <v>443</v>
      </c>
    </row>
    <row r="184" spans="1:17" x14ac:dyDescent="0.25">
      <c r="A184" s="7">
        <v>795</v>
      </c>
      <c r="B184" s="15">
        <v>41704</v>
      </c>
      <c r="C184" s="7" t="s">
        <v>364</v>
      </c>
      <c r="D184" s="7" t="s">
        <v>167</v>
      </c>
      <c r="E184" s="7" t="s">
        <v>365</v>
      </c>
      <c r="F184" s="7" t="s">
        <v>366</v>
      </c>
      <c r="G184" s="7" t="s">
        <v>367</v>
      </c>
      <c r="H184" s="7" t="s">
        <v>257</v>
      </c>
      <c r="I184" s="7" t="s">
        <v>17</v>
      </c>
      <c r="J184" s="7" t="s">
        <v>21</v>
      </c>
      <c r="K184" s="7" t="s">
        <v>22</v>
      </c>
      <c r="L184" s="8" t="str">
        <f>VLOOKUP(A184,'[2]Main Sheet'!$A:$Z,14,FALSE)</f>
        <v>SL10153</v>
      </c>
      <c r="M184" s="40">
        <v>41730</v>
      </c>
      <c r="N184" s="52">
        <v>1632</v>
      </c>
      <c r="Q184" s="42" t="s">
        <v>443</v>
      </c>
    </row>
    <row r="185" spans="1:17" x14ac:dyDescent="0.25">
      <c r="A185" s="7">
        <v>755</v>
      </c>
      <c r="B185" s="15">
        <v>41689</v>
      </c>
      <c r="C185" s="7" t="s">
        <v>295</v>
      </c>
      <c r="D185" s="7" t="s">
        <v>167</v>
      </c>
      <c r="E185" s="7" t="s">
        <v>296</v>
      </c>
      <c r="F185" s="7" t="s">
        <v>297</v>
      </c>
      <c r="G185" s="7" t="s">
        <v>298</v>
      </c>
      <c r="H185" s="7" t="s">
        <v>257</v>
      </c>
      <c r="I185" s="7" t="s">
        <v>17</v>
      </c>
      <c r="J185" s="7" t="s">
        <v>21</v>
      </c>
      <c r="K185" s="7" t="s">
        <v>22</v>
      </c>
      <c r="L185" s="8" t="str">
        <f>VLOOKUP(A185,'[2]Main Sheet'!$A:$Z,14,FALSE)</f>
        <v>SL10154</v>
      </c>
      <c r="M185" s="40">
        <v>41761</v>
      </c>
      <c r="N185" s="53">
        <v>1632</v>
      </c>
      <c r="Q185" s="42" t="s">
        <v>443</v>
      </c>
    </row>
    <row r="186" spans="1:17" x14ac:dyDescent="0.25">
      <c r="A186" s="7">
        <v>1193</v>
      </c>
      <c r="B186" s="15">
        <v>41827</v>
      </c>
      <c r="C186" s="7" t="s">
        <v>174</v>
      </c>
      <c r="D186" s="7" t="s">
        <v>9</v>
      </c>
      <c r="E186" s="7" t="s">
        <v>912</v>
      </c>
      <c r="F186" s="7" t="s">
        <v>913</v>
      </c>
      <c r="G186" s="7" t="s">
        <v>914</v>
      </c>
      <c r="H186" s="7" t="s">
        <v>257</v>
      </c>
      <c r="I186" s="7" t="s">
        <v>17</v>
      </c>
      <c r="J186" s="7" t="s">
        <v>21</v>
      </c>
      <c r="K186" s="7" t="s">
        <v>22</v>
      </c>
      <c r="L186" s="8" t="str">
        <f>VLOOKUP(A186,'[2]Main Sheet'!$A:$Z,14,FALSE)</f>
        <v>SL10970</v>
      </c>
      <c r="M186" s="40">
        <v>41864</v>
      </c>
      <c r="N186" s="52">
        <v>1632</v>
      </c>
      <c r="Q186" s="42" t="s">
        <v>443</v>
      </c>
    </row>
    <row r="187" spans="1:17" x14ac:dyDescent="0.25">
      <c r="A187" s="7">
        <v>1655</v>
      </c>
      <c r="B187" s="15">
        <v>41899</v>
      </c>
      <c r="C187" s="7" t="s">
        <v>1239</v>
      </c>
      <c r="D187" s="7" t="s">
        <v>167</v>
      </c>
      <c r="E187" s="7" t="s">
        <v>1240</v>
      </c>
      <c r="F187" s="7" t="s">
        <v>1241</v>
      </c>
      <c r="G187" s="7" t="s">
        <v>1242</v>
      </c>
      <c r="H187" s="7" t="s">
        <v>257</v>
      </c>
      <c r="I187" s="7" t="s">
        <v>17</v>
      </c>
      <c r="J187" s="7" t="s">
        <v>21</v>
      </c>
      <c r="K187" s="7" t="s">
        <v>22</v>
      </c>
      <c r="L187" s="8" t="str">
        <f>VLOOKUP(A187,'[2]Main Sheet'!$A:$Z,14,FALSE)</f>
        <v>SL11513</v>
      </c>
      <c r="M187" s="40">
        <v>41918</v>
      </c>
      <c r="N187" s="53">
        <v>1632</v>
      </c>
      <c r="Q187" s="42" t="s">
        <v>443</v>
      </c>
    </row>
    <row r="188" spans="1:17" x14ac:dyDescent="0.25">
      <c r="A188" s="7">
        <v>1612</v>
      </c>
      <c r="B188" s="15">
        <v>41894</v>
      </c>
      <c r="C188" s="7" t="s">
        <v>295</v>
      </c>
      <c r="D188" s="7" t="s">
        <v>167</v>
      </c>
      <c r="E188" s="7" t="s">
        <v>365</v>
      </c>
      <c r="F188" s="7" t="s">
        <v>1204</v>
      </c>
      <c r="G188" s="7" t="s">
        <v>1205</v>
      </c>
      <c r="H188" s="7" t="s">
        <v>257</v>
      </c>
      <c r="I188" s="7" t="s">
        <v>17</v>
      </c>
      <c r="J188" s="7" t="s">
        <v>21</v>
      </c>
      <c r="K188" s="7" t="s">
        <v>22</v>
      </c>
      <c r="L188" s="8" t="str">
        <f>VLOOKUP(A188,'[2]Main Sheet'!$A:$Z,14,FALSE)</f>
        <v>SL11493</v>
      </c>
      <c r="M188" s="40">
        <v>41925</v>
      </c>
      <c r="N188" s="52">
        <v>1632</v>
      </c>
      <c r="Q188" s="42" t="s">
        <v>443</v>
      </c>
    </row>
    <row r="189" spans="1:17" x14ac:dyDescent="0.25">
      <c r="A189" s="7">
        <v>1873</v>
      </c>
      <c r="B189" s="15">
        <v>41926</v>
      </c>
      <c r="C189" s="7" t="s">
        <v>1404</v>
      </c>
      <c r="D189" s="7" t="s">
        <v>167</v>
      </c>
      <c r="E189" s="7" t="s">
        <v>1405</v>
      </c>
      <c r="F189" s="7" t="s">
        <v>1406</v>
      </c>
      <c r="G189" s="7" t="s">
        <v>1407</v>
      </c>
      <c r="H189" s="7" t="s">
        <v>257</v>
      </c>
      <c r="I189" s="7" t="s">
        <v>17</v>
      </c>
      <c r="J189" s="7" t="s">
        <v>21</v>
      </c>
      <c r="K189" s="7" t="s">
        <v>22</v>
      </c>
      <c r="L189" s="8" t="str">
        <f>VLOOKUP(A189,[1]Sheet1!$A:$Z,17,FALSE)</f>
        <v>C00625</v>
      </c>
      <c r="M189" s="40">
        <v>41963</v>
      </c>
      <c r="N189" s="52">
        <v>1632</v>
      </c>
      <c r="Q189" s="42" t="s">
        <v>443</v>
      </c>
    </row>
    <row r="190" spans="1:17" x14ac:dyDescent="0.25">
      <c r="A190" s="12">
        <v>2160</v>
      </c>
      <c r="B190" s="14">
        <v>41941</v>
      </c>
      <c r="C190" s="12" t="s">
        <v>1044</v>
      </c>
      <c r="D190" s="12" t="s">
        <v>83</v>
      </c>
      <c r="E190" s="12" t="s">
        <v>1548</v>
      </c>
      <c r="F190" s="12" t="s">
        <v>1549</v>
      </c>
      <c r="G190" s="12" t="s">
        <v>1550</v>
      </c>
      <c r="H190" s="12" t="s">
        <v>257</v>
      </c>
      <c r="I190" s="12" t="s">
        <v>17</v>
      </c>
      <c r="J190" s="12" t="s">
        <v>2037</v>
      </c>
      <c r="K190" s="12" t="s">
        <v>133</v>
      </c>
      <c r="L190" s="13" t="str">
        <f>VLOOKUP(A190,[1]Sheet1!$A:$Z,17,FALSE)</f>
        <v>SL11748</v>
      </c>
      <c r="M190" s="40">
        <v>41963</v>
      </c>
      <c r="N190" s="52">
        <v>1632</v>
      </c>
      <c r="Q190" s="42" t="s">
        <v>443</v>
      </c>
    </row>
    <row r="191" spans="1:17" x14ac:dyDescent="0.25">
      <c r="A191" s="7">
        <v>2339</v>
      </c>
      <c r="B191" s="15">
        <v>41955</v>
      </c>
      <c r="C191" s="7" t="s">
        <v>295</v>
      </c>
      <c r="D191" s="7" t="s">
        <v>167</v>
      </c>
      <c r="E191" s="7" t="s">
        <v>1705</v>
      </c>
      <c r="F191" s="7" t="s">
        <v>1706</v>
      </c>
      <c r="G191" s="7" t="s">
        <v>1707</v>
      </c>
      <c r="H191" s="7" t="s">
        <v>257</v>
      </c>
      <c r="I191" s="7" t="s">
        <v>17</v>
      </c>
      <c r="J191" s="7" t="s">
        <v>21</v>
      </c>
      <c r="K191" s="7" t="s">
        <v>22</v>
      </c>
      <c r="L191" s="8" t="str">
        <f>VLOOKUP(A191,[1]Sheet1!$A:$Z,17,FALSE)</f>
        <v>SL11828</v>
      </c>
      <c r="M191" s="40">
        <v>41981</v>
      </c>
      <c r="N191" s="53">
        <v>1632</v>
      </c>
      <c r="Q191" s="42" t="s">
        <v>443</v>
      </c>
    </row>
    <row r="192" spans="1:17" x14ac:dyDescent="0.25">
      <c r="A192" s="12">
        <v>2156</v>
      </c>
      <c r="B192" s="14">
        <v>41941</v>
      </c>
      <c r="C192" s="12" t="s">
        <v>1421</v>
      </c>
      <c r="D192" s="12" t="s">
        <v>167</v>
      </c>
      <c r="E192" s="12" t="s">
        <v>1545</v>
      </c>
      <c r="F192" s="12" t="s">
        <v>1546</v>
      </c>
      <c r="G192" s="12" t="s">
        <v>1547</v>
      </c>
      <c r="H192" s="12" t="s">
        <v>257</v>
      </c>
      <c r="I192" s="12" t="s">
        <v>17</v>
      </c>
      <c r="J192" s="12" t="s">
        <v>187</v>
      </c>
      <c r="K192" s="12" t="s">
        <v>133</v>
      </c>
      <c r="L192" s="13" t="str">
        <f>VLOOKUP(A192,[1]Sheet1!$A:$Z,17,FALSE)</f>
        <v>SL11801</v>
      </c>
      <c r="M192" s="40">
        <v>41989</v>
      </c>
      <c r="N192" s="52">
        <v>1632</v>
      </c>
      <c r="Q192" s="42" t="s">
        <v>443</v>
      </c>
    </row>
    <row r="193" spans="1:17" x14ac:dyDescent="0.25">
      <c r="A193" s="7">
        <v>2188</v>
      </c>
      <c r="B193" s="15">
        <v>41943</v>
      </c>
      <c r="C193" s="7" t="s">
        <v>1570</v>
      </c>
      <c r="D193" s="7" t="s">
        <v>167</v>
      </c>
      <c r="E193" s="7" t="s">
        <v>1571</v>
      </c>
      <c r="F193" s="7" t="s">
        <v>1572</v>
      </c>
      <c r="G193" s="7" t="s">
        <v>1573</v>
      </c>
      <c r="H193" s="7" t="s">
        <v>257</v>
      </c>
      <c r="I193" s="7" t="s">
        <v>17</v>
      </c>
      <c r="J193" s="7" t="s">
        <v>21</v>
      </c>
      <c r="K193" s="7" t="s">
        <v>22</v>
      </c>
      <c r="L193" s="8" t="str">
        <f>VLOOKUP(A193,[1]Sheet1!$A:$Z,17,FALSE)</f>
        <v>SL11803</v>
      </c>
      <c r="M193" s="40">
        <v>41991</v>
      </c>
      <c r="N193" s="52">
        <v>1632</v>
      </c>
      <c r="Q193" s="42" t="s">
        <v>443</v>
      </c>
    </row>
    <row r="194" spans="1:17" x14ac:dyDescent="0.25">
      <c r="A194" s="7">
        <v>2720</v>
      </c>
      <c r="B194" s="15">
        <v>41989</v>
      </c>
      <c r="C194" s="7" t="s">
        <v>1064</v>
      </c>
      <c r="D194" s="7" t="s">
        <v>46</v>
      </c>
      <c r="E194" s="7" t="s">
        <v>1571</v>
      </c>
      <c r="F194" s="7" t="s">
        <v>2028</v>
      </c>
      <c r="G194" s="7" t="s">
        <v>2029</v>
      </c>
      <c r="H194" s="7" t="s">
        <v>257</v>
      </c>
      <c r="I194" s="7" t="s">
        <v>17</v>
      </c>
      <c r="J194" s="7" t="s">
        <v>21</v>
      </c>
      <c r="K194" s="7" t="s">
        <v>22</v>
      </c>
      <c r="L194" s="8" t="str">
        <f>VLOOKUP(A194,[1]Sheet1!$A:$Z,17,FALSE)</f>
        <v>SL12132</v>
      </c>
      <c r="M194" s="40">
        <v>42012</v>
      </c>
      <c r="N194" s="53">
        <v>1632</v>
      </c>
      <c r="Q194" s="42" t="s">
        <v>443</v>
      </c>
    </row>
    <row r="195" spans="1:17" x14ac:dyDescent="0.25">
      <c r="A195" s="7">
        <v>1917</v>
      </c>
      <c r="B195" s="15">
        <v>41934</v>
      </c>
      <c r="C195" s="7" t="s">
        <v>1455</v>
      </c>
      <c r="D195" s="7" t="s">
        <v>167</v>
      </c>
      <c r="E195" s="7" t="s">
        <v>1456</v>
      </c>
      <c r="F195" s="7" t="s">
        <v>1457</v>
      </c>
      <c r="G195" s="7" t="s">
        <v>1458</v>
      </c>
      <c r="H195" s="7" t="s">
        <v>257</v>
      </c>
      <c r="I195" s="7" t="s">
        <v>17</v>
      </c>
      <c r="J195" s="7" t="s">
        <v>21</v>
      </c>
      <c r="K195" s="7" t="s">
        <v>22</v>
      </c>
      <c r="L195" s="8" t="str">
        <f>VLOOKUP(A195,[1]Sheet1!$A:$Z,17,FALSE)</f>
        <v>SL12249</v>
      </c>
      <c r="M195" s="40">
        <v>42033</v>
      </c>
      <c r="N195" s="52">
        <v>1632</v>
      </c>
      <c r="Q195" s="42" t="s">
        <v>443</v>
      </c>
    </row>
    <row r="196" spans="1:17" x14ac:dyDescent="0.25">
      <c r="A196" s="7">
        <v>1884</v>
      </c>
      <c r="B196" s="15">
        <v>41928</v>
      </c>
      <c r="C196" s="7" t="s">
        <v>223</v>
      </c>
      <c r="D196" s="7" t="s">
        <v>12</v>
      </c>
      <c r="E196" s="7" t="s">
        <v>1418</v>
      </c>
      <c r="F196" s="7" t="s">
        <v>1419</v>
      </c>
      <c r="G196" s="7" t="s">
        <v>1420</v>
      </c>
      <c r="H196" s="7" t="s">
        <v>50</v>
      </c>
      <c r="I196" s="7" t="s">
        <v>17</v>
      </c>
      <c r="J196" s="7" t="s">
        <v>21</v>
      </c>
      <c r="K196" s="7" t="s">
        <v>22</v>
      </c>
      <c r="L196" s="8" t="str">
        <f>VLOOKUP(A196,[1]Sheet1!$A:$Z,17,FALSE)</f>
        <v>W1244792</v>
      </c>
      <c r="M196" s="40">
        <v>41958</v>
      </c>
      <c r="N196" s="52">
        <v>1646.62</v>
      </c>
    </row>
    <row r="197" spans="1:17" x14ac:dyDescent="0.25">
      <c r="A197" s="7">
        <v>2649</v>
      </c>
      <c r="B197" s="15">
        <v>41982</v>
      </c>
      <c r="C197" s="7" t="s">
        <v>1968</v>
      </c>
      <c r="D197" s="7" t="s">
        <v>46</v>
      </c>
      <c r="E197" s="7" t="s">
        <v>1175</v>
      </c>
      <c r="F197" s="7" t="s">
        <v>1969</v>
      </c>
      <c r="G197" s="7" t="s">
        <v>1970</v>
      </c>
      <c r="H197" s="7" t="s">
        <v>50</v>
      </c>
      <c r="I197" s="7" t="s">
        <v>17</v>
      </c>
      <c r="J197" s="7" t="s">
        <v>21</v>
      </c>
      <c r="K197" s="7" t="s">
        <v>22</v>
      </c>
      <c r="L197" s="8" t="str">
        <f>VLOOKUP(A197,[1]Sheet1!$A:$Z,17,FALSE)</f>
        <v>W1254727</v>
      </c>
      <c r="M197" s="40">
        <v>42020</v>
      </c>
      <c r="N197" s="52">
        <v>1648.62</v>
      </c>
    </row>
    <row r="198" spans="1:17" x14ac:dyDescent="0.25">
      <c r="A198" s="7">
        <v>1446</v>
      </c>
      <c r="B198" s="15">
        <v>41864</v>
      </c>
      <c r="C198" s="7" t="s">
        <v>1089</v>
      </c>
      <c r="D198" s="7" t="s">
        <v>106</v>
      </c>
      <c r="E198" s="7" t="s">
        <v>1090</v>
      </c>
      <c r="F198" s="7" t="s">
        <v>1091</v>
      </c>
      <c r="G198" s="7" t="s">
        <v>1092</v>
      </c>
      <c r="H198" s="7" t="s">
        <v>16</v>
      </c>
      <c r="I198" s="7" t="s">
        <v>17</v>
      </c>
      <c r="J198" s="7" t="s">
        <v>21</v>
      </c>
      <c r="K198" s="7" t="s">
        <v>22</v>
      </c>
      <c r="L198" s="8" t="str">
        <f>VLOOKUP(A198,'[2]Main Sheet'!$A:$Z,14,FALSE)</f>
        <v>6106115117</v>
      </c>
      <c r="M198" s="40">
        <v>41996</v>
      </c>
      <c r="N198" s="52">
        <v>1650</v>
      </c>
      <c r="Q198" s="42" t="s">
        <v>2168</v>
      </c>
    </row>
    <row r="199" spans="1:17" x14ac:dyDescent="0.25">
      <c r="A199" s="7">
        <v>2493</v>
      </c>
      <c r="B199" s="15">
        <v>41970</v>
      </c>
      <c r="C199" s="7" t="s">
        <v>223</v>
      </c>
      <c r="D199" s="7" t="s">
        <v>12</v>
      </c>
      <c r="E199" s="7" t="s">
        <v>1153</v>
      </c>
      <c r="F199" s="7" t="s">
        <v>1860</v>
      </c>
      <c r="G199" s="7" t="s">
        <v>1861</v>
      </c>
      <c r="H199" s="7" t="s">
        <v>50</v>
      </c>
      <c r="I199" s="7" t="s">
        <v>1322</v>
      </c>
      <c r="J199" s="7" t="s">
        <v>21</v>
      </c>
      <c r="K199" s="7" t="s">
        <v>22</v>
      </c>
      <c r="L199" s="8" t="str">
        <f>VLOOKUP(A199,[1]Sheet1!$A:$Z,17,FALSE)</f>
        <v>W1250984</v>
      </c>
      <c r="M199" s="40">
        <v>42016</v>
      </c>
      <c r="N199" s="52">
        <v>1650.94</v>
      </c>
    </row>
    <row r="200" spans="1:17" x14ac:dyDescent="0.25">
      <c r="A200" s="12">
        <v>2421</v>
      </c>
      <c r="B200" s="14">
        <v>41962</v>
      </c>
      <c r="C200" s="12" t="s">
        <v>1769</v>
      </c>
      <c r="D200" s="12" t="s">
        <v>24</v>
      </c>
      <c r="E200" s="12" t="s">
        <v>241</v>
      </c>
      <c r="F200" s="12" t="s">
        <v>1770</v>
      </c>
      <c r="G200" s="12" t="s">
        <v>1771</v>
      </c>
      <c r="H200" s="12" t="s">
        <v>50</v>
      </c>
      <c r="I200" s="12" t="s">
        <v>17</v>
      </c>
      <c r="J200" s="12" t="s">
        <v>2037</v>
      </c>
      <c r="K200" s="12" t="s">
        <v>133</v>
      </c>
      <c r="L200" s="13" t="str">
        <f>VLOOKUP(A200,[1]Sheet1!$A:$Z,17,FALSE)</f>
        <v>W1250986</v>
      </c>
      <c r="M200" s="40">
        <v>42016</v>
      </c>
      <c r="N200" s="52">
        <v>1664.45</v>
      </c>
    </row>
    <row r="201" spans="1:17" x14ac:dyDescent="0.25">
      <c r="A201" s="7" t="s">
        <v>1620</v>
      </c>
      <c r="B201" s="15">
        <v>41947</v>
      </c>
      <c r="C201" s="7" t="s">
        <v>247</v>
      </c>
      <c r="D201" s="7" t="s">
        <v>201</v>
      </c>
      <c r="E201" s="7" t="s">
        <v>1621</v>
      </c>
      <c r="F201" s="7" t="s">
        <v>1622</v>
      </c>
      <c r="G201" s="7" t="s">
        <v>1623</v>
      </c>
      <c r="H201" s="7" t="s">
        <v>50</v>
      </c>
      <c r="I201" s="7" t="s">
        <v>17</v>
      </c>
      <c r="J201" s="7" t="s">
        <v>21</v>
      </c>
      <c r="K201" s="7" t="s">
        <v>22</v>
      </c>
      <c r="L201" s="8" t="s">
        <v>2141</v>
      </c>
      <c r="M201" s="40">
        <v>41982</v>
      </c>
      <c r="N201" s="52">
        <v>1666.31</v>
      </c>
    </row>
    <row r="202" spans="1:17" x14ac:dyDescent="0.25">
      <c r="A202" s="7">
        <v>1793</v>
      </c>
      <c r="B202" s="15">
        <v>41918</v>
      </c>
      <c r="C202" s="7" t="s">
        <v>258</v>
      </c>
      <c r="D202" s="7" t="s">
        <v>135</v>
      </c>
      <c r="E202" s="7" t="s">
        <v>985</v>
      </c>
      <c r="F202" s="7" t="s">
        <v>1343</v>
      </c>
      <c r="G202" s="7" t="s">
        <v>1344</v>
      </c>
      <c r="H202" s="7" t="s">
        <v>55</v>
      </c>
      <c r="I202" s="7" t="s">
        <v>17</v>
      </c>
      <c r="J202" s="7" t="s">
        <v>21</v>
      </c>
      <c r="K202" s="7" t="s">
        <v>22</v>
      </c>
      <c r="L202" s="8" t="str">
        <f>VLOOKUP(A202,[1]Sheet1!$A:$Z,17,FALSE)</f>
        <v>PAB125156</v>
      </c>
      <c r="M202" s="40">
        <v>41936</v>
      </c>
      <c r="N202" s="53">
        <v>1669.34</v>
      </c>
    </row>
    <row r="203" spans="1:17" x14ac:dyDescent="0.25">
      <c r="A203" s="7">
        <v>1521</v>
      </c>
      <c r="B203" s="15">
        <v>41878</v>
      </c>
      <c r="C203" s="7" t="s">
        <v>1146</v>
      </c>
      <c r="D203" s="7" t="s">
        <v>1147</v>
      </c>
      <c r="E203" s="7" t="s">
        <v>1148</v>
      </c>
      <c r="F203" s="7" t="s">
        <v>1149</v>
      </c>
      <c r="G203" s="7" t="s">
        <v>1150</v>
      </c>
      <c r="H203" s="7" t="s">
        <v>55</v>
      </c>
      <c r="I203" s="7" t="s">
        <v>17</v>
      </c>
      <c r="J203" s="7" t="s">
        <v>21</v>
      </c>
      <c r="K203" s="7" t="s">
        <v>22</v>
      </c>
      <c r="L203" s="8" t="str">
        <f>VLOOKUP(A203,'[2]Main Sheet'!$A:$Z,14,FALSE)</f>
        <v>PAB123173</v>
      </c>
      <c r="M203" s="40">
        <v>41907</v>
      </c>
      <c r="N203" s="52">
        <v>1673.28</v>
      </c>
    </row>
    <row r="204" spans="1:17" x14ac:dyDescent="0.25">
      <c r="A204" s="7">
        <v>2484</v>
      </c>
      <c r="B204" s="15">
        <v>41969</v>
      </c>
      <c r="C204" s="7" t="s">
        <v>812</v>
      </c>
      <c r="D204" s="7" t="s">
        <v>65</v>
      </c>
      <c r="E204" s="7" t="s">
        <v>41</v>
      </c>
      <c r="F204" s="7" t="s">
        <v>1844</v>
      </c>
      <c r="G204" s="7" t="s">
        <v>1845</v>
      </c>
      <c r="H204" s="7" t="s">
        <v>44</v>
      </c>
      <c r="I204" s="7" t="s">
        <v>17</v>
      </c>
      <c r="J204" s="7" t="s">
        <v>21</v>
      </c>
      <c r="K204" s="7" t="s">
        <v>22</v>
      </c>
      <c r="L204" s="8" t="str">
        <f>VLOOKUP(A204,[1]Sheet1!$A:$Z,17,FALSE)</f>
        <v>E08543574</v>
      </c>
      <c r="M204" s="40">
        <v>42012</v>
      </c>
      <c r="N204" s="52">
        <v>1704</v>
      </c>
    </row>
    <row r="205" spans="1:17" x14ac:dyDescent="0.25">
      <c r="A205" s="7">
        <v>1050</v>
      </c>
      <c r="B205" s="15">
        <v>41800</v>
      </c>
      <c r="C205" s="7" t="s">
        <v>247</v>
      </c>
      <c r="D205" s="7" t="s">
        <v>201</v>
      </c>
      <c r="E205" s="7" t="s">
        <v>778</v>
      </c>
      <c r="F205" s="7" t="s">
        <v>779</v>
      </c>
      <c r="G205" s="7" t="s">
        <v>780</v>
      </c>
      <c r="H205" s="7" t="s">
        <v>50</v>
      </c>
      <c r="I205" s="7" t="s">
        <v>17</v>
      </c>
      <c r="J205" s="7" t="s">
        <v>21</v>
      </c>
      <c r="K205" s="7" t="s">
        <v>22</v>
      </c>
      <c r="L205" s="8" t="str">
        <f>VLOOKUP(A205,'[2]Main Sheet'!$A:$Z,14,FALSE)</f>
        <v>W1229089</v>
      </c>
      <c r="M205" s="40">
        <v>41822</v>
      </c>
      <c r="N205" s="53">
        <v>1710.29</v>
      </c>
    </row>
    <row r="206" spans="1:17" x14ac:dyDescent="0.25">
      <c r="A206" s="7">
        <v>1507</v>
      </c>
      <c r="B206" s="15">
        <v>41876</v>
      </c>
      <c r="C206" s="7" t="s">
        <v>1135</v>
      </c>
      <c r="D206" s="7" t="s">
        <v>589</v>
      </c>
      <c r="E206" s="7" t="s">
        <v>1136</v>
      </c>
      <c r="F206" s="7" t="s">
        <v>1137</v>
      </c>
      <c r="G206" s="7" t="s">
        <v>1138</v>
      </c>
      <c r="H206" s="7" t="s">
        <v>50</v>
      </c>
      <c r="I206" s="7" t="s">
        <v>17</v>
      </c>
      <c r="J206" s="7" t="s">
        <v>21</v>
      </c>
      <c r="K206" s="7" t="s">
        <v>22</v>
      </c>
      <c r="L206" s="8" t="str">
        <f>VLOOKUP(A206,'[2]Main Sheet'!$A:$Z,14,FALSE)</f>
        <v>W1238757</v>
      </c>
      <c r="M206" s="40">
        <v>41919</v>
      </c>
      <c r="N206" s="52">
        <v>1711.61</v>
      </c>
    </row>
    <row r="207" spans="1:17" x14ac:dyDescent="0.25">
      <c r="A207" s="12">
        <v>2226</v>
      </c>
      <c r="B207" s="14">
        <v>41947</v>
      </c>
      <c r="C207" s="12" t="s">
        <v>1608</v>
      </c>
      <c r="D207" s="12" t="s">
        <v>101</v>
      </c>
      <c r="E207" s="12" t="s">
        <v>1609</v>
      </c>
      <c r="F207" s="12" t="s">
        <v>1610</v>
      </c>
      <c r="G207" s="12" t="s">
        <v>1611</v>
      </c>
      <c r="H207" s="12" t="s">
        <v>37</v>
      </c>
      <c r="I207" s="12" t="s">
        <v>17</v>
      </c>
      <c r="J207" s="12" t="s">
        <v>2037</v>
      </c>
      <c r="K207" s="12" t="s">
        <v>133</v>
      </c>
      <c r="L207" s="13">
        <f>VLOOKUP(A207,[1]Sheet1!$A:$Z,17,FALSE)</f>
        <v>1360345</v>
      </c>
      <c r="M207" s="40">
        <v>41981</v>
      </c>
      <c r="N207" s="52">
        <v>1712.11</v>
      </c>
    </row>
    <row r="208" spans="1:17" x14ac:dyDescent="0.25">
      <c r="A208" s="7">
        <v>2315</v>
      </c>
      <c r="B208" s="15">
        <v>41953</v>
      </c>
      <c r="C208" s="7" t="s">
        <v>1688</v>
      </c>
      <c r="D208" s="7" t="s">
        <v>34</v>
      </c>
      <c r="E208" s="7" t="s">
        <v>1689</v>
      </c>
      <c r="F208" s="7" t="s">
        <v>1690</v>
      </c>
      <c r="G208" s="7" t="s">
        <v>1691</v>
      </c>
      <c r="H208" s="7" t="s">
        <v>55</v>
      </c>
      <c r="I208" s="7" t="s">
        <v>17</v>
      </c>
      <c r="J208" s="7" t="s">
        <v>21</v>
      </c>
      <c r="K208" s="7" t="s">
        <v>22</v>
      </c>
      <c r="L208" s="8" t="str">
        <f>VLOOKUP(A208,[1]Sheet1!$A:$Z,17,FALSE)</f>
        <v>PAB128169</v>
      </c>
      <c r="M208" s="40">
        <v>41983</v>
      </c>
      <c r="N208" s="52">
        <v>1712.11</v>
      </c>
    </row>
    <row r="209" spans="1:14" x14ac:dyDescent="0.25">
      <c r="A209" s="7">
        <v>2031</v>
      </c>
      <c r="B209" s="15">
        <v>41939</v>
      </c>
      <c r="C209" s="7" t="s">
        <v>997</v>
      </c>
      <c r="D209" s="7" t="s">
        <v>83</v>
      </c>
      <c r="E209" s="7" t="s">
        <v>1511</v>
      </c>
      <c r="F209" s="7" t="s">
        <v>1512</v>
      </c>
      <c r="G209" s="7" t="s">
        <v>1513</v>
      </c>
      <c r="H209" s="7" t="s">
        <v>50</v>
      </c>
      <c r="I209" s="7" t="s">
        <v>17</v>
      </c>
      <c r="J209" s="7" t="s">
        <v>21</v>
      </c>
      <c r="K209" s="7" t="s">
        <v>22</v>
      </c>
      <c r="L209" s="8" t="str">
        <f>VLOOKUP(A209,[1]Sheet1!$A:$Z,17,FALSE)</f>
        <v>W1244938</v>
      </c>
      <c r="M209" s="40">
        <v>41963</v>
      </c>
      <c r="N209" s="52">
        <v>1712.82</v>
      </c>
    </row>
    <row r="210" spans="1:14" x14ac:dyDescent="0.25">
      <c r="A210" s="7">
        <v>1914</v>
      </c>
      <c r="B210" s="15">
        <v>41933</v>
      </c>
      <c r="C210" s="7" t="s">
        <v>1447</v>
      </c>
      <c r="D210" s="7" t="s">
        <v>106</v>
      </c>
      <c r="E210" s="7" t="s">
        <v>850</v>
      </c>
      <c r="F210" s="7" t="s">
        <v>1448</v>
      </c>
      <c r="G210" s="7" t="s">
        <v>1449</v>
      </c>
      <c r="H210" s="7" t="s">
        <v>50</v>
      </c>
      <c r="I210" s="7" t="s">
        <v>1322</v>
      </c>
      <c r="J210" s="7" t="s">
        <v>21</v>
      </c>
      <c r="K210" s="7" t="s">
        <v>22</v>
      </c>
      <c r="L210" s="8" t="str">
        <f>VLOOKUP(A210,[1]Sheet1!$A:$Z,17,FALSE)</f>
        <v>W1245743</v>
      </c>
      <c r="M210" s="40">
        <v>41963</v>
      </c>
      <c r="N210" s="52">
        <v>1718.86</v>
      </c>
    </row>
    <row r="211" spans="1:14" x14ac:dyDescent="0.25">
      <c r="A211" s="7">
        <v>1871</v>
      </c>
      <c r="B211" s="15">
        <v>41926</v>
      </c>
      <c r="C211" s="7" t="s">
        <v>1400</v>
      </c>
      <c r="D211" s="7" t="s">
        <v>51</v>
      </c>
      <c r="E211" s="7" t="s">
        <v>1401</v>
      </c>
      <c r="F211" s="7" t="s">
        <v>1402</v>
      </c>
      <c r="G211" s="7" t="s">
        <v>1403</v>
      </c>
      <c r="H211" s="7" t="s">
        <v>50</v>
      </c>
      <c r="I211" s="7" t="s">
        <v>17</v>
      </c>
      <c r="J211" s="7" t="s">
        <v>21</v>
      </c>
      <c r="K211" s="7" t="s">
        <v>22</v>
      </c>
      <c r="L211" s="8" t="str">
        <f>VLOOKUP(A211,[1]Sheet1!$A:$Z,17,FALSE)</f>
        <v>W1243713</v>
      </c>
      <c r="M211" s="40">
        <v>41958</v>
      </c>
      <c r="N211" s="52">
        <v>1727.26</v>
      </c>
    </row>
    <row r="212" spans="1:14" x14ac:dyDescent="0.25">
      <c r="A212" s="12">
        <v>1492</v>
      </c>
      <c r="B212" s="14">
        <v>41871</v>
      </c>
      <c r="C212" s="12" t="s">
        <v>223</v>
      </c>
      <c r="D212" s="12" t="s">
        <v>12</v>
      </c>
      <c r="E212" s="12" t="s">
        <v>1114</v>
      </c>
      <c r="F212" s="12" t="s">
        <v>1115</v>
      </c>
      <c r="G212" s="12" t="s">
        <v>1116</v>
      </c>
      <c r="H212" s="12" t="s">
        <v>50</v>
      </c>
      <c r="I212" s="12" t="s">
        <v>1322</v>
      </c>
      <c r="J212" s="12" t="s">
        <v>1117</v>
      </c>
      <c r="K212" s="12" t="s">
        <v>133</v>
      </c>
      <c r="L212" s="13" t="str">
        <f>VLOOKUP(A212,'[2]Main Sheet'!$A:$Z,14,FALSE)</f>
        <v>11160CV1</v>
      </c>
      <c r="M212" s="40">
        <v>41958</v>
      </c>
      <c r="N212" s="52">
        <v>1727.27</v>
      </c>
    </row>
    <row r="213" spans="1:14" x14ac:dyDescent="0.25">
      <c r="A213" s="7">
        <v>1728</v>
      </c>
      <c r="B213" s="15">
        <v>41908</v>
      </c>
      <c r="C213" s="7" t="s">
        <v>1295</v>
      </c>
      <c r="D213" s="7" t="s">
        <v>1296</v>
      </c>
      <c r="E213" s="7" t="s">
        <v>1297</v>
      </c>
      <c r="F213" s="7" t="s">
        <v>1298</v>
      </c>
      <c r="G213" s="7" t="s">
        <v>1299</v>
      </c>
      <c r="H213" s="7" t="s">
        <v>50</v>
      </c>
      <c r="I213" s="7" t="s">
        <v>17</v>
      </c>
      <c r="J213" s="7" t="s">
        <v>21</v>
      </c>
      <c r="K213" s="7" t="s">
        <v>22</v>
      </c>
      <c r="L213" s="8" t="str">
        <f>VLOOKUP(A213,'[2]Main Sheet'!$A:$Z,14,FALSE)</f>
        <v>W1243117</v>
      </c>
      <c r="M213" s="40">
        <v>41946</v>
      </c>
      <c r="N213" s="52">
        <v>1732.86</v>
      </c>
    </row>
    <row r="214" spans="1:14" x14ac:dyDescent="0.25">
      <c r="A214" s="7">
        <v>1902</v>
      </c>
      <c r="B214" s="15">
        <v>41932</v>
      </c>
      <c r="C214" s="7" t="s">
        <v>1434</v>
      </c>
      <c r="D214" s="7" t="s">
        <v>65</v>
      </c>
      <c r="E214" s="7" t="s">
        <v>1435</v>
      </c>
      <c r="F214" s="7" t="s">
        <v>1436</v>
      </c>
      <c r="G214" s="7" t="s">
        <v>1437</v>
      </c>
      <c r="H214" s="7" t="s">
        <v>50</v>
      </c>
      <c r="I214" s="7" t="s">
        <v>1329</v>
      </c>
      <c r="J214" s="7" t="s">
        <v>21</v>
      </c>
      <c r="K214" s="7" t="s">
        <v>22</v>
      </c>
      <c r="L214" s="8" t="str">
        <f>VLOOKUP(A214,[1]Sheet1!$A:$Z,17,FALSE)</f>
        <v>W1243061</v>
      </c>
      <c r="M214" s="40">
        <v>41946</v>
      </c>
      <c r="N214" s="52">
        <v>1732.86</v>
      </c>
    </row>
    <row r="215" spans="1:14" x14ac:dyDescent="0.25">
      <c r="A215" s="7">
        <v>1311</v>
      </c>
      <c r="B215" s="15">
        <v>41847</v>
      </c>
      <c r="C215" s="7" t="s">
        <v>997</v>
      </c>
      <c r="D215" s="7" t="s">
        <v>83</v>
      </c>
      <c r="E215" s="7" t="s">
        <v>787</v>
      </c>
      <c r="F215" s="7" t="s">
        <v>998</v>
      </c>
      <c r="G215" s="7" t="s">
        <v>999</v>
      </c>
      <c r="H215" s="7" t="s">
        <v>50</v>
      </c>
      <c r="I215" s="7" t="s">
        <v>17</v>
      </c>
      <c r="J215" s="7" t="s">
        <v>21</v>
      </c>
      <c r="K215" s="7" t="s">
        <v>22</v>
      </c>
      <c r="L215" s="8" t="str">
        <f>VLOOKUP(A215,'[2]Main Sheet'!$A:$Z,14,FALSE)</f>
        <v>W1233007</v>
      </c>
      <c r="M215" s="40">
        <v>41865</v>
      </c>
      <c r="N215" s="53">
        <v>1734.24</v>
      </c>
    </row>
    <row r="216" spans="1:14" x14ac:dyDescent="0.25">
      <c r="A216" s="7">
        <v>829</v>
      </c>
      <c r="B216" s="15">
        <v>41723</v>
      </c>
      <c r="C216" s="7" t="s">
        <v>463</v>
      </c>
      <c r="D216" s="7" t="s">
        <v>24</v>
      </c>
      <c r="E216" s="7" t="s">
        <v>241</v>
      </c>
      <c r="F216" s="7" t="s">
        <v>464</v>
      </c>
      <c r="G216" s="7" t="s">
        <v>465</v>
      </c>
      <c r="H216" s="7" t="s">
        <v>50</v>
      </c>
      <c r="I216" s="7" t="s">
        <v>17</v>
      </c>
      <c r="J216" s="7" t="s">
        <v>21</v>
      </c>
      <c r="K216" s="7" t="s">
        <v>22</v>
      </c>
      <c r="L216" s="8" t="str">
        <f>VLOOKUP(A216,'[2]Main Sheet'!$A:$Z,14,FALSE)</f>
        <v>W1223796</v>
      </c>
      <c r="M216" s="40">
        <v>41796</v>
      </c>
      <c r="N216" s="52">
        <v>1735.2</v>
      </c>
    </row>
    <row r="217" spans="1:14" x14ac:dyDescent="0.25">
      <c r="A217" s="7">
        <v>867</v>
      </c>
      <c r="B217" s="15">
        <v>41738</v>
      </c>
      <c r="C217" s="7" t="s">
        <v>463</v>
      </c>
      <c r="D217" s="7" t="s">
        <v>24</v>
      </c>
      <c r="E217" s="7" t="s">
        <v>537</v>
      </c>
      <c r="F217" s="7" t="s">
        <v>538</v>
      </c>
      <c r="G217" s="7" t="s">
        <v>539</v>
      </c>
      <c r="H217" s="7" t="s">
        <v>50</v>
      </c>
      <c r="I217" s="7" t="s">
        <v>17</v>
      </c>
      <c r="J217" s="7" t="s">
        <v>21</v>
      </c>
      <c r="K217" s="7" t="s">
        <v>22</v>
      </c>
      <c r="L217" s="8" t="str">
        <f>VLOOKUP(A217,'[2]Main Sheet'!$A:$Z,14,FALSE)</f>
        <v>W1224894</v>
      </c>
      <c r="M217" s="40">
        <v>41796</v>
      </c>
      <c r="N217" s="52">
        <v>1735.2</v>
      </c>
    </row>
    <row r="218" spans="1:14" x14ac:dyDescent="0.25">
      <c r="A218" s="7">
        <v>1011</v>
      </c>
      <c r="B218" s="15">
        <v>41786</v>
      </c>
      <c r="C218" s="7" t="s">
        <v>731</v>
      </c>
      <c r="D218" s="7" t="s">
        <v>24</v>
      </c>
      <c r="E218" s="7" t="s">
        <v>241</v>
      </c>
      <c r="F218" s="7" t="s">
        <v>732</v>
      </c>
      <c r="G218" s="7" t="s">
        <v>733</v>
      </c>
      <c r="H218" s="7" t="s">
        <v>50</v>
      </c>
      <c r="I218" s="7" t="s">
        <v>17</v>
      </c>
      <c r="J218" s="7" t="s">
        <v>21</v>
      </c>
      <c r="K218" s="7" t="s">
        <v>22</v>
      </c>
      <c r="L218" s="8" t="str">
        <f>VLOOKUP(A218,'[2]Main Sheet'!$A:$Z,14,FALSE)</f>
        <v>W1225374</v>
      </c>
      <c r="M218" s="40">
        <v>41816</v>
      </c>
      <c r="N218" s="52">
        <v>1735.2</v>
      </c>
    </row>
    <row r="219" spans="1:14" x14ac:dyDescent="0.25">
      <c r="A219" s="7">
        <v>831</v>
      </c>
      <c r="B219" s="15">
        <v>41724</v>
      </c>
      <c r="C219" s="7" t="s">
        <v>466</v>
      </c>
      <c r="D219" s="7" t="s">
        <v>308</v>
      </c>
      <c r="E219" s="7" t="s">
        <v>347</v>
      </c>
      <c r="F219" s="7" t="s">
        <v>467</v>
      </c>
      <c r="G219" s="7" t="s">
        <v>468</v>
      </c>
      <c r="H219" s="7" t="s">
        <v>44</v>
      </c>
      <c r="I219" s="7" t="s">
        <v>17</v>
      </c>
      <c r="J219" s="7" t="s">
        <v>21</v>
      </c>
      <c r="K219" s="7" t="s">
        <v>22</v>
      </c>
      <c r="L219" s="8" t="str">
        <f>VLOOKUP(A219,'[2]Main Sheet'!$A:$Z,14,FALSE)</f>
        <v>E08003820</v>
      </c>
      <c r="M219" s="40">
        <v>41767</v>
      </c>
      <c r="N219" s="53">
        <v>1740</v>
      </c>
    </row>
    <row r="220" spans="1:14" x14ac:dyDescent="0.25">
      <c r="A220" s="7">
        <v>784</v>
      </c>
      <c r="B220" s="15">
        <v>41701</v>
      </c>
      <c r="C220" s="7" t="s">
        <v>346</v>
      </c>
      <c r="D220" s="7" t="s">
        <v>116</v>
      </c>
      <c r="E220" s="7" t="s">
        <v>347</v>
      </c>
      <c r="F220" s="7" t="s">
        <v>348</v>
      </c>
      <c r="G220" s="7" t="s">
        <v>349</v>
      </c>
      <c r="H220" s="7" t="s">
        <v>44</v>
      </c>
      <c r="I220" s="7" t="s">
        <v>17</v>
      </c>
      <c r="J220" s="7" t="s">
        <v>21</v>
      </c>
      <c r="K220" s="7" t="s">
        <v>22</v>
      </c>
      <c r="L220" s="8" t="str">
        <f>VLOOKUP(A220,'[2]Main Sheet'!$A:$Z,14,FALSE)</f>
        <v>E07962511</v>
      </c>
      <c r="M220" s="40">
        <v>41801</v>
      </c>
      <c r="N220" s="52">
        <v>1740</v>
      </c>
    </row>
    <row r="221" spans="1:14" x14ac:dyDescent="0.25">
      <c r="A221" s="7">
        <v>1045</v>
      </c>
      <c r="B221" s="15">
        <v>41797</v>
      </c>
      <c r="C221" s="7" t="s">
        <v>772</v>
      </c>
      <c r="D221" s="7" t="s">
        <v>135</v>
      </c>
      <c r="E221" s="7" t="s">
        <v>347</v>
      </c>
      <c r="F221" s="7" t="s">
        <v>773</v>
      </c>
      <c r="G221" s="7" t="s">
        <v>774</v>
      </c>
      <c r="H221" s="7" t="s">
        <v>44</v>
      </c>
      <c r="I221" s="7" t="s">
        <v>17</v>
      </c>
      <c r="J221" s="7" t="s">
        <v>21</v>
      </c>
      <c r="K221" s="7" t="s">
        <v>22</v>
      </c>
      <c r="L221" s="8" t="str">
        <f>VLOOKUP(A221,'[2]Main Sheet'!$A:$Z,14,FALSE)</f>
        <v>E08068118</v>
      </c>
      <c r="M221" s="40">
        <v>41813</v>
      </c>
      <c r="N221" s="53">
        <v>1740</v>
      </c>
    </row>
    <row r="222" spans="1:14" x14ac:dyDescent="0.25">
      <c r="A222" s="7">
        <v>2090</v>
      </c>
      <c r="B222" s="15">
        <v>41939</v>
      </c>
      <c r="C222" s="7" t="s">
        <v>1531</v>
      </c>
      <c r="D222" s="7" t="s">
        <v>116</v>
      </c>
      <c r="E222" s="7" t="s">
        <v>347</v>
      </c>
      <c r="F222" s="7" t="s">
        <v>1532</v>
      </c>
      <c r="G222" s="7" t="s">
        <v>1533</v>
      </c>
      <c r="H222" s="7" t="s">
        <v>44</v>
      </c>
      <c r="I222" s="7" t="s">
        <v>17</v>
      </c>
      <c r="J222" s="7" t="s">
        <v>21</v>
      </c>
      <c r="K222" s="7" t="s">
        <v>22</v>
      </c>
      <c r="L222" s="8" t="str">
        <f>VLOOKUP(A222,[1]Sheet1!$A:$Z,17,FALSE)</f>
        <v>E08514489</v>
      </c>
      <c r="M222" s="40">
        <v>41996</v>
      </c>
      <c r="N222" s="52">
        <v>1740</v>
      </c>
    </row>
    <row r="223" spans="1:14" x14ac:dyDescent="0.25">
      <c r="A223" s="7">
        <v>730</v>
      </c>
      <c r="B223" s="15">
        <v>41680</v>
      </c>
      <c r="C223" s="7" t="s">
        <v>91</v>
      </c>
      <c r="D223" s="7" t="s">
        <v>24</v>
      </c>
      <c r="E223" s="7" t="s">
        <v>241</v>
      </c>
      <c r="F223" s="7" t="s">
        <v>242</v>
      </c>
      <c r="G223" s="7" t="s">
        <v>246</v>
      </c>
      <c r="H223" s="7" t="s">
        <v>50</v>
      </c>
      <c r="I223" s="7" t="s">
        <v>17</v>
      </c>
      <c r="J223" s="7" t="s">
        <v>21</v>
      </c>
      <c r="K223" s="7" t="s">
        <v>22</v>
      </c>
      <c r="L223" s="8" t="str">
        <f>VLOOKUP(A223,'[2]Main Sheet'!$A:$Z,14,FALSE)</f>
        <v>W1215305</v>
      </c>
      <c r="M223" s="40">
        <v>41710</v>
      </c>
      <c r="N223" s="52">
        <v>1740.41</v>
      </c>
    </row>
    <row r="224" spans="1:14" x14ac:dyDescent="0.25">
      <c r="A224" s="7">
        <v>743</v>
      </c>
      <c r="B224" s="15">
        <v>41685</v>
      </c>
      <c r="C224" s="7" t="s">
        <v>264</v>
      </c>
      <c r="D224" s="7" t="s">
        <v>24</v>
      </c>
      <c r="E224" s="7" t="s">
        <v>241</v>
      </c>
      <c r="F224" s="7" t="s">
        <v>265</v>
      </c>
      <c r="G224" s="7" t="s">
        <v>266</v>
      </c>
      <c r="H224" s="7" t="s">
        <v>50</v>
      </c>
      <c r="I224" s="7" t="s">
        <v>17</v>
      </c>
      <c r="J224" s="7" t="s">
        <v>21</v>
      </c>
      <c r="K224" s="7" t="s">
        <v>22</v>
      </c>
      <c r="L224" s="8" t="str">
        <f>VLOOKUP(A224,'[2]Main Sheet'!$A:$Z,14,FALSE)</f>
        <v>W1215323</v>
      </c>
      <c r="M224" s="40">
        <v>41710</v>
      </c>
      <c r="N224" s="52">
        <v>1740.41</v>
      </c>
    </row>
    <row r="225" spans="1:17" x14ac:dyDescent="0.25">
      <c r="A225" s="7">
        <v>735</v>
      </c>
      <c r="B225" s="15">
        <v>41682</v>
      </c>
      <c r="C225" s="7" t="s">
        <v>91</v>
      </c>
      <c r="D225" s="7" t="s">
        <v>24</v>
      </c>
      <c r="E225" s="7" t="s">
        <v>241</v>
      </c>
      <c r="F225" s="7" t="s">
        <v>251</v>
      </c>
      <c r="G225" s="7" t="s">
        <v>252</v>
      </c>
      <c r="H225" s="7" t="s">
        <v>50</v>
      </c>
      <c r="I225" s="7" t="s">
        <v>17</v>
      </c>
      <c r="J225" s="7" t="s">
        <v>21</v>
      </c>
      <c r="K225" s="7" t="s">
        <v>22</v>
      </c>
      <c r="L225" s="8" t="str">
        <f>VLOOKUP(A225,'[2]Main Sheet'!$A:$Z,14,FALSE)</f>
        <v>W1215221</v>
      </c>
      <c r="M225" s="40">
        <v>41698</v>
      </c>
      <c r="N225" s="52">
        <v>1741.41</v>
      </c>
    </row>
    <row r="226" spans="1:17" x14ac:dyDescent="0.25">
      <c r="A226" s="7">
        <v>859</v>
      </c>
      <c r="B226" s="15">
        <v>41738</v>
      </c>
      <c r="C226" s="7" t="s">
        <v>525</v>
      </c>
      <c r="D226" s="7" t="s">
        <v>24</v>
      </c>
      <c r="E226" s="7" t="s">
        <v>241</v>
      </c>
      <c r="F226" s="7" t="s">
        <v>526</v>
      </c>
      <c r="G226" s="7" t="s">
        <v>527</v>
      </c>
      <c r="H226" s="7" t="s">
        <v>50</v>
      </c>
      <c r="I226" s="7" t="s">
        <v>17</v>
      </c>
      <c r="J226" s="7" t="s">
        <v>21</v>
      </c>
      <c r="K226" s="7" t="s">
        <v>22</v>
      </c>
      <c r="L226" s="8" t="str">
        <f>VLOOKUP(A226,'[2]Main Sheet'!$A:$Z,14,FALSE)</f>
        <v>W1220822</v>
      </c>
      <c r="M226" s="40">
        <v>41767</v>
      </c>
      <c r="N226" s="52">
        <v>1761.28</v>
      </c>
    </row>
    <row r="227" spans="1:17" x14ac:dyDescent="0.25">
      <c r="A227" s="7">
        <v>732</v>
      </c>
      <c r="B227" s="15">
        <v>41681</v>
      </c>
      <c r="C227" s="7" t="s">
        <v>247</v>
      </c>
      <c r="D227" s="7" t="s">
        <v>201</v>
      </c>
      <c r="E227" s="7" t="s">
        <v>248</v>
      </c>
      <c r="F227" s="7" t="s">
        <v>249</v>
      </c>
      <c r="G227" s="7" t="s">
        <v>250</v>
      </c>
      <c r="H227" s="7" t="s">
        <v>50</v>
      </c>
      <c r="I227" s="7" t="s">
        <v>17</v>
      </c>
      <c r="J227" s="7" t="s">
        <v>21</v>
      </c>
      <c r="K227" s="7" t="s">
        <v>22</v>
      </c>
      <c r="L227" s="8" t="str">
        <f>VLOOKUP(A227,'[2]Main Sheet'!$A:$Z,14,FALSE)</f>
        <v>10578CV5</v>
      </c>
      <c r="M227" s="40">
        <v>41754</v>
      </c>
      <c r="N227" s="52">
        <v>1762.15</v>
      </c>
    </row>
    <row r="228" spans="1:17" x14ac:dyDescent="0.25">
      <c r="A228" s="7" t="s">
        <v>206</v>
      </c>
      <c r="B228" s="15">
        <v>41666</v>
      </c>
      <c r="C228" s="7" t="s">
        <v>194</v>
      </c>
      <c r="D228" s="7" t="s">
        <v>195</v>
      </c>
      <c r="E228" s="7" t="s">
        <v>196</v>
      </c>
      <c r="F228" s="7" t="s">
        <v>207</v>
      </c>
      <c r="G228" s="7" t="s">
        <v>208</v>
      </c>
      <c r="H228" s="7" t="s">
        <v>50</v>
      </c>
      <c r="I228" s="7" t="s">
        <v>17</v>
      </c>
      <c r="J228" s="7" t="s">
        <v>21</v>
      </c>
      <c r="K228" s="7" t="s">
        <v>22</v>
      </c>
      <c r="L228" s="8" t="s">
        <v>2125</v>
      </c>
      <c r="M228" s="40">
        <v>41754</v>
      </c>
      <c r="N228" s="52">
        <v>1763.76</v>
      </c>
    </row>
    <row r="229" spans="1:17" x14ac:dyDescent="0.25">
      <c r="A229" s="7">
        <v>1143</v>
      </c>
      <c r="B229" s="15">
        <v>41822</v>
      </c>
      <c r="C229" s="7" t="s">
        <v>872</v>
      </c>
      <c r="D229" s="7" t="s">
        <v>873</v>
      </c>
      <c r="E229" s="7" t="s">
        <v>874</v>
      </c>
      <c r="F229" s="7" t="s">
        <v>875</v>
      </c>
      <c r="G229" s="7" t="s">
        <v>876</v>
      </c>
      <c r="H229" s="7" t="s">
        <v>50</v>
      </c>
      <c r="I229" s="7" t="s">
        <v>17</v>
      </c>
      <c r="J229" s="7" t="s">
        <v>21</v>
      </c>
      <c r="K229" s="7" t="s">
        <v>22</v>
      </c>
      <c r="L229" s="8" t="str">
        <f>VLOOKUP(A229,'[2]Main Sheet'!$A:$Z,14,FALSE)</f>
        <v>W1230152</v>
      </c>
      <c r="M229" s="40">
        <v>41838</v>
      </c>
      <c r="N229" s="52">
        <v>1766.1</v>
      </c>
    </row>
    <row r="230" spans="1:17" x14ac:dyDescent="0.25">
      <c r="A230" s="7">
        <v>868</v>
      </c>
      <c r="B230" s="15">
        <v>41738</v>
      </c>
      <c r="C230" s="7" t="s">
        <v>463</v>
      </c>
      <c r="D230" s="7" t="s">
        <v>24</v>
      </c>
      <c r="E230" s="7" t="s">
        <v>540</v>
      </c>
      <c r="F230" s="7" t="s">
        <v>541</v>
      </c>
      <c r="G230" s="7" t="s">
        <v>542</v>
      </c>
      <c r="H230" s="7" t="s">
        <v>50</v>
      </c>
      <c r="I230" s="7" t="s">
        <v>17</v>
      </c>
      <c r="J230" s="7" t="s">
        <v>21</v>
      </c>
      <c r="K230" s="7" t="s">
        <v>22</v>
      </c>
      <c r="L230" s="8" t="str">
        <f>VLOOKUP(A230,'[2]Main Sheet'!$A:$Z,14,FALSE)</f>
        <v>W1229770</v>
      </c>
      <c r="M230" s="40">
        <v>41838</v>
      </c>
      <c r="N230" s="52">
        <v>1769.33</v>
      </c>
    </row>
    <row r="231" spans="1:17" x14ac:dyDescent="0.25">
      <c r="A231" s="7">
        <v>1053</v>
      </c>
      <c r="B231" s="15">
        <v>41801</v>
      </c>
      <c r="C231" s="7" t="s">
        <v>786</v>
      </c>
      <c r="D231" s="7" t="s">
        <v>83</v>
      </c>
      <c r="E231" s="7" t="s">
        <v>787</v>
      </c>
      <c r="F231" s="7" t="s">
        <v>788</v>
      </c>
      <c r="G231" s="7" t="s">
        <v>789</v>
      </c>
      <c r="H231" s="7" t="s">
        <v>50</v>
      </c>
      <c r="I231" s="7" t="s">
        <v>17</v>
      </c>
      <c r="J231" s="7" t="s">
        <v>21</v>
      </c>
      <c r="K231" s="7" t="s">
        <v>22</v>
      </c>
      <c r="L231" s="8" t="str">
        <f>VLOOKUP(A231,'[2]Main Sheet'!$A:$Z,14,FALSE)</f>
        <v>W1229614</v>
      </c>
      <c r="M231" s="40">
        <v>41831</v>
      </c>
      <c r="N231" s="52">
        <v>1775.13</v>
      </c>
    </row>
    <row r="232" spans="1:17" x14ac:dyDescent="0.25">
      <c r="A232" s="7">
        <v>1680</v>
      </c>
      <c r="B232" s="15">
        <v>41901</v>
      </c>
      <c r="C232" s="7" t="s">
        <v>1271</v>
      </c>
      <c r="D232" s="7" t="s">
        <v>46</v>
      </c>
      <c r="E232" s="7" t="s">
        <v>1272</v>
      </c>
      <c r="F232" s="7" t="s">
        <v>1273</v>
      </c>
      <c r="G232" s="7" t="s">
        <v>1274</v>
      </c>
      <c r="H232" s="7" t="s">
        <v>50</v>
      </c>
      <c r="I232" s="7" t="s">
        <v>17</v>
      </c>
      <c r="J232" s="7" t="s">
        <v>21</v>
      </c>
      <c r="K232" s="7" t="s">
        <v>22</v>
      </c>
      <c r="L232" s="8" t="str">
        <f>VLOOKUP(A232,'[2]Main Sheet'!$A:$Z,14,FALSE)</f>
        <v>W1239987</v>
      </c>
      <c r="M232" s="40">
        <v>41927</v>
      </c>
      <c r="N232" s="52">
        <v>1780.08</v>
      </c>
    </row>
    <row r="233" spans="1:17" x14ac:dyDescent="0.25">
      <c r="A233" s="7" t="s">
        <v>1856</v>
      </c>
      <c r="B233" s="15">
        <v>41968</v>
      </c>
      <c r="C233" s="7" t="s">
        <v>1857</v>
      </c>
      <c r="D233" s="7" t="s">
        <v>65</v>
      </c>
      <c r="E233" s="7" t="s">
        <v>430</v>
      </c>
      <c r="F233" s="7" t="s">
        <v>1858</v>
      </c>
      <c r="G233" s="7" t="s">
        <v>1859</v>
      </c>
      <c r="H233" s="7" t="s">
        <v>433</v>
      </c>
      <c r="I233" s="7" t="s">
        <v>1322</v>
      </c>
      <c r="J233" s="7" t="s">
        <v>21</v>
      </c>
      <c r="K233" s="7" t="s">
        <v>22</v>
      </c>
      <c r="L233" s="8" t="s">
        <v>2142</v>
      </c>
      <c r="M233" s="40">
        <v>42012</v>
      </c>
      <c r="N233" s="52">
        <v>1785</v>
      </c>
    </row>
    <row r="234" spans="1:17" x14ac:dyDescent="0.25">
      <c r="A234" s="7">
        <v>895</v>
      </c>
      <c r="B234" s="15">
        <v>41753</v>
      </c>
      <c r="C234" s="7" t="s">
        <v>603</v>
      </c>
      <c r="D234" s="7" t="s">
        <v>40</v>
      </c>
      <c r="E234" s="7" t="s">
        <v>604</v>
      </c>
      <c r="F234" s="7" t="s">
        <v>605</v>
      </c>
      <c r="G234" s="7" t="s">
        <v>606</v>
      </c>
      <c r="H234" s="7" t="s">
        <v>16</v>
      </c>
      <c r="I234" s="7" t="s">
        <v>17</v>
      </c>
      <c r="J234" s="7" t="s">
        <v>21</v>
      </c>
      <c r="K234" s="7" t="s">
        <v>22</v>
      </c>
      <c r="L234" s="8" t="str">
        <f>VLOOKUP(A234,'[2]Main Sheet'!$A:$Z,14,FALSE)</f>
        <v>6106018307</v>
      </c>
      <c r="M234" s="40">
        <v>41775</v>
      </c>
      <c r="N234" s="53">
        <v>1788.9</v>
      </c>
      <c r="Q234" s="42" t="s">
        <v>2168</v>
      </c>
    </row>
    <row r="235" spans="1:17" s="2" customFormat="1" x14ac:dyDescent="0.25">
      <c r="A235" s="12" t="s">
        <v>303</v>
      </c>
      <c r="B235" s="14">
        <v>41691</v>
      </c>
      <c r="C235" s="12" t="s">
        <v>304</v>
      </c>
      <c r="D235" s="12" t="s">
        <v>51</v>
      </c>
      <c r="E235" s="12" t="s">
        <v>129</v>
      </c>
      <c r="F235" s="12" t="s">
        <v>306</v>
      </c>
      <c r="G235" s="12" t="s">
        <v>305</v>
      </c>
      <c r="H235" s="12" t="s">
        <v>132</v>
      </c>
      <c r="I235" s="12" t="s">
        <v>17</v>
      </c>
      <c r="J235" s="12" t="s">
        <v>187</v>
      </c>
      <c r="K235" s="12" t="s">
        <v>133</v>
      </c>
      <c r="L235" s="13" t="s">
        <v>2127</v>
      </c>
      <c r="M235" s="40">
        <v>41698</v>
      </c>
      <c r="N235" s="52">
        <v>1799.96</v>
      </c>
      <c r="O235" s="46"/>
      <c r="P235" s="46"/>
      <c r="Q235" s="42"/>
    </row>
    <row r="236" spans="1:17" x14ac:dyDescent="0.25">
      <c r="A236" s="7">
        <v>658</v>
      </c>
      <c r="B236" s="15">
        <v>41653</v>
      </c>
      <c r="C236" s="7" t="s">
        <v>91</v>
      </c>
      <c r="D236" s="7" t="s">
        <v>24</v>
      </c>
      <c r="E236" s="7" t="s">
        <v>92</v>
      </c>
      <c r="F236" s="7" t="s">
        <v>93</v>
      </c>
      <c r="G236" s="7" t="s">
        <v>94</v>
      </c>
      <c r="H236" s="7" t="s">
        <v>44</v>
      </c>
      <c r="I236" s="7" t="s">
        <v>17</v>
      </c>
      <c r="J236" s="7" t="s">
        <v>21</v>
      </c>
      <c r="K236" s="7" t="s">
        <v>22</v>
      </c>
      <c r="L236" s="8" t="str">
        <f>VLOOKUP(A236,'[2]Main Sheet'!$A:$Z,14,FALSE)</f>
        <v>E07762657</v>
      </c>
      <c r="M236" s="48">
        <v>41666</v>
      </c>
      <c r="N236" s="53">
        <v>1800</v>
      </c>
      <c r="O236" s="43">
        <v>1500</v>
      </c>
      <c r="P236" s="46">
        <v>300</v>
      </c>
    </row>
    <row r="237" spans="1:17" x14ac:dyDescent="0.25">
      <c r="A237" s="7">
        <v>683</v>
      </c>
      <c r="B237" s="15">
        <v>41660</v>
      </c>
      <c r="C237" s="7" t="s">
        <v>91</v>
      </c>
      <c r="D237" s="7" t="s">
        <v>24</v>
      </c>
      <c r="E237" s="7" t="s">
        <v>92</v>
      </c>
      <c r="F237" s="7" t="s">
        <v>162</v>
      </c>
      <c r="G237" s="7" t="s">
        <v>163</v>
      </c>
      <c r="H237" s="7" t="s">
        <v>44</v>
      </c>
      <c r="I237" s="7" t="s">
        <v>17</v>
      </c>
      <c r="J237" s="7" t="s">
        <v>21</v>
      </c>
      <c r="K237" s="7" t="s">
        <v>22</v>
      </c>
      <c r="L237" s="8" t="str">
        <f>VLOOKUP(A237,'[2]Main Sheet'!$A:$Z,14,FALSE)</f>
        <v>E07774864</v>
      </c>
      <c r="M237" s="48">
        <v>41673</v>
      </c>
      <c r="N237" s="53">
        <v>1800</v>
      </c>
      <c r="O237" s="46">
        <v>1500</v>
      </c>
      <c r="P237" s="46">
        <v>300</v>
      </c>
    </row>
    <row r="238" spans="1:17" x14ac:dyDescent="0.25">
      <c r="A238" s="7">
        <v>940</v>
      </c>
      <c r="B238" s="15">
        <v>41767</v>
      </c>
      <c r="C238" s="7" t="s">
        <v>671</v>
      </c>
      <c r="D238" s="7" t="s">
        <v>24</v>
      </c>
      <c r="E238" s="7" t="s">
        <v>92</v>
      </c>
      <c r="F238" s="7" t="s">
        <v>672</v>
      </c>
      <c r="G238" s="7" t="s">
        <v>673</v>
      </c>
      <c r="H238" s="7" t="s">
        <v>44</v>
      </c>
      <c r="I238" s="7" t="s">
        <v>17</v>
      </c>
      <c r="J238" s="7" t="s">
        <v>21</v>
      </c>
      <c r="K238" s="7" t="s">
        <v>22</v>
      </c>
      <c r="L238" s="8" t="str">
        <f>VLOOKUP(A238,'[2]Main Sheet'!$A:$Z,14,FALSE)</f>
        <v>E08036507</v>
      </c>
      <c r="M238" s="40">
        <v>41789</v>
      </c>
      <c r="N238" s="52">
        <v>1800</v>
      </c>
    </row>
    <row r="239" spans="1:17" x14ac:dyDescent="0.25">
      <c r="A239" s="7">
        <v>1061</v>
      </c>
      <c r="B239" s="15">
        <v>41802</v>
      </c>
      <c r="C239" s="7" t="s">
        <v>790</v>
      </c>
      <c r="D239" s="7" t="s">
        <v>24</v>
      </c>
      <c r="E239" s="7" t="s">
        <v>92</v>
      </c>
      <c r="F239" s="7" t="s">
        <v>791</v>
      </c>
      <c r="G239" s="7" t="s">
        <v>794</v>
      </c>
      <c r="H239" s="7" t="s">
        <v>44</v>
      </c>
      <c r="I239" s="7" t="s">
        <v>17</v>
      </c>
      <c r="J239" s="7" t="s">
        <v>21</v>
      </c>
      <c r="K239" s="7" t="s">
        <v>22</v>
      </c>
      <c r="L239" s="8" t="str">
        <f>VLOOKUP(A239,'[2]Main Sheet'!$A:$Z,14,FALSE)</f>
        <v>E08183720</v>
      </c>
      <c r="M239" s="40">
        <v>41891</v>
      </c>
      <c r="N239" s="52">
        <v>1800</v>
      </c>
    </row>
    <row r="240" spans="1:17" x14ac:dyDescent="0.25">
      <c r="A240" s="12">
        <v>2669</v>
      </c>
      <c r="B240" s="14">
        <v>41984</v>
      </c>
      <c r="C240" s="12" t="s">
        <v>1438</v>
      </c>
      <c r="D240" s="12" t="s">
        <v>214</v>
      </c>
      <c r="E240" s="12" t="s">
        <v>1983</v>
      </c>
      <c r="F240" s="12" t="s">
        <v>1984</v>
      </c>
      <c r="G240" s="12" t="s">
        <v>1986</v>
      </c>
      <c r="H240" s="12" t="s">
        <v>1985</v>
      </c>
      <c r="I240" s="12" t="s">
        <v>1322</v>
      </c>
      <c r="J240" s="12" t="s">
        <v>2037</v>
      </c>
      <c r="K240" s="12" t="s">
        <v>133</v>
      </c>
      <c r="L240" s="13">
        <f>VLOOKUP(A240,[1]Sheet1!$A:$Z,17,FALSE)</f>
        <v>9000662150</v>
      </c>
      <c r="M240" s="40">
        <v>42030</v>
      </c>
      <c r="N240" s="52">
        <v>1800</v>
      </c>
    </row>
    <row r="241" spans="1:17" x14ac:dyDescent="0.25">
      <c r="A241" s="12">
        <v>673</v>
      </c>
      <c r="B241" s="14">
        <v>41656</v>
      </c>
      <c r="C241" s="12" t="s">
        <v>128</v>
      </c>
      <c r="D241" s="12" t="s">
        <v>101</v>
      </c>
      <c r="E241" s="12" t="s">
        <v>129</v>
      </c>
      <c r="F241" s="12" t="s">
        <v>130</v>
      </c>
      <c r="G241" s="12" t="s">
        <v>131</v>
      </c>
      <c r="H241" s="12" t="s">
        <v>132</v>
      </c>
      <c r="I241" s="12" t="s">
        <v>17</v>
      </c>
      <c r="J241" s="12" t="s">
        <v>2037</v>
      </c>
      <c r="K241" s="12" t="s">
        <v>133</v>
      </c>
      <c r="L241" s="13" t="str">
        <f>VLOOKUP(A241,'[2]Main Sheet'!$A:$Z,14,FALSE)</f>
        <v>FJ 2014-2013-242727</v>
      </c>
      <c r="M241" s="40">
        <v>41704</v>
      </c>
      <c r="N241" s="52">
        <v>1800.07</v>
      </c>
    </row>
    <row r="242" spans="1:17" x14ac:dyDescent="0.25">
      <c r="A242" s="7">
        <v>681</v>
      </c>
      <c r="B242" s="15">
        <v>41659</v>
      </c>
      <c r="C242" s="7" t="s">
        <v>158</v>
      </c>
      <c r="D242" s="7" t="s">
        <v>46</v>
      </c>
      <c r="E242" s="7" t="s">
        <v>159</v>
      </c>
      <c r="F242" s="7" t="s">
        <v>160</v>
      </c>
      <c r="G242" s="7" t="s">
        <v>161</v>
      </c>
      <c r="H242" s="7" t="s">
        <v>50</v>
      </c>
      <c r="I242" s="7" t="s">
        <v>17</v>
      </c>
      <c r="J242" s="7" t="s">
        <v>21</v>
      </c>
      <c r="K242" s="7" t="s">
        <v>22</v>
      </c>
      <c r="L242" s="8" t="str">
        <f>VLOOKUP(A242,'[2]Main Sheet'!$A:$Z,14,FALSE)</f>
        <v>W1212514</v>
      </c>
      <c r="M242" s="40">
        <v>41676</v>
      </c>
      <c r="N242" s="53">
        <f>SUM(O242:P242)</f>
        <v>1811.01</v>
      </c>
      <c r="O242" s="44">
        <v>1509.17</v>
      </c>
      <c r="P242" s="43">
        <v>301.83999999999997</v>
      </c>
    </row>
    <row r="243" spans="1:17" x14ac:dyDescent="0.25">
      <c r="A243" s="7">
        <v>663</v>
      </c>
      <c r="B243" s="15">
        <v>41654</v>
      </c>
      <c r="C243" s="7" t="s">
        <v>105</v>
      </c>
      <c r="D243" s="7" t="s">
        <v>106</v>
      </c>
      <c r="E243" s="7" t="s">
        <v>107</v>
      </c>
      <c r="F243" s="7" t="s">
        <v>108</v>
      </c>
      <c r="G243" s="7" t="s">
        <v>109</v>
      </c>
      <c r="H243" s="7" t="s">
        <v>50</v>
      </c>
      <c r="I243" s="7" t="s">
        <v>17</v>
      </c>
      <c r="J243" s="7" t="s">
        <v>21</v>
      </c>
      <c r="K243" s="7" t="s">
        <v>22</v>
      </c>
      <c r="L243" s="8" t="str">
        <f>VLOOKUP(A243,'[2]Main Sheet'!$A:$Z,14,FALSE)</f>
        <v>W1212309</v>
      </c>
      <c r="M243" s="40">
        <v>41676</v>
      </c>
      <c r="N243" s="53">
        <f>SUM(O243:P243)</f>
        <v>1819.21</v>
      </c>
      <c r="O243" s="43">
        <v>1516.01</v>
      </c>
      <c r="P243" s="43">
        <v>303.2</v>
      </c>
    </row>
    <row r="244" spans="1:17" x14ac:dyDescent="0.25">
      <c r="A244" s="7">
        <v>874</v>
      </c>
      <c r="B244" s="15">
        <v>41739</v>
      </c>
      <c r="C244" s="7" t="s">
        <v>555</v>
      </c>
      <c r="D244" s="7" t="s">
        <v>46</v>
      </c>
      <c r="E244" s="7" t="s">
        <v>556</v>
      </c>
      <c r="F244" s="7" t="s">
        <v>557</v>
      </c>
      <c r="G244" s="7" t="s">
        <v>558</v>
      </c>
      <c r="H244" s="7" t="s">
        <v>50</v>
      </c>
      <c r="I244" s="7" t="s">
        <v>17</v>
      </c>
      <c r="J244" s="7" t="s">
        <v>21</v>
      </c>
      <c r="K244" s="7" t="s">
        <v>22</v>
      </c>
      <c r="L244" s="8" t="str">
        <f>VLOOKUP(A244,'[2]Main Sheet'!$A:$Z,14,FALSE)</f>
        <v>W1221455</v>
      </c>
      <c r="M244" s="40">
        <v>41767</v>
      </c>
      <c r="N244" s="52">
        <v>1823.51</v>
      </c>
    </row>
    <row r="245" spans="1:17" x14ac:dyDescent="0.25">
      <c r="A245" s="7">
        <v>848</v>
      </c>
      <c r="B245" s="15">
        <v>41732</v>
      </c>
      <c r="C245" s="7" t="s">
        <v>223</v>
      </c>
      <c r="D245" s="7" t="s">
        <v>12</v>
      </c>
      <c r="E245" s="7" t="s">
        <v>13</v>
      </c>
      <c r="F245" s="7" t="s">
        <v>498</v>
      </c>
      <c r="G245" s="7" t="s">
        <v>499</v>
      </c>
      <c r="H245" s="7" t="s">
        <v>16</v>
      </c>
      <c r="I245" s="7" t="s">
        <v>17</v>
      </c>
      <c r="J245" s="7" t="s">
        <v>21</v>
      </c>
      <c r="K245" s="7" t="s">
        <v>22</v>
      </c>
      <c r="L245" s="8" t="str">
        <f>VLOOKUP(A245,'[2]Main Sheet'!$A:$Z,14,FALSE)</f>
        <v>6106015868</v>
      </c>
      <c r="M245" s="40">
        <v>41766</v>
      </c>
      <c r="N245" s="53">
        <v>1824</v>
      </c>
      <c r="Q245" s="42" t="s">
        <v>2168</v>
      </c>
    </row>
    <row r="246" spans="1:17" x14ac:dyDescent="0.25">
      <c r="A246" s="7">
        <v>2348</v>
      </c>
      <c r="B246" s="15">
        <v>41955</v>
      </c>
      <c r="C246" s="7" t="s">
        <v>223</v>
      </c>
      <c r="D246" s="7" t="s">
        <v>12</v>
      </c>
      <c r="E246" s="7" t="s">
        <v>13</v>
      </c>
      <c r="F246" s="7" t="s">
        <v>1714</v>
      </c>
      <c r="G246" s="7" t="s">
        <v>1715</v>
      </c>
      <c r="H246" s="7" t="s">
        <v>16</v>
      </c>
      <c r="I246" s="7" t="s">
        <v>1322</v>
      </c>
      <c r="J246" s="7" t="s">
        <v>21</v>
      </c>
      <c r="K246" s="7" t="s">
        <v>22</v>
      </c>
      <c r="L246" s="8">
        <f>VLOOKUP(A246,[1]Sheet1!$A:$Z,17,FALSE)</f>
        <v>6106111844</v>
      </c>
      <c r="M246" s="40">
        <v>41996</v>
      </c>
      <c r="N246" s="53">
        <v>1824</v>
      </c>
      <c r="Q246" s="42" t="s">
        <v>2168</v>
      </c>
    </row>
    <row r="247" spans="1:17" x14ac:dyDescent="0.25">
      <c r="A247" s="7">
        <v>843</v>
      </c>
      <c r="B247" s="15">
        <v>41730</v>
      </c>
      <c r="C247" s="7" t="s">
        <v>485</v>
      </c>
      <c r="D247" s="7" t="s">
        <v>70</v>
      </c>
      <c r="E247" s="7" t="s">
        <v>486</v>
      </c>
      <c r="F247" s="7" t="s">
        <v>487</v>
      </c>
      <c r="G247" s="7" t="s">
        <v>488</v>
      </c>
      <c r="H247" s="7" t="s">
        <v>28</v>
      </c>
      <c r="I247" s="7" t="s">
        <v>17</v>
      </c>
      <c r="J247" s="7" t="s">
        <v>21</v>
      </c>
      <c r="K247" s="7" t="s">
        <v>22</v>
      </c>
      <c r="L247" s="8" t="str">
        <f>VLOOKUP(A247,'[2]Main Sheet'!$A:$Z,14,FALSE)</f>
        <v>7098818</v>
      </c>
      <c r="M247" s="40">
        <v>41789</v>
      </c>
      <c r="N247" s="53">
        <v>1836</v>
      </c>
    </row>
    <row r="248" spans="1:17" x14ac:dyDescent="0.25">
      <c r="A248" s="7">
        <v>2545</v>
      </c>
      <c r="B248" s="15">
        <v>41974</v>
      </c>
      <c r="C248" s="7" t="s">
        <v>1890</v>
      </c>
      <c r="D248" s="7" t="s">
        <v>356</v>
      </c>
      <c r="E248" s="7" t="s">
        <v>1891</v>
      </c>
      <c r="F248" s="7" t="s">
        <v>1892</v>
      </c>
      <c r="G248" s="7" t="s">
        <v>1893</v>
      </c>
      <c r="H248" s="7" t="s">
        <v>28</v>
      </c>
      <c r="I248" s="7" t="s">
        <v>17</v>
      </c>
      <c r="J248" s="7" t="s">
        <v>21</v>
      </c>
      <c r="K248" s="7" t="s">
        <v>22</v>
      </c>
      <c r="L248" s="8">
        <f>VLOOKUP(A248,[1]Sheet1!$A:$Z,17,FALSE)</f>
        <v>8026761</v>
      </c>
      <c r="M248" s="40">
        <v>42012</v>
      </c>
      <c r="N248" s="52">
        <v>1836</v>
      </c>
    </row>
    <row r="249" spans="1:17" s="2" customFormat="1" x14ac:dyDescent="0.25">
      <c r="A249" s="7">
        <v>1117</v>
      </c>
      <c r="B249" s="15">
        <v>41815</v>
      </c>
      <c r="C249" s="7" t="s">
        <v>843</v>
      </c>
      <c r="D249" s="7" t="s">
        <v>356</v>
      </c>
      <c r="E249" s="7" t="s">
        <v>844</v>
      </c>
      <c r="F249" s="7" t="s">
        <v>845</v>
      </c>
      <c r="G249" s="7" t="s">
        <v>846</v>
      </c>
      <c r="H249" s="7" t="s">
        <v>50</v>
      </c>
      <c r="I249" s="7" t="s">
        <v>17</v>
      </c>
      <c r="J249" s="7" t="s">
        <v>21</v>
      </c>
      <c r="K249" s="7" t="s">
        <v>22</v>
      </c>
      <c r="L249" s="8" t="str">
        <f>VLOOKUP(A249,'[2]Main Sheet'!$A:$Z,14,FALSE)</f>
        <v>10818CV6</v>
      </c>
      <c r="M249" s="40">
        <v>41831</v>
      </c>
      <c r="N249" s="53">
        <v>1849.39</v>
      </c>
      <c r="O249" s="46"/>
      <c r="P249" s="46"/>
      <c r="Q249" s="42"/>
    </row>
    <row r="250" spans="1:17" x14ac:dyDescent="0.25">
      <c r="A250" s="7">
        <v>1134</v>
      </c>
      <c r="B250" s="15">
        <v>41821</v>
      </c>
      <c r="C250" s="7" t="s">
        <v>866</v>
      </c>
      <c r="D250" s="7" t="s">
        <v>65</v>
      </c>
      <c r="E250" s="7" t="s">
        <v>769</v>
      </c>
      <c r="F250" s="7" t="s">
        <v>867</v>
      </c>
      <c r="G250" s="7" t="s">
        <v>868</v>
      </c>
      <c r="H250" s="7" t="s">
        <v>50</v>
      </c>
      <c r="I250" s="7" t="s">
        <v>17</v>
      </c>
      <c r="J250" s="7" t="s">
        <v>21</v>
      </c>
      <c r="K250" s="7" t="s">
        <v>22</v>
      </c>
      <c r="L250" s="8" t="str">
        <f>VLOOKUP(A250,'[2]Main Sheet'!$A:$Z,14,FALSE)</f>
        <v>W1229916</v>
      </c>
      <c r="M250" s="40">
        <v>41891</v>
      </c>
      <c r="N250" s="53">
        <v>1865.75</v>
      </c>
    </row>
    <row r="251" spans="1:17" x14ac:dyDescent="0.25">
      <c r="A251" s="7">
        <v>2343</v>
      </c>
      <c r="B251" s="15">
        <v>41955</v>
      </c>
      <c r="C251" s="7" t="s">
        <v>223</v>
      </c>
      <c r="D251" s="7" t="s">
        <v>12</v>
      </c>
      <c r="E251" s="7" t="s">
        <v>1710</v>
      </c>
      <c r="F251" s="7" t="s">
        <v>1711</v>
      </c>
      <c r="G251" s="7" t="s">
        <v>1712</v>
      </c>
      <c r="H251" s="7" t="s">
        <v>50</v>
      </c>
      <c r="I251" s="7" t="s">
        <v>1322</v>
      </c>
      <c r="J251" s="7" t="s">
        <v>21</v>
      </c>
      <c r="K251" s="7" t="s">
        <v>22</v>
      </c>
      <c r="L251" s="8" t="str">
        <f>VLOOKUP(A251,[1]Sheet1!$A:$Z,17,FALSE)</f>
        <v>11355CV0</v>
      </c>
      <c r="M251" s="40">
        <v>42020</v>
      </c>
      <c r="N251" s="52">
        <v>1871.68</v>
      </c>
    </row>
    <row r="252" spans="1:17" x14ac:dyDescent="0.25">
      <c r="A252" s="7">
        <v>2299</v>
      </c>
      <c r="B252" s="15">
        <v>41952</v>
      </c>
      <c r="C252" s="7" t="s">
        <v>426</v>
      </c>
      <c r="D252" s="7" t="s">
        <v>9</v>
      </c>
      <c r="E252" s="7" t="s">
        <v>159</v>
      </c>
      <c r="F252" s="7" t="s">
        <v>1679</v>
      </c>
      <c r="G252" s="7" t="s">
        <v>1680</v>
      </c>
      <c r="H252" s="7" t="s">
        <v>50</v>
      </c>
      <c r="I252" s="7" t="s">
        <v>17</v>
      </c>
      <c r="J252" s="7" t="s">
        <v>21</v>
      </c>
      <c r="K252" s="7" t="s">
        <v>22</v>
      </c>
      <c r="L252" s="8" t="str">
        <f>VLOOKUP(A252,[1]Sheet1!$A:$Z,17,FALSE)</f>
        <v>W1251804</v>
      </c>
      <c r="M252" s="40">
        <v>42016</v>
      </c>
      <c r="N252" s="52">
        <v>1876.08</v>
      </c>
    </row>
    <row r="253" spans="1:17" x14ac:dyDescent="0.25">
      <c r="A253" s="7">
        <v>2161</v>
      </c>
      <c r="B253" s="15">
        <v>41941</v>
      </c>
      <c r="C253" s="7" t="s">
        <v>1551</v>
      </c>
      <c r="D253" s="7" t="s">
        <v>1552</v>
      </c>
      <c r="E253" s="7" t="s">
        <v>1553</v>
      </c>
      <c r="F253" s="7" t="s">
        <v>1554</v>
      </c>
      <c r="G253" s="7" t="s">
        <v>1555</v>
      </c>
      <c r="H253" s="7" t="s">
        <v>50</v>
      </c>
      <c r="I253" s="7" t="s">
        <v>17</v>
      </c>
      <c r="J253" s="7" t="s">
        <v>21</v>
      </c>
      <c r="K253" s="7" t="s">
        <v>22</v>
      </c>
      <c r="L253" s="8" t="str">
        <f>VLOOKUP(A253,[1]Sheet1!$A:$Z,17,FALSE)</f>
        <v>W1249097</v>
      </c>
      <c r="M253" s="40">
        <v>41991</v>
      </c>
      <c r="N253" s="52">
        <v>1897.04</v>
      </c>
    </row>
    <row r="254" spans="1:17" x14ac:dyDescent="0.25">
      <c r="A254" s="7">
        <v>2233</v>
      </c>
      <c r="B254" s="15">
        <v>41947</v>
      </c>
      <c r="C254" s="7" t="s">
        <v>1616</v>
      </c>
      <c r="D254" s="7" t="s">
        <v>83</v>
      </c>
      <c r="E254" s="7" t="s">
        <v>1617</v>
      </c>
      <c r="F254" s="7" t="s">
        <v>1618</v>
      </c>
      <c r="G254" s="7" t="s">
        <v>1619</v>
      </c>
      <c r="H254" s="7" t="s">
        <v>50</v>
      </c>
      <c r="I254" s="7" t="s">
        <v>17</v>
      </c>
      <c r="J254" s="7" t="s">
        <v>21</v>
      </c>
      <c r="K254" s="7" t="s">
        <v>22</v>
      </c>
      <c r="L254" s="8" t="str">
        <f>VLOOKUP(A254,[1]Sheet1!$A:$Z,17,FALSE)</f>
        <v>W1246975</v>
      </c>
      <c r="M254" s="40">
        <v>41971</v>
      </c>
      <c r="N254" s="52">
        <v>1910.66</v>
      </c>
    </row>
    <row r="255" spans="1:17" x14ac:dyDescent="0.25">
      <c r="A255" s="7">
        <v>1875</v>
      </c>
      <c r="B255" s="15">
        <v>41926</v>
      </c>
      <c r="C255" s="7" t="s">
        <v>1132</v>
      </c>
      <c r="D255" s="7" t="s">
        <v>74</v>
      </c>
      <c r="E255" s="7" t="s">
        <v>1408</v>
      </c>
      <c r="F255" s="7" t="s">
        <v>1409</v>
      </c>
      <c r="G255" s="7" t="s">
        <v>1410</v>
      </c>
      <c r="H255" s="7" t="s">
        <v>50</v>
      </c>
      <c r="I255" s="7" t="s">
        <v>1322</v>
      </c>
      <c r="J255" s="7" t="s">
        <v>21</v>
      </c>
      <c r="K255" s="7" t="s">
        <v>22</v>
      </c>
      <c r="L255" s="8" t="str">
        <f>VLOOKUP(A255,[1]Sheet1!$A:$Z,17,FALSE)</f>
        <v>11251CV3</v>
      </c>
      <c r="M255" s="40">
        <v>41991</v>
      </c>
      <c r="N255" s="52">
        <v>1911.31</v>
      </c>
    </row>
    <row r="256" spans="1:17" x14ac:dyDescent="0.25">
      <c r="A256" s="12">
        <v>2217</v>
      </c>
      <c r="B256" s="14">
        <v>41946</v>
      </c>
      <c r="C256" s="12" t="s">
        <v>143</v>
      </c>
      <c r="D256" s="12" t="s">
        <v>57</v>
      </c>
      <c r="E256" s="12" t="s">
        <v>129</v>
      </c>
      <c r="F256" s="12" t="s">
        <v>1598</v>
      </c>
      <c r="G256" s="12" t="s">
        <v>1599</v>
      </c>
      <c r="H256" s="12" t="s">
        <v>132</v>
      </c>
      <c r="I256" s="12" t="s">
        <v>1322</v>
      </c>
      <c r="J256" s="12" t="s">
        <v>2037</v>
      </c>
      <c r="K256" s="12" t="s">
        <v>133</v>
      </c>
      <c r="L256" s="13" t="str">
        <f>VLOOKUP(A256,[1]Sheet1!$A:$Z,17,FALSE)</f>
        <v>2014-14-263004</v>
      </c>
      <c r="M256" s="40">
        <v>42013</v>
      </c>
      <c r="N256" s="52">
        <v>1919.76</v>
      </c>
    </row>
    <row r="257" spans="1:17" x14ac:dyDescent="0.25">
      <c r="A257" s="7">
        <v>946</v>
      </c>
      <c r="B257" s="15">
        <v>41768</v>
      </c>
      <c r="C257" s="7" t="s">
        <v>243</v>
      </c>
      <c r="D257" s="7" t="s">
        <v>24</v>
      </c>
      <c r="E257" s="7" t="s">
        <v>684</v>
      </c>
      <c r="F257" s="7" t="s">
        <v>685</v>
      </c>
      <c r="G257" s="7" t="s">
        <v>686</v>
      </c>
      <c r="H257" s="7" t="s">
        <v>687</v>
      </c>
      <c r="I257" s="7" t="s">
        <v>17</v>
      </c>
      <c r="J257" s="7" t="s">
        <v>21</v>
      </c>
      <c r="K257" s="7" t="s">
        <v>22</v>
      </c>
      <c r="L257" s="8" t="str">
        <f>VLOOKUP(A257,'[2]Main Sheet'!$A:$Z,14,FALSE)</f>
        <v>2014-0A-221</v>
      </c>
      <c r="M257" s="40">
        <v>41775</v>
      </c>
      <c r="N257" s="53">
        <v>1919.8</v>
      </c>
    </row>
    <row r="258" spans="1:17" x14ac:dyDescent="0.25">
      <c r="A258" s="7">
        <v>879</v>
      </c>
      <c r="B258" s="15">
        <v>41744</v>
      </c>
      <c r="C258" s="7" t="s">
        <v>174</v>
      </c>
      <c r="D258" s="7" t="s">
        <v>9</v>
      </c>
      <c r="E258" s="7" t="s">
        <v>296</v>
      </c>
      <c r="F258" s="7" t="s">
        <v>576</v>
      </c>
      <c r="G258" s="7" t="s">
        <v>577</v>
      </c>
      <c r="H258" s="7" t="s">
        <v>257</v>
      </c>
      <c r="I258" s="7" t="s">
        <v>17</v>
      </c>
      <c r="J258" s="7" t="s">
        <v>21</v>
      </c>
      <c r="K258" s="7" t="s">
        <v>22</v>
      </c>
      <c r="L258" s="8" t="str">
        <f>VLOOKUP(A258,'[2]Main Sheet'!$A:$Z,14,FALSE)</f>
        <v>SL10365</v>
      </c>
      <c r="M258" s="40">
        <v>41796</v>
      </c>
      <c r="N258" s="52">
        <v>1920</v>
      </c>
      <c r="Q258" s="42" t="s">
        <v>443</v>
      </c>
    </row>
    <row r="259" spans="1:17" x14ac:dyDescent="0.25">
      <c r="A259" s="7">
        <v>2668</v>
      </c>
      <c r="B259" s="15">
        <v>41984</v>
      </c>
      <c r="C259" s="7" t="s">
        <v>1979</v>
      </c>
      <c r="D259" s="7" t="s">
        <v>46</v>
      </c>
      <c r="E259" s="7" t="s">
        <v>1980</v>
      </c>
      <c r="F259" s="7" t="s">
        <v>1981</v>
      </c>
      <c r="G259" s="7" t="s">
        <v>1982</v>
      </c>
      <c r="H259" s="7" t="s">
        <v>50</v>
      </c>
      <c r="I259" s="7" t="s">
        <v>17</v>
      </c>
      <c r="J259" s="7" t="s">
        <v>21</v>
      </c>
      <c r="K259" s="7" t="s">
        <v>22</v>
      </c>
      <c r="L259" s="8" t="str">
        <f>VLOOKUP(A259,[1]Sheet1!$A:$Z,17,FALSE)</f>
        <v>W1252724</v>
      </c>
      <c r="M259" s="40">
        <v>42016</v>
      </c>
      <c r="N259" s="52">
        <v>1951.12</v>
      </c>
    </row>
    <row r="260" spans="1:17" x14ac:dyDescent="0.25">
      <c r="A260" s="7">
        <v>2255</v>
      </c>
      <c r="B260" s="15">
        <v>41948</v>
      </c>
      <c r="C260" s="7" t="s">
        <v>1633</v>
      </c>
      <c r="D260" s="7" t="s">
        <v>135</v>
      </c>
      <c r="E260" s="7" t="s">
        <v>1634</v>
      </c>
      <c r="F260" s="7" t="s">
        <v>1635</v>
      </c>
      <c r="G260" s="7" t="s">
        <v>1636</v>
      </c>
      <c r="H260" s="7" t="s">
        <v>37</v>
      </c>
      <c r="I260" s="7" t="s">
        <v>1329</v>
      </c>
      <c r="J260" s="7" t="s">
        <v>21</v>
      </c>
      <c r="K260" s="7" t="s">
        <v>22</v>
      </c>
      <c r="L260" s="8">
        <f>VLOOKUP(A260,[1]Sheet1!$A:$Z,17,FALSE)</f>
        <v>4048057</v>
      </c>
      <c r="M260" s="40">
        <v>41981</v>
      </c>
      <c r="N260" s="52">
        <v>1996.84</v>
      </c>
    </row>
    <row r="261" spans="1:17" x14ac:dyDescent="0.25">
      <c r="A261" s="7">
        <v>1069</v>
      </c>
      <c r="B261" s="15">
        <v>41803</v>
      </c>
      <c r="C261" s="7" t="s">
        <v>481</v>
      </c>
      <c r="D261" s="7" t="s">
        <v>135</v>
      </c>
      <c r="E261" s="7" t="s">
        <v>792</v>
      </c>
      <c r="F261" s="7" t="s">
        <v>793</v>
      </c>
      <c r="G261" s="7" t="s">
        <v>795</v>
      </c>
      <c r="H261" s="7" t="s">
        <v>37</v>
      </c>
      <c r="I261" s="7" t="s">
        <v>17</v>
      </c>
      <c r="J261" s="7" t="s">
        <v>21</v>
      </c>
      <c r="K261" s="7" t="s">
        <v>22</v>
      </c>
      <c r="L261" s="8" t="str">
        <f>VLOOKUP(A261,'[2]Main Sheet'!$A:$Z,14,FALSE)</f>
        <v>4044562</v>
      </c>
      <c r="M261" s="40">
        <v>41831</v>
      </c>
      <c r="N261" s="52">
        <v>2018.1</v>
      </c>
    </row>
    <row r="262" spans="1:17" x14ac:dyDescent="0.25">
      <c r="A262" s="7">
        <v>2620</v>
      </c>
      <c r="B262" s="15">
        <v>41978</v>
      </c>
      <c r="C262" s="7" t="s">
        <v>1923</v>
      </c>
      <c r="D262" s="7" t="s">
        <v>510</v>
      </c>
      <c r="E262" s="7" t="s">
        <v>87</v>
      </c>
      <c r="F262" s="7" t="s">
        <v>1927</v>
      </c>
      <c r="G262" s="7" t="s">
        <v>1928</v>
      </c>
      <c r="H262" s="7" t="s">
        <v>90</v>
      </c>
      <c r="I262" s="7" t="s">
        <v>1329</v>
      </c>
      <c r="J262" s="7" t="s">
        <v>21</v>
      </c>
      <c r="K262" s="7" t="s">
        <v>22</v>
      </c>
      <c r="L262" s="8">
        <f>VLOOKUP(A262,[1]Sheet1!$A:$Z,17,FALSE)</f>
        <v>2936068580</v>
      </c>
      <c r="M262" s="40">
        <v>42034</v>
      </c>
      <c r="N262" s="52">
        <v>2018.81</v>
      </c>
    </row>
    <row r="263" spans="1:17" x14ac:dyDescent="0.25">
      <c r="A263" s="7">
        <v>1486</v>
      </c>
      <c r="B263" s="15">
        <v>41871</v>
      </c>
      <c r="C263" s="7" t="s">
        <v>473</v>
      </c>
      <c r="D263" s="7" t="s">
        <v>167</v>
      </c>
      <c r="E263" s="7" t="s">
        <v>792</v>
      </c>
      <c r="F263" s="7" t="s">
        <v>1112</v>
      </c>
      <c r="G263" s="7" t="s">
        <v>1113</v>
      </c>
      <c r="H263" s="7" t="s">
        <v>37</v>
      </c>
      <c r="I263" s="7" t="s">
        <v>17</v>
      </c>
      <c r="J263" s="7" t="s">
        <v>21</v>
      </c>
      <c r="K263" s="7" t="s">
        <v>22</v>
      </c>
      <c r="L263" s="8" t="str">
        <f>VLOOKUP(A263,'[2]Main Sheet'!$A:$Z,14,FALSE)</f>
        <v>4046525</v>
      </c>
      <c r="M263" s="40">
        <v>41907</v>
      </c>
      <c r="N263" s="52">
        <v>2019.55</v>
      </c>
    </row>
    <row r="264" spans="1:17" x14ac:dyDescent="0.25">
      <c r="A264" s="7">
        <v>670</v>
      </c>
      <c r="B264" s="15">
        <v>41656</v>
      </c>
      <c r="C264" s="7" t="s">
        <v>14</v>
      </c>
      <c r="D264" s="7" t="s">
        <v>12</v>
      </c>
      <c r="E264" s="7" t="s">
        <v>124</v>
      </c>
      <c r="F264" s="7" t="s">
        <v>125</v>
      </c>
      <c r="G264" s="7" t="s">
        <v>126</v>
      </c>
      <c r="H264" s="7" t="s">
        <v>127</v>
      </c>
      <c r="I264" s="7" t="s">
        <v>17</v>
      </c>
      <c r="J264" s="7" t="s">
        <v>21</v>
      </c>
      <c r="K264" s="7" t="s">
        <v>22</v>
      </c>
      <c r="L264" s="8" t="str">
        <f>VLOOKUP(A264,'[2]Main Sheet'!$A:$Z,14,FALSE)</f>
        <v>INVOTH-000634</v>
      </c>
      <c r="M264" s="40">
        <v>41673</v>
      </c>
      <c r="N264" s="53">
        <f>SUM(O264:P264)</f>
        <v>2040</v>
      </c>
      <c r="O264" s="43">
        <v>1700</v>
      </c>
      <c r="P264" s="43">
        <v>340</v>
      </c>
    </row>
    <row r="265" spans="1:17" x14ac:dyDescent="0.25">
      <c r="A265" s="7">
        <v>664</v>
      </c>
      <c r="B265" s="15">
        <v>41654</v>
      </c>
      <c r="C265" s="7" t="s">
        <v>23</v>
      </c>
      <c r="D265" s="7" t="s">
        <v>24</v>
      </c>
      <c r="E265" s="7" t="s">
        <v>25</v>
      </c>
      <c r="F265" s="7" t="s">
        <v>110</v>
      </c>
      <c r="G265" s="7" t="s">
        <v>111</v>
      </c>
      <c r="H265" s="7" t="s">
        <v>28</v>
      </c>
      <c r="I265" s="7" t="s">
        <v>17</v>
      </c>
      <c r="J265" s="7" t="s">
        <v>21</v>
      </c>
      <c r="K265" s="7" t="s">
        <v>22</v>
      </c>
      <c r="L265" s="8" t="str">
        <f>VLOOKUP(A265,'[2]Main Sheet'!$A:$Z,14,FALSE)</f>
        <v>7098099</v>
      </c>
      <c r="M265" s="40">
        <v>41754</v>
      </c>
      <c r="N265" s="52">
        <v>2040</v>
      </c>
    </row>
    <row r="266" spans="1:17" x14ac:dyDescent="0.25">
      <c r="A266" s="7">
        <v>731</v>
      </c>
      <c r="B266" s="15">
        <v>41680</v>
      </c>
      <c r="C266" s="7" t="s">
        <v>243</v>
      </c>
      <c r="D266" s="7" t="s">
        <v>24</v>
      </c>
      <c r="E266" s="7" t="s">
        <v>25</v>
      </c>
      <c r="F266" s="7" t="s">
        <v>244</v>
      </c>
      <c r="G266" s="7" t="s">
        <v>245</v>
      </c>
      <c r="H266" s="7" t="s">
        <v>28</v>
      </c>
      <c r="I266" s="7" t="s">
        <v>17</v>
      </c>
      <c r="J266" s="7" t="s">
        <v>21</v>
      </c>
      <c r="K266" s="7" t="s">
        <v>22</v>
      </c>
      <c r="L266" s="8" t="str">
        <f>VLOOKUP(A266,'[2]Main Sheet'!$A:$Z,14,FALSE)</f>
        <v>7098098</v>
      </c>
      <c r="M266" s="40">
        <v>41754</v>
      </c>
      <c r="N266" s="53">
        <v>2040</v>
      </c>
    </row>
    <row r="267" spans="1:17" x14ac:dyDescent="0.25">
      <c r="A267" s="7">
        <v>1113</v>
      </c>
      <c r="B267" s="15">
        <v>41814</v>
      </c>
      <c r="C267" s="7" t="s">
        <v>23</v>
      </c>
      <c r="D267" s="7" t="s">
        <v>24</v>
      </c>
      <c r="E267" s="7" t="s">
        <v>25</v>
      </c>
      <c r="F267" s="7" t="s">
        <v>838</v>
      </c>
      <c r="G267" s="7" t="s">
        <v>839</v>
      </c>
      <c r="H267" s="7" t="s">
        <v>28</v>
      </c>
      <c r="I267" s="7" t="s">
        <v>17</v>
      </c>
      <c r="J267" s="7" t="s">
        <v>21</v>
      </c>
      <c r="K267" s="7" t="s">
        <v>22</v>
      </c>
      <c r="L267" s="8" t="str">
        <f>VLOOKUP(A267,'[2]Main Sheet'!$A:$Z,14,FALSE)</f>
        <v>7100819</v>
      </c>
      <c r="M267" s="40">
        <v>41891</v>
      </c>
      <c r="N267" s="52">
        <v>2040</v>
      </c>
    </row>
    <row r="268" spans="1:17" x14ac:dyDescent="0.25">
      <c r="A268" s="12">
        <v>1778</v>
      </c>
      <c r="B268" s="14">
        <v>41915</v>
      </c>
      <c r="C268" s="12" t="s">
        <v>1330</v>
      </c>
      <c r="D268" s="12" t="s">
        <v>24</v>
      </c>
      <c r="E268" s="12" t="s">
        <v>25</v>
      </c>
      <c r="F268" s="12" t="s">
        <v>1331</v>
      </c>
      <c r="G268" s="12" t="s">
        <v>1332</v>
      </c>
      <c r="H268" s="12" t="s">
        <v>28</v>
      </c>
      <c r="I268" s="12" t="s">
        <v>17</v>
      </c>
      <c r="J268" s="12" t="s">
        <v>2037</v>
      </c>
      <c r="K268" s="12" t="s">
        <v>133</v>
      </c>
      <c r="L268" s="13">
        <f>VLOOKUP(A268,[1]Sheet1!$A:$Z,17,FALSE)</f>
        <v>7101761</v>
      </c>
      <c r="M268" s="40">
        <v>41937</v>
      </c>
      <c r="N268" s="53">
        <v>2040</v>
      </c>
    </row>
    <row r="269" spans="1:17" x14ac:dyDescent="0.25">
      <c r="A269" s="7">
        <v>1843</v>
      </c>
      <c r="B269" s="15">
        <v>41922</v>
      </c>
      <c r="C269" s="7" t="s">
        <v>853</v>
      </c>
      <c r="D269" s="7" t="s">
        <v>46</v>
      </c>
      <c r="E269" s="7" t="s">
        <v>854</v>
      </c>
      <c r="F269" s="7" t="s">
        <v>1374</v>
      </c>
      <c r="G269" s="7" t="s">
        <v>1375</v>
      </c>
      <c r="H269" s="7" t="s">
        <v>28</v>
      </c>
      <c r="I269" s="7" t="s">
        <v>17</v>
      </c>
      <c r="J269" s="7" t="s">
        <v>21</v>
      </c>
      <c r="K269" s="7" t="s">
        <v>22</v>
      </c>
      <c r="L269" s="8">
        <f>VLOOKUP(A269,[1]Sheet1!$A:$Z,17,FALSE)</f>
        <v>8023036</v>
      </c>
      <c r="M269" s="40">
        <v>41937</v>
      </c>
      <c r="N269" s="53">
        <v>2040</v>
      </c>
    </row>
    <row r="270" spans="1:17" x14ac:dyDescent="0.25">
      <c r="A270" s="18">
        <v>1846</v>
      </c>
      <c r="B270" s="19">
        <v>41923</v>
      </c>
      <c r="C270" s="18" t="s">
        <v>1376</v>
      </c>
      <c r="D270" s="18" t="s">
        <v>46</v>
      </c>
      <c r="E270" s="18" t="s">
        <v>854</v>
      </c>
      <c r="F270" s="18" t="s">
        <v>1377</v>
      </c>
      <c r="G270" s="18"/>
      <c r="H270" s="18" t="s">
        <v>28</v>
      </c>
      <c r="I270" s="18" t="s">
        <v>17</v>
      </c>
      <c r="J270" s="18" t="s">
        <v>354</v>
      </c>
      <c r="K270" s="18"/>
      <c r="L270" s="20">
        <f>VLOOKUP(A270,[1]Sheet1!$A:$Z,17,FALSE)</f>
        <v>8023067</v>
      </c>
      <c r="M270" s="40">
        <v>41937</v>
      </c>
      <c r="N270" s="53">
        <v>2040</v>
      </c>
    </row>
    <row r="271" spans="1:17" x14ac:dyDescent="0.25">
      <c r="A271" s="7">
        <v>633</v>
      </c>
      <c r="B271" s="15">
        <v>41642</v>
      </c>
      <c r="C271" s="7" t="s">
        <v>23</v>
      </c>
      <c r="D271" s="7" t="s">
        <v>24</v>
      </c>
      <c r="E271" s="7" t="s">
        <v>25</v>
      </c>
      <c r="F271" s="7" t="s">
        <v>26</v>
      </c>
      <c r="G271" s="7" t="s">
        <v>27</v>
      </c>
      <c r="H271" s="7" t="s">
        <v>28</v>
      </c>
      <c r="I271" s="7" t="s">
        <v>17</v>
      </c>
      <c r="J271" s="7" t="s">
        <v>21</v>
      </c>
      <c r="K271" s="7" t="s">
        <v>22</v>
      </c>
      <c r="L271" s="8" t="str">
        <f>VLOOKUP(A271,'[2]Main Sheet'!$A:$Z,14,FALSE)</f>
        <v>7099816</v>
      </c>
      <c r="M271" s="40">
        <v>41958</v>
      </c>
      <c r="N271" s="52">
        <v>2040</v>
      </c>
    </row>
    <row r="272" spans="1:17" x14ac:dyDescent="0.25">
      <c r="A272" s="12">
        <v>1751</v>
      </c>
      <c r="B272" s="14">
        <v>41912</v>
      </c>
      <c r="C272" s="12" t="s">
        <v>1307</v>
      </c>
      <c r="D272" s="12" t="s">
        <v>167</v>
      </c>
      <c r="E272" s="12" t="s">
        <v>1308</v>
      </c>
      <c r="F272" s="12" t="s">
        <v>1309</v>
      </c>
      <c r="G272" s="12" t="s">
        <v>1310</v>
      </c>
      <c r="H272" s="12" t="s">
        <v>1311</v>
      </c>
      <c r="I272" s="12" t="s">
        <v>17</v>
      </c>
      <c r="J272" s="12" t="s">
        <v>2037</v>
      </c>
      <c r="K272" s="12" t="s">
        <v>133</v>
      </c>
      <c r="L272" s="13" t="str">
        <f>VLOOKUP(A272,'[2]Main Sheet'!$A:$Z,14,FALSE)</f>
        <v>FSO-52475/1</v>
      </c>
      <c r="M272" s="40">
        <v>42013</v>
      </c>
      <c r="N272" s="52">
        <v>2040</v>
      </c>
    </row>
    <row r="273" spans="1:14" x14ac:dyDescent="0.25">
      <c r="A273" s="12">
        <v>1103</v>
      </c>
      <c r="B273" s="14">
        <v>41810</v>
      </c>
      <c r="C273" s="12" t="s">
        <v>820</v>
      </c>
      <c r="D273" s="12" t="s">
        <v>106</v>
      </c>
      <c r="E273" s="12" t="s">
        <v>821</v>
      </c>
      <c r="F273" s="12" t="s">
        <v>822</v>
      </c>
      <c r="G273" s="12" t="s">
        <v>823</v>
      </c>
      <c r="H273" s="12" t="s">
        <v>90</v>
      </c>
      <c r="I273" s="12" t="s">
        <v>17</v>
      </c>
      <c r="J273" s="12" t="s">
        <v>2037</v>
      </c>
      <c r="K273" s="12" t="s">
        <v>133</v>
      </c>
      <c r="L273" s="13" t="str">
        <f>VLOOKUP(A273,'[2]Main Sheet'!$A:$Z,14,FALSE)</f>
        <v>2936064340</v>
      </c>
      <c r="M273" s="40">
        <v>41935</v>
      </c>
      <c r="N273" s="52">
        <v>2057.83</v>
      </c>
    </row>
    <row r="274" spans="1:14" x14ac:dyDescent="0.25">
      <c r="A274" s="7">
        <v>1472</v>
      </c>
      <c r="B274" s="15">
        <v>41869</v>
      </c>
      <c r="C274" s="7" t="s">
        <v>1105</v>
      </c>
      <c r="D274" s="7" t="s">
        <v>83</v>
      </c>
      <c r="E274" s="7" t="s">
        <v>1106</v>
      </c>
      <c r="F274" s="7" t="s">
        <v>1107</v>
      </c>
      <c r="G274" s="7" t="s">
        <v>1108</v>
      </c>
      <c r="H274" s="7" t="s">
        <v>90</v>
      </c>
      <c r="I274" s="7" t="s">
        <v>17</v>
      </c>
      <c r="J274" s="7" t="s">
        <v>21</v>
      </c>
      <c r="K274" s="7" t="s">
        <v>22</v>
      </c>
      <c r="L274" s="8" t="str">
        <f>VLOOKUP(A274,'[2]Main Sheet'!$A:$Z,14,FALSE)</f>
        <v>2936068170</v>
      </c>
      <c r="M274" s="40">
        <v>41669</v>
      </c>
      <c r="N274" s="52">
        <v>2061.0500000000002</v>
      </c>
    </row>
    <row r="275" spans="1:14" x14ac:dyDescent="0.25">
      <c r="A275" s="7">
        <v>2396</v>
      </c>
      <c r="B275" s="15">
        <v>41960</v>
      </c>
      <c r="C275" s="7" t="s">
        <v>1751</v>
      </c>
      <c r="D275" s="7" t="s">
        <v>83</v>
      </c>
      <c r="E275" s="7" t="s">
        <v>1752</v>
      </c>
      <c r="F275" s="7" t="s">
        <v>1753</v>
      </c>
      <c r="G275" s="7" t="s">
        <v>1754</v>
      </c>
      <c r="H275" s="7" t="s">
        <v>90</v>
      </c>
      <c r="I275" s="7" t="s">
        <v>17</v>
      </c>
      <c r="J275" s="7" t="s">
        <v>21</v>
      </c>
      <c r="K275" s="7" t="s">
        <v>22</v>
      </c>
      <c r="L275" s="8">
        <f>VLOOKUP(A275,[1]Sheet1!$A:$Z,17,FALSE)</f>
        <v>2936068166</v>
      </c>
      <c r="M275" s="40">
        <v>42020</v>
      </c>
      <c r="N275" s="52">
        <v>2061.0500000000002</v>
      </c>
    </row>
    <row r="276" spans="1:14" x14ac:dyDescent="0.25">
      <c r="A276" s="7">
        <v>2692</v>
      </c>
      <c r="B276" s="15">
        <v>41988</v>
      </c>
      <c r="C276" s="7" t="s">
        <v>943</v>
      </c>
      <c r="D276" s="7" t="s">
        <v>116</v>
      </c>
      <c r="E276" s="7" t="s">
        <v>2001</v>
      </c>
      <c r="F276" s="7" t="s">
        <v>2002</v>
      </c>
      <c r="G276" s="7" t="s">
        <v>2003</v>
      </c>
      <c r="H276" s="7" t="s">
        <v>90</v>
      </c>
      <c r="I276" s="7" t="s">
        <v>17</v>
      </c>
      <c r="J276" s="7" t="s">
        <v>21</v>
      </c>
      <c r="K276" s="7" t="s">
        <v>22</v>
      </c>
      <c r="L276" s="8">
        <f>VLOOKUP(A276,[1]Sheet1!$A:$Z,17,FALSE)</f>
        <v>2936068237</v>
      </c>
      <c r="M276" s="40">
        <v>42020</v>
      </c>
      <c r="N276" s="52">
        <v>2061.37</v>
      </c>
    </row>
    <row r="277" spans="1:14" x14ac:dyDescent="0.25">
      <c r="A277" s="7">
        <v>2190</v>
      </c>
      <c r="B277" s="15">
        <v>41943</v>
      </c>
      <c r="C277" s="7" t="s">
        <v>1574</v>
      </c>
      <c r="D277" s="7" t="s">
        <v>1351</v>
      </c>
      <c r="E277" s="7" t="s">
        <v>1575</v>
      </c>
      <c r="F277" s="7" t="s">
        <v>1576</v>
      </c>
      <c r="G277" s="7" t="s">
        <v>1577</v>
      </c>
      <c r="H277" s="7" t="s">
        <v>90</v>
      </c>
      <c r="I277" s="7" t="s">
        <v>17</v>
      </c>
      <c r="J277" s="7" t="s">
        <v>21</v>
      </c>
      <c r="K277" s="7" t="s">
        <v>22</v>
      </c>
      <c r="L277" s="8">
        <f>VLOOKUP(A277,[1]Sheet1!$A:$Z,17,FALSE)</f>
        <v>2936067702</v>
      </c>
      <c r="M277" s="40">
        <v>42016</v>
      </c>
      <c r="N277" s="52">
        <v>2068.8000000000002</v>
      </c>
    </row>
    <row r="278" spans="1:14" x14ac:dyDescent="0.25">
      <c r="A278" s="7">
        <v>2486</v>
      </c>
      <c r="B278" s="15">
        <v>41969</v>
      </c>
      <c r="C278" s="7" t="s">
        <v>1846</v>
      </c>
      <c r="D278" s="7" t="s">
        <v>505</v>
      </c>
      <c r="E278" s="7" t="s">
        <v>1847</v>
      </c>
      <c r="F278" s="7" t="s">
        <v>1848</v>
      </c>
      <c r="G278" s="7" t="s">
        <v>1849</v>
      </c>
      <c r="H278" s="7" t="s">
        <v>90</v>
      </c>
      <c r="I278" s="7" t="s">
        <v>1322</v>
      </c>
      <c r="J278" s="7" t="s">
        <v>21</v>
      </c>
      <c r="K278" s="7" t="s">
        <v>22</v>
      </c>
      <c r="L278" s="8">
        <f>VLOOKUP(A278,[1]Sheet1!$A:$Z,17,FALSE)</f>
        <v>2936067342</v>
      </c>
      <c r="M278" s="40">
        <v>42016</v>
      </c>
      <c r="N278" s="52">
        <v>2068.8000000000002</v>
      </c>
    </row>
    <row r="279" spans="1:14" x14ac:dyDescent="0.25">
      <c r="A279" s="7">
        <v>2467</v>
      </c>
      <c r="B279" s="15">
        <v>41967</v>
      </c>
      <c r="C279" s="7" t="s">
        <v>1808</v>
      </c>
      <c r="D279" s="7" t="s">
        <v>106</v>
      </c>
      <c r="E279" s="7" t="s">
        <v>1809</v>
      </c>
      <c r="F279" s="7" t="s">
        <v>1810</v>
      </c>
      <c r="G279" s="7" t="s">
        <v>1811</v>
      </c>
      <c r="H279" s="7" t="s">
        <v>90</v>
      </c>
      <c r="I279" s="7" t="s">
        <v>1329</v>
      </c>
      <c r="J279" s="7" t="s">
        <v>21</v>
      </c>
      <c r="K279" s="7" t="s">
        <v>22</v>
      </c>
      <c r="L279" s="8">
        <f>VLOOKUP(A279,[1]Sheet1!$A:$Z,17,FALSE)</f>
        <v>2936067341</v>
      </c>
      <c r="M279" s="40">
        <v>42020</v>
      </c>
      <c r="N279" s="52">
        <v>2068.8000000000002</v>
      </c>
    </row>
    <row r="280" spans="1:14" x14ac:dyDescent="0.25">
      <c r="A280" s="12">
        <v>2538</v>
      </c>
      <c r="B280" s="14">
        <v>41974</v>
      </c>
      <c r="C280" s="12" t="s">
        <v>100</v>
      </c>
      <c r="D280" s="12" t="s">
        <v>101</v>
      </c>
      <c r="E280" s="12" t="s">
        <v>87</v>
      </c>
      <c r="F280" s="12" t="s">
        <v>1884</v>
      </c>
      <c r="G280" s="12" t="s">
        <v>1885</v>
      </c>
      <c r="H280" s="12" t="s">
        <v>90</v>
      </c>
      <c r="I280" s="12" t="s">
        <v>1322</v>
      </c>
      <c r="J280" s="12" t="s">
        <v>2037</v>
      </c>
      <c r="K280" s="12" t="s">
        <v>133</v>
      </c>
      <c r="L280" s="13">
        <f>VLOOKUP(A280,[1]Sheet1!$A:$Z,17,FALSE)</f>
        <v>2936067921</v>
      </c>
      <c r="M280" s="40">
        <v>42020</v>
      </c>
      <c r="N280" s="53">
        <v>2068.8000000000002</v>
      </c>
    </row>
    <row r="281" spans="1:14" x14ac:dyDescent="0.25">
      <c r="A281" s="7">
        <v>2328</v>
      </c>
      <c r="B281" s="15">
        <v>41954</v>
      </c>
      <c r="C281" s="7" t="s">
        <v>1366</v>
      </c>
      <c r="D281" s="7" t="s">
        <v>1367</v>
      </c>
      <c r="E281" s="7" t="s">
        <v>478</v>
      </c>
      <c r="F281" s="7" t="s">
        <v>1700</v>
      </c>
      <c r="G281" s="7" t="s">
        <v>1701</v>
      </c>
      <c r="H281" s="7" t="s">
        <v>50</v>
      </c>
      <c r="I281" s="7" t="s">
        <v>1322</v>
      </c>
      <c r="J281" s="7" t="s">
        <v>21</v>
      </c>
      <c r="K281" s="7" t="s">
        <v>22</v>
      </c>
      <c r="L281" s="8" t="str">
        <f>VLOOKUP(A281,[1]Sheet1!$A:$Z,17,FALSE)</f>
        <v>11283CV0</v>
      </c>
      <c r="M281" s="40">
        <v>41996</v>
      </c>
      <c r="N281" s="52">
        <v>2073.86</v>
      </c>
    </row>
    <row r="282" spans="1:14" x14ac:dyDescent="0.25">
      <c r="A282" s="7">
        <v>1764</v>
      </c>
      <c r="B282" s="15">
        <v>41913</v>
      </c>
      <c r="C282" s="7" t="s">
        <v>1318</v>
      </c>
      <c r="D282" s="7" t="s">
        <v>116</v>
      </c>
      <c r="E282" s="7" t="s">
        <v>1319</v>
      </c>
      <c r="F282" s="7" t="s">
        <v>1320</v>
      </c>
      <c r="G282" s="7" t="s">
        <v>1321</v>
      </c>
      <c r="H282" s="7" t="s">
        <v>50</v>
      </c>
      <c r="I282" s="7" t="s">
        <v>1322</v>
      </c>
      <c r="J282" s="7" t="s">
        <v>21</v>
      </c>
      <c r="K282" s="7" t="s">
        <v>22</v>
      </c>
      <c r="L282" s="8" t="str">
        <f>VLOOKUP(A282,[1]Sheet1!$A:$Z,17,FALSE)</f>
        <v>W1243348</v>
      </c>
      <c r="M282" s="40">
        <v>41946</v>
      </c>
      <c r="N282" s="52">
        <v>2075.5</v>
      </c>
    </row>
    <row r="283" spans="1:14" x14ac:dyDescent="0.25">
      <c r="A283" s="7">
        <v>1675</v>
      </c>
      <c r="B283" s="15">
        <v>41901</v>
      </c>
      <c r="C283" s="7" t="s">
        <v>1264</v>
      </c>
      <c r="D283" s="7" t="s">
        <v>83</v>
      </c>
      <c r="E283" s="7" t="s">
        <v>188</v>
      </c>
      <c r="F283" s="7" t="s">
        <v>1265</v>
      </c>
      <c r="G283" s="7" t="s">
        <v>1266</v>
      </c>
      <c r="H283" s="7" t="s">
        <v>50</v>
      </c>
      <c r="I283" s="7" t="s">
        <v>17</v>
      </c>
      <c r="J283" s="7" t="s">
        <v>21</v>
      </c>
      <c r="K283" s="7" t="s">
        <v>22</v>
      </c>
      <c r="L283" s="8" t="str">
        <f>VLOOKUP(A283,'[2]Main Sheet'!$A:$Z,14,FALSE)</f>
        <v>W1243031</v>
      </c>
      <c r="M283" s="40">
        <v>41946</v>
      </c>
      <c r="N283" s="52">
        <v>2079.44</v>
      </c>
    </row>
    <row r="284" spans="1:14" x14ac:dyDescent="0.25">
      <c r="A284" s="7">
        <v>1783</v>
      </c>
      <c r="B284" s="15">
        <v>41916</v>
      </c>
      <c r="C284" s="7" t="s">
        <v>1333</v>
      </c>
      <c r="D284" s="7" t="s">
        <v>1171</v>
      </c>
      <c r="E284" s="7" t="s">
        <v>1334</v>
      </c>
      <c r="F284" s="7" t="s">
        <v>1335</v>
      </c>
      <c r="G284" s="7" t="s">
        <v>1336</v>
      </c>
      <c r="H284" s="7" t="s">
        <v>90</v>
      </c>
      <c r="I284" s="7" t="s">
        <v>1329</v>
      </c>
      <c r="J284" s="7" t="s">
        <v>21</v>
      </c>
      <c r="K284" s="7" t="s">
        <v>22</v>
      </c>
      <c r="L284" s="8">
        <f>VLOOKUP(A284,[1]Sheet1!$A:$Z,17,FALSE)</f>
        <v>2936067195</v>
      </c>
      <c r="M284" s="40">
        <v>41996</v>
      </c>
      <c r="N284" s="52">
        <v>2080.38</v>
      </c>
    </row>
    <row r="285" spans="1:14" x14ac:dyDescent="0.25">
      <c r="A285" s="7">
        <v>1559</v>
      </c>
      <c r="B285" s="15">
        <v>41886</v>
      </c>
      <c r="C285" s="7" t="s">
        <v>1166</v>
      </c>
      <c r="D285" s="7" t="s">
        <v>356</v>
      </c>
      <c r="E285" s="7" t="s">
        <v>1167</v>
      </c>
      <c r="F285" s="7" t="s">
        <v>1168</v>
      </c>
      <c r="G285" s="7" t="s">
        <v>1169</v>
      </c>
      <c r="H285" s="7" t="s">
        <v>50</v>
      </c>
      <c r="I285" s="7" t="s">
        <v>17</v>
      </c>
      <c r="J285" s="7" t="s">
        <v>21</v>
      </c>
      <c r="K285" s="7" t="s">
        <v>22</v>
      </c>
      <c r="L285" s="8" t="str">
        <f>VLOOKUP(A285,'[2]Main Sheet'!$A:$Z,14,FALSE)</f>
        <v>W1245910</v>
      </c>
      <c r="M285" s="40">
        <v>41982</v>
      </c>
      <c r="N285" s="52">
        <v>2082.9</v>
      </c>
    </row>
    <row r="286" spans="1:14" x14ac:dyDescent="0.25">
      <c r="A286" s="7">
        <v>2272</v>
      </c>
      <c r="B286" s="15">
        <v>41949</v>
      </c>
      <c r="C286" s="7" t="s">
        <v>56</v>
      </c>
      <c r="D286" s="7" t="s">
        <v>57</v>
      </c>
      <c r="E286" s="7" t="s">
        <v>1647</v>
      </c>
      <c r="F286" s="7" t="s">
        <v>1648</v>
      </c>
      <c r="G286" s="7" t="s">
        <v>1649</v>
      </c>
      <c r="H286" s="7" t="s">
        <v>50</v>
      </c>
      <c r="I286" s="7" t="s">
        <v>17</v>
      </c>
      <c r="J286" s="7" t="s">
        <v>21</v>
      </c>
      <c r="K286" s="7" t="s">
        <v>22</v>
      </c>
      <c r="L286" s="8" t="str">
        <f>VLOOKUP(A286,[1]Sheet1!$A:$Z,17,FALSE)</f>
        <v>W1247475</v>
      </c>
      <c r="M286" s="40">
        <v>41982</v>
      </c>
      <c r="N286" s="52">
        <v>2082.9</v>
      </c>
    </row>
    <row r="287" spans="1:14" x14ac:dyDescent="0.25">
      <c r="A287" s="7">
        <v>1647</v>
      </c>
      <c r="B287" s="15">
        <v>41899</v>
      </c>
      <c r="C287" s="7" t="s">
        <v>1227</v>
      </c>
      <c r="D287" s="7" t="s">
        <v>167</v>
      </c>
      <c r="E287" s="7" t="s">
        <v>1228</v>
      </c>
      <c r="F287" s="7" t="s">
        <v>1229</v>
      </c>
      <c r="G287" s="7" t="s">
        <v>1230</v>
      </c>
      <c r="H287" s="7" t="s">
        <v>50</v>
      </c>
      <c r="I287" s="7" t="s">
        <v>1322</v>
      </c>
      <c r="J287" s="7" t="s">
        <v>21</v>
      </c>
      <c r="K287" s="7" t="s">
        <v>22</v>
      </c>
      <c r="L287" s="8" t="str">
        <f>VLOOKUP(A287,'[2]Main Sheet'!$A:$Z,14,FALSE)</f>
        <v>W1245495</v>
      </c>
      <c r="M287" s="40">
        <v>41988</v>
      </c>
      <c r="N287" s="52">
        <v>2082.9</v>
      </c>
    </row>
    <row r="288" spans="1:14" x14ac:dyDescent="0.25">
      <c r="A288" s="7">
        <v>1887</v>
      </c>
      <c r="B288" s="15">
        <v>41928</v>
      </c>
      <c r="C288" s="7" t="s">
        <v>1425</v>
      </c>
      <c r="D288" s="7" t="s">
        <v>1367</v>
      </c>
      <c r="E288" s="7" t="s">
        <v>1426</v>
      </c>
      <c r="F288" s="7" t="s">
        <v>1427</v>
      </c>
      <c r="G288" s="7" t="s">
        <v>1428</v>
      </c>
      <c r="H288" s="7" t="s">
        <v>50</v>
      </c>
      <c r="I288" s="7" t="s">
        <v>1322</v>
      </c>
      <c r="J288" s="7" t="s">
        <v>21</v>
      </c>
      <c r="K288" s="7" t="s">
        <v>22</v>
      </c>
      <c r="L288" s="8" t="str">
        <f>VLOOKUP(A288,[1]Sheet1!$A:$Z,17,FALSE)</f>
        <v>W1242509</v>
      </c>
      <c r="M288" s="40">
        <v>41946</v>
      </c>
      <c r="N288" s="52">
        <v>2084.38</v>
      </c>
    </row>
    <row r="289" spans="1:17" x14ac:dyDescent="0.25">
      <c r="A289" s="7">
        <v>851</v>
      </c>
      <c r="B289" s="15">
        <v>41733</v>
      </c>
      <c r="C289" s="7" t="s">
        <v>509</v>
      </c>
      <c r="D289" s="7" t="s">
        <v>510</v>
      </c>
      <c r="E289" s="7" t="s">
        <v>322</v>
      </c>
      <c r="F289" s="7" t="s">
        <v>511</v>
      </c>
      <c r="G289" s="7" t="s">
        <v>512</v>
      </c>
      <c r="H289" s="7" t="s">
        <v>50</v>
      </c>
      <c r="I289" s="7" t="s">
        <v>17</v>
      </c>
      <c r="J289" s="7" t="s">
        <v>21</v>
      </c>
      <c r="K289" s="7" t="s">
        <v>22</v>
      </c>
      <c r="L289" s="8" t="str">
        <f>VLOOKUP(A289,'[2]Main Sheet'!$A:$Z,14,FALSE)</f>
        <v>11091CV5</v>
      </c>
      <c r="M289" s="40">
        <v>41946</v>
      </c>
      <c r="N289" s="52">
        <v>2085.86</v>
      </c>
    </row>
    <row r="290" spans="1:17" x14ac:dyDescent="0.25">
      <c r="A290" s="7">
        <v>1610</v>
      </c>
      <c r="B290" s="15">
        <v>41894</v>
      </c>
      <c r="C290" s="7" t="s">
        <v>1198</v>
      </c>
      <c r="D290" s="7" t="s">
        <v>167</v>
      </c>
      <c r="E290" s="7" t="s">
        <v>1199</v>
      </c>
      <c r="F290" s="7" t="s">
        <v>1200</v>
      </c>
      <c r="G290" s="7" t="s">
        <v>1201</v>
      </c>
      <c r="H290" s="7" t="s">
        <v>50</v>
      </c>
      <c r="I290" s="7" t="s">
        <v>17</v>
      </c>
      <c r="J290" s="7" t="s">
        <v>21</v>
      </c>
      <c r="K290" s="7" t="s">
        <v>22</v>
      </c>
      <c r="L290" s="8" t="str">
        <f>VLOOKUP(A290,'[2]Main Sheet'!$A:$Z,14,FALSE)</f>
        <v>W1241673</v>
      </c>
      <c r="M290" s="40">
        <v>41937</v>
      </c>
      <c r="N290" s="52">
        <v>2085.87</v>
      </c>
    </row>
    <row r="291" spans="1:17" x14ac:dyDescent="0.25">
      <c r="A291" s="7">
        <v>1226</v>
      </c>
      <c r="B291" s="15">
        <v>41834</v>
      </c>
      <c r="C291" s="7" t="s">
        <v>943</v>
      </c>
      <c r="D291" s="7" t="s">
        <v>116</v>
      </c>
      <c r="E291" s="7" t="s">
        <v>944</v>
      </c>
      <c r="F291" s="7" t="s">
        <v>945</v>
      </c>
      <c r="G291" s="7" t="s">
        <v>946</v>
      </c>
      <c r="H291" s="7" t="s">
        <v>90</v>
      </c>
      <c r="I291" s="7" t="s">
        <v>17</v>
      </c>
      <c r="J291" s="7" t="s">
        <v>21</v>
      </c>
      <c r="K291" s="7" t="s">
        <v>22</v>
      </c>
      <c r="L291" s="8" t="str">
        <f>VLOOKUP(A291,'[2]Main Sheet'!$A:$Z,14,FALSE)</f>
        <v>2936061466</v>
      </c>
      <c r="M291" s="40">
        <v>41877</v>
      </c>
      <c r="N291" s="52">
        <v>2089.27</v>
      </c>
    </row>
    <row r="292" spans="1:17" x14ac:dyDescent="0.25">
      <c r="A292" s="7">
        <v>2225</v>
      </c>
      <c r="B292" s="15">
        <v>41947</v>
      </c>
      <c r="C292" s="7" t="s">
        <v>1604</v>
      </c>
      <c r="D292" s="7" t="s">
        <v>638</v>
      </c>
      <c r="E292" s="7" t="s">
        <v>1605</v>
      </c>
      <c r="F292" s="7" t="s">
        <v>1606</v>
      </c>
      <c r="G292" s="7" t="s">
        <v>1607</v>
      </c>
      <c r="H292" s="7" t="s">
        <v>90</v>
      </c>
      <c r="I292" s="7" t="s">
        <v>17</v>
      </c>
      <c r="J292" s="7" t="s">
        <v>21</v>
      </c>
      <c r="K292" s="7" t="s">
        <v>22</v>
      </c>
      <c r="L292" s="8">
        <f>VLOOKUP(A292,[1]Sheet1!$A:$Z,17,FALSE)</f>
        <v>2936066441</v>
      </c>
      <c r="M292" s="40">
        <v>41982</v>
      </c>
      <c r="N292" s="52">
        <v>2091.08</v>
      </c>
    </row>
    <row r="293" spans="1:17" x14ac:dyDescent="0.25">
      <c r="A293" s="7">
        <v>1897</v>
      </c>
      <c r="B293" s="15">
        <v>41932</v>
      </c>
      <c r="C293" s="7" t="s">
        <v>646</v>
      </c>
      <c r="D293" s="7" t="s">
        <v>24</v>
      </c>
      <c r="E293" s="7" t="s">
        <v>1431</v>
      </c>
      <c r="F293" s="7" t="s">
        <v>1432</v>
      </c>
      <c r="G293" s="7" t="s">
        <v>1433</v>
      </c>
      <c r="H293" s="7" t="s">
        <v>90</v>
      </c>
      <c r="I293" s="7" t="s">
        <v>17</v>
      </c>
      <c r="J293" s="7" t="s">
        <v>21</v>
      </c>
      <c r="K293" s="7" t="s">
        <v>22</v>
      </c>
      <c r="L293" s="8">
        <f>VLOOKUP(A293,[1]Sheet1!$A:$Z,17,FALSE)</f>
        <v>2936066675</v>
      </c>
      <c r="M293" s="40">
        <v>41988</v>
      </c>
      <c r="N293" s="53">
        <v>2091.08</v>
      </c>
    </row>
    <row r="294" spans="1:17" x14ac:dyDescent="0.25">
      <c r="A294" s="7">
        <v>1280</v>
      </c>
      <c r="B294" s="15">
        <v>41843</v>
      </c>
      <c r="C294" s="7" t="s">
        <v>980</v>
      </c>
      <c r="D294" s="7" t="s">
        <v>805</v>
      </c>
      <c r="E294" s="7" t="s">
        <v>981</v>
      </c>
      <c r="F294" s="7" t="s">
        <v>982</v>
      </c>
      <c r="G294" s="7" t="s">
        <v>983</v>
      </c>
      <c r="H294" s="7" t="s">
        <v>50</v>
      </c>
      <c r="I294" s="7" t="s">
        <v>17</v>
      </c>
      <c r="J294" s="7" t="s">
        <v>21</v>
      </c>
      <c r="K294" s="7" t="s">
        <v>22</v>
      </c>
      <c r="L294" s="8" t="str">
        <f>VLOOKUP(A294,'[2]Main Sheet'!$A:$Z,14,FALSE)</f>
        <v>W1236291</v>
      </c>
      <c r="M294" s="40">
        <v>41891</v>
      </c>
      <c r="N294" s="52">
        <v>2091.52</v>
      </c>
    </row>
    <row r="295" spans="1:17" x14ac:dyDescent="0.25">
      <c r="A295" s="7">
        <v>2222</v>
      </c>
      <c r="B295" s="15">
        <v>41946</v>
      </c>
      <c r="C295" s="7" t="s">
        <v>1600</v>
      </c>
      <c r="D295" s="7" t="s">
        <v>894</v>
      </c>
      <c r="E295" s="7" t="s">
        <v>1601</v>
      </c>
      <c r="F295" s="7" t="s">
        <v>1602</v>
      </c>
      <c r="G295" s="7" t="s">
        <v>1603</v>
      </c>
      <c r="H295" s="7" t="s">
        <v>16</v>
      </c>
      <c r="I295" s="7" t="s">
        <v>1329</v>
      </c>
      <c r="J295" s="7" t="s">
        <v>21</v>
      </c>
      <c r="K295" s="7" t="s">
        <v>22</v>
      </c>
      <c r="L295" s="8">
        <f>VLOOKUP(A295,[1]Sheet1!$A:$Z,17,FALSE)</f>
        <v>6106115356</v>
      </c>
      <c r="M295" s="40">
        <v>42012</v>
      </c>
      <c r="N295" s="52">
        <v>2094</v>
      </c>
      <c r="Q295" s="42" t="s">
        <v>2168</v>
      </c>
    </row>
    <row r="296" spans="1:17" x14ac:dyDescent="0.25">
      <c r="A296" s="7">
        <v>816</v>
      </c>
      <c r="B296" s="15">
        <v>41717</v>
      </c>
      <c r="C296" s="7" t="s">
        <v>307</v>
      </c>
      <c r="D296" s="7" t="s">
        <v>308</v>
      </c>
      <c r="E296" s="7" t="s">
        <v>430</v>
      </c>
      <c r="F296" s="7" t="s">
        <v>431</v>
      </c>
      <c r="G296" s="7" t="s">
        <v>432</v>
      </c>
      <c r="H296" s="7" t="s">
        <v>433</v>
      </c>
      <c r="I296" s="7" t="s">
        <v>17</v>
      </c>
      <c r="J296" s="7" t="s">
        <v>21</v>
      </c>
      <c r="K296" s="7" t="s">
        <v>22</v>
      </c>
      <c r="L296" s="8" t="str">
        <f>VLOOKUP(A296,'[2]Main Sheet'!$A:$Z,14,FALSE)</f>
        <v>SGM-VIR063461-0</v>
      </c>
      <c r="M296" s="40">
        <v>41723</v>
      </c>
      <c r="N296" s="52">
        <v>2100</v>
      </c>
    </row>
    <row r="297" spans="1:17" x14ac:dyDescent="0.25">
      <c r="A297" s="7">
        <v>850</v>
      </c>
      <c r="B297" s="15">
        <v>41733</v>
      </c>
      <c r="C297" s="7" t="s">
        <v>504</v>
      </c>
      <c r="D297" s="7" t="s">
        <v>505</v>
      </c>
      <c r="E297" s="7" t="s">
        <v>506</v>
      </c>
      <c r="F297" s="7" t="s">
        <v>507</v>
      </c>
      <c r="G297" s="7" t="s">
        <v>508</v>
      </c>
      <c r="H297" s="7" t="s">
        <v>44</v>
      </c>
      <c r="I297" s="7" t="s">
        <v>17</v>
      </c>
      <c r="J297" s="7" t="s">
        <v>21</v>
      </c>
      <c r="K297" s="7" t="s">
        <v>22</v>
      </c>
      <c r="L297" s="8" t="str">
        <f>VLOOKUP(A297,'[2]Main Sheet'!$A:$Z,14,FALSE)</f>
        <v>E07994801</v>
      </c>
      <c r="M297" s="40">
        <v>41759</v>
      </c>
      <c r="N297" s="53">
        <v>2100</v>
      </c>
    </row>
    <row r="298" spans="1:17" x14ac:dyDescent="0.25">
      <c r="A298" s="7">
        <v>916</v>
      </c>
      <c r="B298" s="15">
        <v>41759</v>
      </c>
      <c r="C298" s="7" t="s">
        <v>646</v>
      </c>
      <c r="D298" s="7" t="s">
        <v>24</v>
      </c>
      <c r="E298" s="7" t="s">
        <v>647</v>
      </c>
      <c r="F298" s="7" t="s">
        <v>648</v>
      </c>
      <c r="G298" s="7" t="s">
        <v>649</v>
      </c>
      <c r="H298" s="7" t="s">
        <v>44</v>
      </c>
      <c r="I298" s="7" t="s">
        <v>17</v>
      </c>
      <c r="J298" s="7" t="s">
        <v>21</v>
      </c>
      <c r="K298" s="7" t="s">
        <v>22</v>
      </c>
      <c r="L298" s="8" t="str">
        <f>VLOOKUP(A298,'[2]Main Sheet'!$A:$Z,14,FALSE)</f>
        <v>E08032947</v>
      </c>
      <c r="M298" s="40">
        <v>41789</v>
      </c>
      <c r="N298" s="52">
        <v>2100</v>
      </c>
    </row>
    <row r="299" spans="1:17" x14ac:dyDescent="0.25">
      <c r="A299" s="7">
        <v>884</v>
      </c>
      <c r="B299" s="15">
        <v>41746</v>
      </c>
      <c r="C299" s="7" t="s">
        <v>582</v>
      </c>
      <c r="D299" s="7" t="s">
        <v>116</v>
      </c>
      <c r="E299" s="7" t="s">
        <v>583</v>
      </c>
      <c r="F299" s="7" t="s">
        <v>584</v>
      </c>
      <c r="G299" s="7" t="s">
        <v>585</v>
      </c>
      <c r="H299" s="7" t="s">
        <v>44</v>
      </c>
      <c r="I299" s="7" t="s">
        <v>17</v>
      </c>
      <c r="J299" s="7" t="s">
        <v>21</v>
      </c>
      <c r="K299" s="7" t="s">
        <v>22</v>
      </c>
      <c r="L299" s="8" t="str">
        <f>VLOOKUP(A299,'[2]Main Sheet'!$A:$Z,14,FALSE)</f>
        <v>E08085661</v>
      </c>
      <c r="M299" s="40">
        <v>41817</v>
      </c>
      <c r="N299" s="52">
        <v>2100</v>
      </c>
    </row>
    <row r="300" spans="1:17" x14ac:dyDescent="0.25">
      <c r="A300" s="7">
        <v>922</v>
      </c>
      <c r="B300" s="15">
        <v>41760</v>
      </c>
      <c r="C300" s="7" t="s">
        <v>223</v>
      </c>
      <c r="D300" s="7" t="s">
        <v>12</v>
      </c>
      <c r="E300" s="7" t="s">
        <v>658</v>
      </c>
      <c r="F300" s="7" t="s">
        <v>659</v>
      </c>
      <c r="G300" s="7" t="s">
        <v>660</v>
      </c>
      <c r="H300" s="7" t="s">
        <v>44</v>
      </c>
      <c r="I300" s="7" t="s">
        <v>17</v>
      </c>
      <c r="J300" s="7" t="s">
        <v>21</v>
      </c>
      <c r="K300" s="7" t="s">
        <v>22</v>
      </c>
      <c r="L300" s="8" t="s">
        <v>2139</v>
      </c>
      <c r="M300" s="40">
        <v>41817</v>
      </c>
      <c r="N300" s="52">
        <v>2100</v>
      </c>
    </row>
    <row r="301" spans="1:17" x14ac:dyDescent="0.25">
      <c r="A301" s="7">
        <v>1029</v>
      </c>
      <c r="B301" s="15">
        <v>41792</v>
      </c>
      <c r="C301" s="7" t="s">
        <v>646</v>
      </c>
      <c r="D301" s="7" t="s">
        <v>24</v>
      </c>
      <c r="E301" s="7" t="s">
        <v>647</v>
      </c>
      <c r="F301" s="7" t="s">
        <v>745</v>
      </c>
      <c r="G301" s="7" t="s">
        <v>746</v>
      </c>
      <c r="H301" s="7" t="s">
        <v>44</v>
      </c>
      <c r="I301" s="7" t="s">
        <v>17</v>
      </c>
      <c r="J301" s="7" t="s">
        <v>21</v>
      </c>
      <c r="K301" s="7" t="s">
        <v>22</v>
      </c>
      <c r="L301" s="8" t="str">
        <f>VLOOKUP(A301,'[2]Main Sheet'!$A:$Z,14,FALSE)</f>
        <v>E08082328</v>
      </c>
      <c r="M301" s="40">
        <v>41817</v>
      </c>
      <c r="N301" s="52">
        <v>2100</v>
      </c>
    </row>
    <row r="302" spans="1:17" x14ac:dyDescent="0.25">
      <c r="A302" s="7">
        <v>1070</v>
      </c>
      <c r="B302" s="15">
        <v>41803</v>
      </c>
      <c r="C302" s="7" t="s">
        <v>796</v>
      </c>
      <c r="D302" s="7" t="s">
        <v>797</v>
      </c>
      <c r="E302" s="7" t="s">
        <v>798</v>
      </c>
      <c r="F302" s="7" t="s">
        <v>799</v>
      </c>
      <c r="G302" s="7" t="s">
        <v>800</v>
      </c>
      <c r="H302" s="7" t="s">
        <v>44</v>
      </c>
      <c r="I302" s="7" t="s">
        <v>17</v>
      </c>
      <c r="J302" s="7" t="s">
        <v>21</v>
      </c>
      <c r="K302" s="7" t="s">
        <v>22</v>
      </c>
      <c r="L302" s="8" t="str">
        <f>VLOOKUP(A302,'[2]Main Sheet'!$A:$Z,14,FALSE)</f>
        <v>E08086332</v>
      </c>
      <c r="M302" s="40">
        <v>41822</v>
      </c>
      <c r="N302" s="52">
        <v>2100</v>
      </c>
    </row>
    <row r="303" spans="1:17" x14ac:dyDescent="0.25">
      <c r="A303" s="7">
        <v>1105</v>
      </c>
      <c r="B303" s="15">
        <v>41810</v>
      </c>
      <c r="C303" s="7" t="s">
        <v>824</v>
      </c>
      <c r="D303" s="7" t="s">
        <v>116</v>
      </c>
      <c r="E303" s="7" t="s">
        <v>583</v>
      </c>
      <c r="F303" s="7" t="s">
        <v>825</v>
      </c>
      <c r="G303" s="7" t="s">
        <v>826</v>
      </c>
      <c r="H303" s="7" t="s">
        <v>44</v>
      </c>
      <c r="I303" s="7" t="s">
        <v>17</v>
      </c>
      <c r="J303" s="7" t="s">
        <v>21</v>
      </c>
      <c r="K303" s="7" t="s">
        <v>22</v>
      </c>
      <c r="L303" s="8" t="str">
        <f>VLOOKUP(A303,'[2]Main Sheet'!$A:$Z,14,FALSE)</f>
        <v>E08088217</v>
      </c>
      <c r="M303" s="40">
        <v>41864</v>
      </c>
      <c r="N303" s="52">
        <v>2100</v>
      </c>
    </row>
    <row r="304" spans="1:17" x14ac:dyDescent="0.25">
      <c r="A304" s="7">
        <v>1649</v>
      </c>
      <c r="B304" s="15">
        <v>41899</v>
      </c>
      <c r="C304" s="7" t="s">
        <v>1227</v>
      </c>
      <c r="D304" s="7" t="s">
        <v>167</v>
      </c>
      <c r="E304" s="7" t="s">
        <v>1231</v>
      </c>
      <c r="F304" s="7" t="s">
        <v>1232</v>
      </c>
      <c r="G304" s="7" t="s">
        <v>1233</v>
      </c>
      <c r="H304" s="7" t="s">
        <v>44</v>
      </c>
      <c r="I304" s="7" t="s">
        <v>17</v>
      </c>
      <c r="J304" s="7" t="s">
        <v>21</v>
      </c>
      <c r="K304" s="7" t="s">
        <v>22</v>
      </c>
      <c r="L304" s="8" t="str">
        <f>VLOOKUP(A304,'[2]Main Sheet'!$A:$Z,14,FALSE)</f>
        <v>E08251546</v>
      </c>
      <c r="M304" s="40">
        <v>41937</v>
      </c>
      <c r="N304" s="52">
        <v>2100</v>
      </c>
    </row>
    <row r="305" spans="1:17" x14ac:dyDescent="0.25">
      <c r="A305" s="18">
        <v>1082</v>
      </c>
      <c r="B305" s="19">
        <v>41807</v>
      </c>
      <c r="C305" s="18" t="s">
        <v>808</v>
      </c>
      <c r="D305" s="18" t="s">
        <v>809</v>
      </c>
      <c r="E305" s="18" t="s">
        <v>810</v>
      </c>
      <c r="F305" s="18" t="s">
        <v>811</v>
      </c>
      <c r="G305" s="18"/>
      <c r="H305" s="18" t="s">
        <v>44</v>
      </c>
      <c r="I305" s="18" t="s">
        <v>17</v>
      </c>
      <c r="J305" s="18" t="s">
        <v>354</v>
      </c>
      <c r="K305" s="18"/>
      <c r="L305" s="20" t="str">
        <f>VLOOKUP(A305,'[2]Main Sheet'!$A:$Z,14,FALSE)</f>
        <v>E08262523</v>
      </c>
      <c r="M305" s="40">
        <v>41946</v>
      </c>
      <c r="N305" s="52">
        <v>2100</v>
      </c>
    </row>
    <row r="306" spans="1:17" x14ac:dyDescent="0.25">
      <c r="A306" s="7">
        <v>1855</v>
      </c>
      <c r="B306" s="15">
        <v>41924</v>
      </c>
      <c r="C306" s="7" t="s">
        <v>731</v>
      </c>
      <c r="D306" s="7" t="s">
        <v>24</v>
      </c>
      <c r="E306" s="7" t="s">
        <v>647</v>
      </c>
      <c r="F306" s="7" t="s">
        <v>1384</v>
      </c>
      <c r="G306" s="7" t="s">
        <v>1385</v>
      </c>
      <c r="H306" s="7" t="s">
        <v>44</v>
      </c>
      <c r="I306" s="7" t="s">
        <v>17</v>
      </c>
      <c r="J306" s="7" t="s">
        <v>21</v>
      </c>
      <c r="K306" s="7" t="s">
        <v>22</v>
      </c>
      <c r="L306" s="8" t="str">
        <f>VLOOKUP(A306,[1]Sheet1!$A:$Z,17,FALSE)</f>
        <v>E08263186</v>
      </c>
      <c r="M306" s="40">
        <v>41946</v>
      </c>
      <c r="N306" s="52">
        <v>2100</v>
      </c>
    </row>
    <row r="307" spans="1:17" x14ac:dyDescent="0.25">
      <c r="A307" s="7">
        <v>2357</v>
      </c>
      <c r="B307" s="15">
        <v>41956</v>
      </c>
      <c r="C307" s="7" t="s">
        <v>1726</v>
      </c>
      <c r="D307" s="7" t="s">
        <v>24</v>
      </c>
      <c r="E307" s="7" t="s">
        <v>647</v>
      </c>
      <c r="F307" s="7" t="s">
        <v>1727</v>
      </c>
      <c r="G307" s="7" t="s">
        <v>1728</v>
      </c>
      <c r="H307" s="7" t="s">
        <v>44</v>
      </c>
      <c r="I307" s="7" t="s">
        <v>17</v>
      </c>
      <c r="J307" s="7" t="s">
        <v>21</v>
      </c>
      <c r="K307" s="7" t="s">
        <v>22</v>
      </c>
      <c r="L307" s="8" t="str">
        <f>VLOOKUP(A307,[1]Sheet1!$A:$Z,17,FALSE)</f>
        <v>E08346288</v>
      </c>
      <c r="M307" s="40">
        <v>41971</v>
      </c>
      <c r="N307" s="53">
        <v>2100</v>
      </c>
    </row>
    <row r="308" spans="1:17" x14ac:dyDescent="0.25">
      <c r="A308" s="7">
        <v>2392</v>
      </c>
      <c r="B308" s="15">
        <v>41960</v>
      </c>
      <c r="C308" s="7" t="s">
        <v>1746</v>
      </c>
      <c r="D308" s="7" t="s">
        <v>505</v>
      </c>
      <c r="E308" s="7" t="s">
        <v>506</v>
      </c>
      <c r="F308" s="7" t="s">
        <v>1747</v>
      </c>
      <c r="G308" s="7" t="s">
        <v>1748</v>
      </c>
      <c r="H308" s="7" t="s">
        <v>37</v>
      </c>
      <c r="I308" s="7" t="s">
        <v>17</v>
      </c>
      <c r="J308" s="7" t="s">
        <v>21</v>
      </c>
      <c r="K308" s="7" t="s">
        <v>22</v>
      </c>
      <c r="L308" s="8" t="str">
        <f>VLOOKUP(A308,[1]Sheet1!$A:$Z,17,FALSE)</f>
        <v>E08347180</v>
      </c>
      <c r="M308" s="40">
        <v>41983</v>
      </c>
      <c r="N308" s="53">
        <f>SUM(O308:P308)</f>
        <v>2100</v>
      </c>
      <c r="O308" s="43">
        <v>1750</v>
      </c>
      <c r="P308" s="43">
        <v>350</v>
      </c>
    </row>
    <row r="309" spans="1:17" x14ac:dyDescent="0.25">
      <c r="A309" s="7">
        <v>1386</v>
      </c>
      <c r="B309" s="15">
        <v>41859</v>
      </c>
      <c r="C309" s="7" t="s">
        <v>1053</v>
      </c>
      <c r="D309" s="7" t="s">
        <v>201</v>
      </c>
      <c r="E309" s="7" t="s">
        <v>1054</v>
      </c>
      <c r="F309" s="7" t="s">
        <v>1055</v>
      </c>
      <c r="G309" s="7" t="s">
        <v>1056</v>
      </c>
      <c r="H309" s="7" t="s">
        <v>90</v>
      </c>
      <c r="I309" s="7" t="s">
        <v>17</v>
      </c>
      <c r="J309" s="7" t="s">
        <v>21</v>
      </c>
      <c r="K309" s="7" t="s">
        <v>22</v>
      </c>
      <c r="L309" s="8" t="str">
        <f>VLOOKUP(A309,'[2]Main Sheet'!$A:$Z,14,FALSE)</f>
        <v>2936063377</v>
      </c>
      <c r="M309" s="40">
        <v>41907</v>
      </c>
      <c r="N309" s="52">
        <v>2101.5700000000002</v>
      </c>
    </row>
    <row r="310" spans="1:17" x14ac:dyDescent="0.25">
      <c r="A310" s="7">
        <v>1195</v>
      </c>
      <c r="B310" s="15">
        <v>41828</v>
      </c>
      <c r="C310" s="7" t="s">
        <v>915</v>
      </c>
      <c r="D310" s="7" t="s">
        <v>116</v>
      </c>
      <c r="E310" s="7" t="s">
        <v>916</v>
      </c>
      <c r="F310" s="7" t="s">
        <v>917</v>
      </c>
      <c r="G310" s="7" t="s">
        <v>918</v>
      </c>
      <c r="H310" s="7" t="s">
        <v>37</v>
      </c>
      <c r="I310" s="7" t="s">
        <v>17</v>
      </c>
      <c r="J310" s="7" t="s">
        <v>21</v>
      </c>
      <c r="K310" s="7" t="s">
        <v>22</v>
      </c>
      <c r="L310" s="8" t="str">
        <f>VLOOKUP(A310,'[2]Main Sheet'!$A:$Z,14,FALSE)</f>
        <v>2028554</v>
      </c>
      <c r="M310" s="40">
        <v>41838</v>
      </c>
      <c r="N310" s="52">
        <v>2101.6999999999998</v>
      </c>
    </row>
    <row r="311" spans="1:17" x14ac:dyDescent="0.25">
      <c r="A311" s="7">
        <v>1326</v>
      </c>
      <c r="B311" s="15">
        <v>41849</v>
      </c>
      <c r="C311" s="7" t="s">
        <v>738</v>
      </c>
      <c r="D311" s="7" t="s">
        <v>106</v>
      </c>
      <c r="E311" s="7" t="s">
        <v>1006</v>
      </c>
      <c r="F311" s="7" t="s">
        <v>1007</v>
      </c>
      <c r="G311" s="7" t="s">
        <v>1008</v>
      </c>
      <c r="H311" s="7" t="s">
        <v>90</v>
      </c>
      <c r="I311" s="7" t="s">
        <v>17</v>
      </c>
      <c r="J311" s="7" t="s">
        <v>21</v>
      </c>
      <c r="K311" s="7" t="s">
        <v>22</v>
      </c>
      <c r="L311" s="8" t="str">
        <f>VLOOKUP(A311,'[2]Main Sheet'!$A:$Z,14,FALSE)</f>
        <v>2936061576</v>
      </c>
      <c r="M311" s="40">
        <v>41877</v>
      </c>
      <c r="N311" s="53">
        <v>2107.2799999999997</v>
      </c>
    </row>
    <row r="312" spans="1:17" x14ac:dyDescent="0.25">
      <c r="A312" s="7">
        <v>912</v>
      </c>
      <c r="B312" s="15">
        <v>41758</v>
      </c>
      <c r="C312" s="7" t="s">
        <v>633</v>
      </c>
      <c r="D312" s="7" t="s">
        <v>46</v>
      </c>
      <c r="E312" s="7" t="s">
        <v>634</v>
      </c>
      <c r="F312" s="7" t="s">
        <v>635</v>
      </c>
      <c r="G312" s="7" t="s">
        <v>636</v>
      </c>
      <c r="H312" s="7" t="s">
        <v>90</v>
      </c>
      <c r="I312" s="7" t="s">
        <v>17</v>
      </c>
      <c r="J312" s="7" t="s">
        <v>21</v>
      </c>
      <c r="K312" s="7" t="s">
        <v>22</v>
      </c>
      <c r="L312" s="8" t="str">
        <f>VLOOKUP(A312,'[2]Main Sheet'!$A:$Z,14,FALSE)</f>
        <v>2936059871</v>
      </c>
      <c r="M312" s="40">
        <v>41822</v>
      </c>
      <c r="N312" s="52">
        <v>2111.16</v>
      </c>
    </row>
    <row r="313" spans="1:17" x14ac:dyDescent="0.25">
      <c r="A313" s="7">
        <v>1036</v>
      </c>
      <c r="B313" s="15">
        <v>41794</v>
      </c>
      <c r="C313" s="7" t="s">
        <v>751</v>
      </c>
      <c r="D313" s="7" t="s">
        <v>51</v>
      </c>
      <c r="E313" s="7" t="s">
        <v>752</v>
      </c>
      <c r="F313" s="7" t="s">
        <v>753</v>
      </c>
      <c r="G313" s="7" t="s">
        <v>754</v>
      </c>
      <c r="H313" s="7" t="s">
        <v>90</v>
      </c>
      <c r="I313" s="7" t="s">
        <v>17</v>
      </c>
      <c r="J313" s="7" t="s">
        <v>21</v>
      </c>
      <c r="K313" s="7" t="s">
        <v>22</v>
      </c>
      <c r="L313" s="8" t="str">
        <f>VLOOKUP(A313,'[2]Main Sheet'!$A:$Z,14,FALSE)</f>
        <v>2936060206</v>
      </c>
      <c r="M313" s="40">
        <v>41831</v>
      </c>
      <c r="N313" s="52">
        <v>2113.36</v>
      </c>
    </row>
    <row r="314" spans="1:17" x14ac:dyDescent="0.25">
      <c r="A314" s="7">
        <v>877</v>
      </c>
      <c r="B314" s="15">
        <v>41740</v>
      </c>
      <c r="C314" s="7" t="s">
        <v>489</v>
      </c>
      <c r="D314" s="7" t="s">
        <v>490</v>
      </c>
      <c r="E314" s="7" t="s">
        <v>561</v>
      </c>
      <c r="F314" s="7" t="s">
        <v>562</v>
      </c>
      <c r="G314" s="7" t="s">
        <v>563</v>
      </c>
      <c r="H314" s="7" t="s">
        <v>90</v>
      </c>
      <c r="I314" s="7" t="s">
        <v>17</v>
      </c>
      <c r="J314" s="7" t="s">
        <v>21</v>
      </c>
      <c r="K314" s="7" t="s">
        <v>22</v>
      </c>
      <c r="L314" s="8" t="str">
        <f>VLOOKUP(A314,'[2]Main Sheet'!$A:$Z,14,FALSE)</f>
        <v>2936060848</v>
      </c>
      <c r="M314" s="40">
        <v>41838</v>
      </c>
      <c r="N314" s="52">
        <v>2113.36</v>
      </c>
    </row>
    <row r="315" spans="1:17" s="2" customFormat="1" x14ac:dyDescent="0.25">
      <c r="A315" s="7">
        <v>993</v>
      </c>
      <c r="B315" s="15">
        <v>41780</v>
      </c>
      <c r="C315" s="7" t="s">
        <v>223</v>
      </c>
      <c r="D315" s="7" t="s">
        <v>12</v>
      </c>
      <c r="E315" s="7" t="s">
        <v>87</v>
      </c>
      <c r="F315" s="7" t="s">
        <v>725</v>
      </c>
      <c r="G315" s="7" t="s">
        <v>726</v>
      </c>
      <c r="H315" s="7" t="s">
        <v>90</v>
      </c>
      <c r="I315" s="7" t="s">
        <v>17</v>
      </c>
      <c r="J315" s="7" t="s">
        <v>21</v>
      </c>
      <c r="K315" s="7" t="s">
        <v>22</v>
      </c>
      <c r="L315" s="8" t="str">
        <f>VLOOKUP(A315,'[2]Main Sheet'!$A:$Z,14,FALSE)</f>
        <v>2936060913</v>
      </c>
      <c r="M315" s="40">
        <v>41845</v>
      </c>
      <c r="N315" s="52">
        <v>2113.36</v>
      </c>
      <c r="O315" s="46"/>
      <c r="P315" s="46"/>
      <c r="Q315" s="42"/>
    </row>
    <row r="316" spans="1:17" x14ac:dyDescent="0.25">
      <c r="A316" s="12">
        <v>678</v>
      </c>
      <c r="B316" s="14">
        <v>41659</v>
      </c>
      <c r="C316" s="12" t="s">
        <v>14</v>
      </c>
      <c r="D316" s="12" t="s">
        <v>12</v>
      </c>
      <c r="E316" s="12" t="s">
        <v>151</v>
      </c>
      <c r="F316" s="12" t="s">
        <v>152</v>
      </c>
      <c r="G316" s="12" t="s">
        <v>153</v>
      </c>
      <c r="H316" s="12" t="s">
        <v>50</v>
      </c>
      <c r="I316" s="12" t="s">
        <v>17</v>
      </c>
      <c r="J316" s="12" t="s">
        <v>2037</v>
      </c>
      <c r="K316" s="12" t="s">
        <v>133</v>
      </c>
      <c r="L316" s="13" t="str">
        <f>VLOOKUP(A316,'[2]Main Sheet'!$A:$Z,14,FALSE)</f>
        <v>W1237690</v>
      </c>
      <c r="M316" s="40">
        <v>41900</v>
      </c>
      <c r="N316" s="52">
        <v>2114.12</v>
      </c>
    </row>
    <row r="317" spans="1:17" x14ac:dyDescent="0.25">
      <c r="A317" s="7">
        <v>845</v>
      </c>
      <c r="B317" s="15">
        <v>41731</v>
      </c>
      <c r="C317" s="7" t="s">
        <v>223</v>
      </c>
      <c r="D317" s="7" t="s">
        <v>12</v>
      </c>
      <c r="E317" s="7" t="s">
        <v>87</v>
      </c>
      <c r="F317" s="7" t="s">
        <v>291</v>
      </c>
      <c r="G317" s="7" t="s">
        <v>292</v>
      </c>
      <c r="H317" s="7" t="s">
        <v>90</v>
      </c>
      <c r="I317" s="7" t="s">
        <v>17</v>
      </c>
      <c r="J317" s="7" t="s">
        <v>21</v>
      </c>
      <c r="K317" s="7" t="s">
        <v>22</v>
      </c>
      <c r="L317" s="8" t="str">
        <f>VLOOKUP(A317,'[2]Main Sheet'!$A:$Z,14,FALSE)</f>
        <v>2936060249</v>
      </c>
      <c r="M317" s="40">
        <v>41831</v>
      </c>
      <c r="N317" s="52">
        <v>2114.71</v>
      </c>
    </row>
    <row r="318" spans="1:17" x14ac:dyDescent="0.25">
      <c r="A318" s="18">
        <v>2650</v>
      </c>
      <c r="B318" s="19">
        <v>41976</v>
      </c>
      <c r="C318" s="18" t="s">
        <v>1971</v>
      </c>
      <c r="D318" s="18" t="s">
        <v>458</v>
      </c>
      <c r="E318" s="18" t="s">
        <v>1972</v>
      </c>
      <c r="F318" s="18" t="s">
        <v>1973</v>
      </c>
      <c r="G318" s="18"/>
      <c r="H318" s="18" t="s">
        <v>90</v>
      </c>
      <c r="I318" s="18" t="s">
        <v>17</v>
      </c>
      <c r="J318" s="18" t="s">
        <v>354</v>
      </c>
      <c r="K318" s="18"/>
      <c r="L318" s="20">
        <f>VLOOKUP(A318,[1]Sheet1!$A:$Z,17,FALSE)</f>
        <v>852410</v>
      </c>
      <c r="M318" s="40">
        <v>41996</v>
      </c>
      <c r="N318" s="52">
        <v>2120.88</v>
      </c>
    </row>
    <row r="319" spans="1:17" x14ac:dyDescent="0.25">
      <c r="A319" s="7">
        <v>906</v>
      </c>
      <c r="B319" s="15">
        <v>41757</v>
      </c>
      <c r="C319" s="7" t="s">
        <v>14</v>
      </c>
      <c r="D319" s="7" t="s">
        <v>12</v>
      </c>
      <c r="E319" s="7" t="s">
        <v>630</v>
      </c>
      <c r="F319" s="7" t="s">
        <v>631</v>
      </c>
      <c r="G319" s="7" t="s">
        <v>632</v>
      </c>
      <c r="H319" s="7" t="s">
        <v>37</v>
      </c>
      <c r="I319" s="7" t="s">
        <v>17</v>
      </c>
      <c r="J319" s="7" t="s">
        <v>21</v>
      </c>
      <c r="K319" s="7" t="s">
        <v>22</v>
      </c>
      <c r="L319" s="8" t="str">
        <f>VLOOKUP(A319,'[2]Main Sheet'!$A:$Z,14,FALSE)</f>
        <v>7796499</v>
      </c>
      <c r="M319" s="40">
        <v>41775</v>
      </c>
      <c r="N319" s="52">
        <v>2121.2600000000002</v>
      </c>
    </row>
    <row r="320" spans="1:17" x14ac:dyDescent="0.25">
      <c r="A320" s="7">
        <v>920</v>
      </c>
      <c r="B320" s="15">
        <v>41760</v>
      </c>
      <c r="C320" s="7" t="s">
        <v>582</v>
      </c>
      <c r="D320" s="7" t="s">
        <v>116</v>
      </c>
      <c r="E320" s="7" t="s">
        <v>653</v>
      </c>
      <c r="F320" s="7" t="s">
        <v>654</v>
      </c>
      <c r="G320" s="7" t="s">
        <v>655</v>
      </c>
      <c r="H320" s="7" t="s">
        <v>37</v>
      </c>
      <c r="I320" s="7" t="s">
        <v>17</v>
      </c>
      <c r="J320" s="7" t="s">
        <v>21</v>
      </c>
      <c r="K320" s="7" t="s">
        <v>22</v>
      </c>
      <c r="L320" s="8" t="str">
        <f>VLOOKUP(A320,'[2]Main Sheet'!$A:$Z,14,FALSE)</f>
        <v>7796507</v>
      </c>
      <c r="M320" s="40">
        <v>41775</v>
      </c>
      <c r="N320" s="52">
        <v>2121.2600000000002</v>
      </c>
    </row>
    <row r="321" spans="1:17" x14ac:dyDescent="0.25">
      <c r="A321" s="7">
        <v>913</v>
      </c>
      <c r="B321" s="15">
        <v>41758</v>
      </c>
      <c r="C321" s="7" t="s">
        <v>637</v>
      </c>
      <c r="D321" s="7" t="s">
        <v>638</v>
      </c>
      <c r="E321" s="7" t="s">
        <v>639</v>
      </c>
      <c r="F321" s="7" t="s">
        <v>640</v>
      </c>
      <c r="G321" s="7" t="s">
        <v>641</v>
      </c>
      <c r="H321" s="7" t="s">
        <v>37</v>
      </c>
      <c r="I321" s="7" t="s">
        <v>17</v>
      </c>
      <c r="J321" s="7" t="s">
        <v>21</v>
      </c>
      <c r="K321" s="7" t="s">
        <v>22</v>
      </c>
      <c r="L321" s="8" t="str">
        <f>VLOOKUP(A321,'[2]Main Sheet'!$A:$Z,14,FALSE)</f>
        <v>7977400</v>
      </c>
      <c r="M321" s="40">
        <v>41775</v>
      </c>
      <c r="N321" s="53">
        <v>2123.52</v>
      </c>
    </row>
    <row r="322" spans="1:17" x14ac:dyDescent="0.25">
      <c r="A322" s="18">
        <v>827</v>
      </c>
      <c r="B322" s="19">
        <v>41723</v>
      </c>
      <c r="C322" s="18" t="s">
        <v>174</v>
      </c>
      <c r="D322" s="18" t="s">
        <v>9</v>
      </c>
      <c r="E322" s="18" t="s">
        <v>121</v>
      </c>
      <c r="F322" s="18" t="s">
        <v>462</v>
      </c>
      <c r="G322" s="18"/>
      <c r="H322" s="18" t="s">
        <v>37</v>
      </c>
      <c r="I322" s="18" t="s">
        <v>17</v>
      </c>
      <c r="J322" s="18" t="s">
        <v>354</v>
      </c>
      <c r="K322" s="18"/>
      <c r="L322" s="20" t="str">
        <f>VLOOKUP(A322,'[2]Main Sheet'!$A:$Z,14,FALSE)</f>
        <v>309832</v>
      </c>
      <c r="M322" s="40">
        <v>41814</v>
      </c>
      <c r="N322" s="52">
        <v>2140.31</v>
      </c>
    </row>
    <row r="323" spans="1:17" s="2" customFormat="1" x14ac:dyDescent="0.25">
      <c r="A323" s="12">
        <v>1041</v>
      </c>
      <c r="B323" s="14">
        <v>41795</v>
      </c>
      <c r="C323" s="12" t="s">
        <v>407</v>
      </c>
      <c r="D323" s="12" t="s">
        <v>9</v>
      </c>
      <c r="E323" s="12" t="s">
        <v>762</v>
      </c>
      <c r="F323" s="12" t="s">
        <v>763</v>
      </c>
      <c r="G323" s="12" t="s">
        <v>764</v>
      </c>
      <c r="H323" s="12" t="s">
        <v>37</v>
      </c>
      <c r="I323" s="12" t="s">
        <v>17</v>
      </c>
      <c r="J323" s="12" t="s">
        <v>2037</v>
      </c>
      <c r="K323" s="12" t="s">
        <v>133</v>
      </c>
      <c r="L323" s="13" t="str">
        <f>VLOOKUP(A323,'[2]Main Sheet'!$A:$Z,14,FALSE)</f>
        <v>13110</v>
      </c>
      <c r="M323" s="40">
        <v>41813</v>
      </c>
      <c r="N323" s="53">
        <v>2144.52</v>
      </c>
      <c r="O323" s="46"/>
      <c r="P323" s="46"/>
      <c r="Q323" s="42"/>
    </row>
    <row r="324" spans="1:17" x14ac:dyDescent="0.25">
      <c r="A324" s="7">
        <v>1210</v>
      </c>
      <c r="B324" s="15">
        <v>41830</v>
      </c>
      <c r="C324" s="7" t="s">
        <v>929</v>
      </c>
      <c r="D324" s="7" t="s">
        <v>9</v>
      </c>
      <c r="E324" s="7" t="s">
        <v>930</v>
      </c>
      <c r="F324" s="7" t="s">
        <v>931</v>
      </c>
      <c r="G324" s="7" t="s">
        <v>932</v>
      </c>
      <c r="H324" s="7" t="s">
        <v>37</v>
      </c>
      <c r="I324" s="7" t="s">
        <v>17</v>
      </c>
      <c r="J324" s="7" t="s">
        <v>21</v>
      </c>
      <c r="K324" s="7" t="s">
        <v>22</v>
      </c>
      <c r="L324" s="8" t="str">
        <f>VLOOKUP(A324,'[2]Main Sheet'!$A:$Z,14,FALSE)</f>
        <v>4319270</v>
      </c>
      <c r="M324" s="40">
        <v>41877</v>
      </c>
      <c r="N324" s="52">
        <v>2145.29</v>
      </c>
    </row>
    <row r="325" spans="1:17" x14ac:dyDescent="0.25">
      <c r="A325" s="7">
        <v>950</v>
      </c>
      <c r="B325" s="15">
        <v>41771</v>
      </c>
      <c r="C325" s="7" t="s">
        <v>695</v>
      </c>
      <c r="D325" s="7" t="s">
        <v>46</v>
      </c>
      <c r="E325" s="7" t="s">
        <v>696</v>
      </c>
      <c r="F325" s="7" t="s">
        <v>697</v>
      </c>
      <c r="G325" s="7" t="s">
        <v>698</v>
      </c>
      <c r="H325" s="7" t="s">
        <v>353</v>
      </c>
      <c r="I325" s="7" t="s">
        <v>17</v>
      </c>
      <c r="J325" s="7" t="s">
        <v>21</v>
      </c>
      <c r="K325" s="7" t="s">
        <v>22</v>
      </c>
      <c r="L325" s="8" t="str">
        <f>VLOOKUP(A325,'[2]Main Sheet'!$A:$Z,14,FALSE)</f>
        <v>947196128</v>
      </c>
      <c r="M325" s="40">
        <v>41822</v>
      </c>
      <c r="N325" s="52">
        <v>2145.6</v>
      </c>
    </row>
    <row r="326" spans="1:17" s="2" customFormat="1" x14ac:dyDescent="0.25">
      <c r="A326" s="7">
        <v>1077</v>
      </c>
      <c r="B326" s="15">
        <v>41806</v>
      </c>
      <c r="C326" s="7" t="s">
        <v>804</v>
      </c>
      <c r="D326" s="7" t="s">
        <v>805</v>
      </c>
      <c r="E326" s="7" t="s">
        <v>696</v>
      </c>
      <c r="F326" s="7" t="s">
        <v>806</v>
      </c>
      <c r="G326" s="7" t="s">
        <v>807</v>
      </c>
      <c r="H326" s="7" t="s">
        <v>353</v>
      </c>
      <c r="I326" s="7" t="s">
        <v>17</v>
      </c>
      <c r="J326" s="7" t="s">
        <v>21</v>
      </c>
      <c r="K326" s="7" t="s">
        <v>22</v>
      </c>
      <c r="L326" s="8" t="str">
        <f>VLOOKUP(A326,'[2]Main Sheet'!$A:$Z,14,FALSE)</f>
        <v>947197008</v>
      </c>
      <c r="M326" s="40">
        <v>41822</v>
      </c>
      <c r="N326" s="52">
        <v>2145.6</v>
      </c>
      <c r="O326" s="46"/>
      <c r="P326" s="46"/>
      <c r="Q326" s="42"/>
    </row>
    <row r="327" spans="1:17" x14ac:dyDescent="0.25">
      <c r="A327" s="7">
        <v>824</v>
      </c>
      <c r="B327" s="15">
        <v>41722</v>
      </c>
      <c r="C327" s="7" t="s">
        <v>453</v>
      </c>
      <c r="D327" s="7" t="s">
        <v>167</v>
      </c>
      <c r="E327" s="7" t="s">
        <v>454</v>
      </c>
      <c r="F327" s="7" t="s">
        <v>455</v>
      </c>
      <c r="G327" s="7" t="s">
        <v>456</v>
      </c>
      <c r="H327" s="7" t="s">
        <v>353</v>
      </c>
      <c r="I327" s="7" t="s">
        <v>17</v>
      </c>
      <c r="J327" s="7" t="s">
        <v>21</v>
      </c>
      <c r="K327" s="7" t="s">
        <v>22</v>
      </c>
      <c r="L327" s="8" t="str">
        <f>VLOOKUP(A327,'[2]Main Sheet'!$A:$Z,14,FALSE)</f>
        <v>947204848</v>
      </c>
      <c r="M327" s="40">
        <v>41935</v>
      </c>
      <c r="N327" s="53">
        <v>2145.6</v>
      </c>
    </row>
    <row r="328" spans="1:17" x14ac:dyDescent="0.25">
      <c r="A328" s="7">
        <v>2043</v>
      </c>
      <c r="B328" s="15">
        <v>41939</v>
      </c>
      <c r="C328" s="7" t="s">
        <v>980</v>
      </c>
      <c r="D328" s="7" t="s">
        <v>805</v>
      </c>
      <c r="E328" s="7" t="s">
        <v>696</v>
      </c>
      <c r="F328" s="7" t="s">
        <v>1517</v>
      </c>
      <c r="G328" s="7" t="s">
        <v>1518</v>
      </c>
      <c r="H328" s="7" t="s">
        <v>353</v>
      </c>
      <c r="I328" s="7" t="s">
        <v>17</v>
      </c>
      <c r="J328" s="7" t="s">
        <v>21</v>
      </c>
      <c r="K328" s="7" t="s">
        <v>22</v>
      </c>
      <c r="L328" s="8">
        <f>VLOOKUP(A328,[1]Sheet1!$A:$Z,17,FALSE)</f>
        <v>947207737</v>
      </c>
      <c r="M328" s="40">
        <v>41971</v>
      </c>
      <c r="N328" s="52">
        <v>2145.6</v>
      </c>
    </row>
    <row r="329" spans="1:17" x14ac:dyDescent="0.25">
      <c r="A329" s="7">
        <v>2271</v>
      </c>
      <c r="B329" s="15">
        <v>41949</v>
      </c>
      <c r="C329" s="7" t="s">
        <v>1643</v>
      </c>
      <c r="D329" s="7" t="s">
        <v>1171</v>
      </c>
      <c r="E329" s="7" t="s">
        <v>1644</v>
      </c>
      <c r="F329" s="7" t="s">
        <v>1645</v>
      </c>
      <c r="G329" s="7" t="s">
        <v>1646</v>
      </c>
      <c r="H329" s="7" t="s">
        <v>353</v>
      </c>
      <c r="I329" s="7" t="s">
        <v>17</v>
      </c>
      <c r="J329" s="7" t="s">
        <v>21</v>
      </c>
      <c r="K329" s="7" t="s">
        <v>22</v>
      </c>
      <c r="L329" s="8">
        <f>VLOOKUP(A329,[1]Sheet1!$A:$Z,17,FALSE)</f>
        <v>947208066</v>
      </c>
      <c r="M329" s="40">
        <v>41981</v>
      </c>
      <c r="N329" s="52">
        <v>2145.6</v>
      </c>
    </row>
    <row r="330" spans="1:17" x14ac:dyDescent="0.25">
      <c r="A330" s="7">
        <v>2751</v>
      </c>
      <c r="B330" s="15">
        <v>41991</v>
      </c>
      <c r="C330" s="7" t="s">
        <v>2060</v>
      </c>
      <c r="D330" s="7" t="s">
        <v>589</v>
      </c>
      <c r="E330" s="7" t="s">
        <v>1157</v>
      </c>
      <c r="F330" s="7" t="s">
        <v>2061</v>
      </c>
      <c r="G330" s="7" t="s">
        <v>2062</v>
      </c>
      <c r="H330" s="7" t="s">
        <v>353</v>
      </c>
      <c r="I330" s="7" t="s">
        <v>1322</v>
      </c>
      <c r="J330" s="7" t="s">
        <v>21</v>
      </c>
      <c r="K330" s="7" t="s">
        <v>22</v>
      </c>
      <c r="L330" s="8">
        <f>VLOOKUP(A330,[1]Sheet1!$A:$Z,17,FALSE)</f>
        <v>947212355</v>
      </c>
      <c r="M330" s="40">
        <v>42010</v>
      </c>
      <c r="N330" s="52">
        <v>2145.6</v>
      </c>
    </row>
    <row r="331" spans="1:17" x14ac:dyDescent="0.25">
      <c r="A331" s="18">
        <v>1560</v>
      </c>
      <c r="B331" s="19">
        <v>41886</v>
      </c>
      <c r="C331" s="18" t="s">
        <v>1170</v>
      </c>
      <c r="D331" s="18" t="s">
        <v>1171</v>
      </c>
      <c r="E331" s="18" t="s">
        <v>1172</v>
      </c>
      <c r="F331" s="18" t="s">
        <v>1173</v>
      </c>
      <c r="G331" s="18"/>
      <c r="H331" s="18" t="s">
        <v>353</v>
      </c>
      <c r="I331" s="18" t="s">
        <v>17</v>
      </c>
      <c r="J331" s="18" t="s">
        <v>354</v>
      </c>
      <c r="K331" s="18"/>
      <c r="L331" s="20" t="str">
        <f>VLOOKUP(A331,'[2]Main Sheet'!$A:$Z,14,FALSE)</f>
        <v>947213444</v>
      </c>
      <c r="M331" s="40">
        <v>42033</v>
      </c>
      <c r="N331" s="53">
        <v>2145.6</v>
      </c>
    </row>
    <row r="332" spans="1:17" x14ac:dyDescent="0.25">
      <c r="A332" s="7">
        <v>873</v>
      </c>
      <c r="B332" s="15">
        <v>41739</v>
      </c>
      <c r="C332" s="7" t="s">
        <v>552</v>
      </c>
      <c r="D332" s="7" t="s">
        <v>458</v>
      </c>
      <c r="E332" s="7" t="s">
        <v>210</v>
      </c>
      <c r="F332" s="7" t="s">
        <v>553</v>
      </c>
      <c r="G332" s="7" t="s">
        <v>554</v>
      </c>
      <c r="H332" s="7" t="s">
        <v>90</v>
      </c>
      <c r="I332" s="7" t="s">
        <v>17</v>
      </c>
      <c r="J332" s="7" t="s">
        <v>21</v>
      </c>
      <c r="K332" s="7" t="s">
        <v>22</v>
      </c>
      <c r="L332" s="8" t="str">
        <f>VLOOKUP(A332,'[2]Main Sheet'!$A:$Z,14,FALSE)</f>
        <v>2936059396</v>
      </c>
      <c r="M332" s="40">
        <v>41816</v>
      </c>
      <c r="N332" s="52">
        <v>2147.2199999999998</v>
      </c>
    </row>
    <row r="333" spans="1:17" x14ac:dyDescent="0.25">
      <c r="A333" s="7">
        <v>2303</v>
      </c>
      <c r="B333" s="15">
        <v>41953</v>
      </c>
      <c r="C333" s="7" t="s">
        <v>1681</v>
      </c>
      <c r="D333" s="7" t="s">
        <v>46</v>
      </c>
      <c r="E333" s="7" t="s">
        <v>1682</v>
      </c>
      <c r="F333" s="7" t="s">
        <v>1683</v>
      </c>
      <c r="G333" s="7" t="s">
        <v>1684</v>
      </c>
      <c r="H333" s="7" t="s">
        <v>50</v>
      </c>
      <c r="I333" s="7" t="s">
        <v>17</v>
      </c>
      <c r="J333" s="7" t="s">
        <v>21</v>
      </c>
      <c r="K333" s="7" t="s">
        <v>22</v>
      </c>
      <c r="L333" s="8" t="str">
        <f>VLOOKUP(A333,[1]Sheet1!$A:$Z,17,FALSE)</f>
        <v>W1246594</v>
      </c>
      <c r="M333" s="40">
        <v>41971</v>
      </c>
      <c r="N333" s="52">
        <v>2148.25</v>
      </c>
    </row>
    <row r="334" spans="1:17" s="2" customFormat="1" x14ac:dyDescent="0.25">
      <c r="A334" s="7">
        <v>955</v>
      </c>
      <c r="B334" s="15">
        <v>41773</v>
      </c>
      <c r="C334" s="7" t="s">
        <v>704</v>
      </c>
      <c r="D334" s="7" t="s">
        <v>9</v>
      </c>
      <c r="E334" s="7" t="s">
        <v>401</v>
      </c>
      <c r="F334" s="7" t="s">
        <v>705</v>
      </c>
      <c r="G334" s="7" t="s">
        <v>706</v>
      </c>
      <c r="H334" s="7" t="s">
        <v>37</v>
      </c>
      <c r="I334" s="7" t="s">
        <v>17</v>
      </c>
      <c r="J334" s="7" t="s">
        <v>21</v>
      </c>
      <c r="K334" s="7" t="s">
        <v>22</v>
      </c>
      <c r="L334" s="8" t="str">
        <f>VLOOKUP(A334,'[2]Main Sheet'!$A:$Z,14,FALSE)</f>
        <v>9501304</v>
      </c>
      <c r="M334" s="40">
        <v>41813</v>
      </c>
      <c r="N334" s="52">
        <v>2149.13</v>
      </c>
      <c r="O334" s="46"/>
      <c r="P334" s="46"/>
      <c r="Q334" s="42"/>
    </row>
    <row r="335" spans="1:17" x14ac:dyDescent="0.25">
      <c r="A335" s="12">
        <v>1020</v>
      </c>
      <c r="B335" s="14">
        <v>41787</v>
      </c>
      <c r="C335" s="12" t="s">
        <v>738</v>
      </c>
      <c r="D335" s="12" t="s">
        <v>106</v>
      </c>
      <c r="E335" s="12" t="s">
        <v>739</v>
      </c>
      <c r="F335" s="12" t="s">
        <v>740</v>
      </c>
      <c r="G335" s="12" t="s">
        <v>741</v>
      </c>
      <c r="H335" s="12" t="s">
        <v>37</v>
      </c>
      <c r="I335" s="12" t="s">
        <v>17</v>
      </c>
      <c r="J335" s="12" t="s">
        <v>2037</v>
      </c>
      <c r="K335" s="12" t="s">
        <v>133</v>
      </c>
      <c r="L335" s="13" t="str">
        <f>VLOOKUP(A335,'[2]Main Sheet'!$A:$Z,14,FALSE)</f>
        <v>9367036</v>
      </c>
      <c r="M335" s="40">
        <v>41796</v>
      </c>
      <c r="N335" s="52">
        <v>2149.25</v>
      </c>
    </row>
    <row r="336" spans="1:17" x14ac:dyDescent="0.25">
      <c r="A336" s="7">
        <v>1017</v>
      </c>
      <c r="B336" s="15">
        <v>41787</v>
      </c>
      <c r="C336" s="7" t="s">
        <v>734</v>
      </c>
      <c r="D336" s="7" t="s">
        <v>135</v>
      </c>
      <c r="E336" s="7" t="s">
        <v>735</v>
      </c>
      <c r="F336" s="7" t="s">
        <v>736</v>
      </c>
      <c r="G336" s="7" t="s">
        <v>737</v>
      </c>
      <c r="H336" s="7" t="s">
        <v>37</v>
      </c>
      <c r="I336" s="7" t="s">
        <v>17</v>
      </c>
      <c r="J336" s="7" t="s">
        <v>21</v>
      </c>
      <c r="K336" s="7" t="s">
        <v>22</v>
      </c>
      <c r="L336" s="8" t="str">
        <f>VLOOKUP(A336,'[2]Main Sheet'!$A:$Z,14,FALSE)</f>
        <v>9367038</v>
      </c>
      <c r="M336" s="40">
        <v>41813</v>
      </c>
      <c r="N336" s="52">
        <v>2149.25</v>
      </c>
    </row>
    <row r="337" spans="1:16" x14ac:dyDescent="0.25">
      <c r="A337" s="7">
        <v>1409</v>
      </c>
      <c r="B337" s="15">
        <v>41864</v>
      </c>
      <c r="C337" s="7" t="s">
        <v>1085</v>
      </c>
      <c r="D337" s="7" t="s">
        <v>106</v>
      </c>
      <c r="E337" s="7" t="s">
        <v>1086</v>
      </c>
      <c r="F337" s="7" t="s">
        <v>1087</v>
      </c>
      <c r="G337" s="7" t="s">
        <v>1088</v>
      </c>
      <c r="H337" s="7" t="s">
        <v>37</v>
      </c>
      <c r="I337" s="7" t="s">
        <v>17</v>
      </c>
      <c r="J337" s="7" t="s">
        <v>21</v>
      </c>
      <c r="K337" s="7" t="s">
        <v>22</v>
      </c>
      <c r="L337" s="8" t="str">
        <f>VLOOKUP(A337,'[2]Main Sheet'!$A:$Z,14,FALSE)</f>
        <v>4932615</v>
      </c>
      <c r="M337" s="40">
        <v>41877</v>
      </c>
      <c r="N337" s="52">
        <v>2152.21</v>
      </c>
    </row>
    <row r="338" spans="1:16" x14ac:dyDescent="0.25">
      <c r="A338" s="7">
        <v>718</v>
      </c>
      <c r="B338" s="15">
        <v>41670</v>
      </c>
      <c r="C338" s="7" t="s">
        <v>219</v>
      </c>
      <c r="D338" s="7" t="s">
        <v>24</v>
      </c>
      <c r="E338" s="7" t="s">
        <v>220</v>
      </c>
      <c r="F338" s="7" t="s">
        <v>221</v>
      </c>
      <c r="G338" s="7" t="s">
        <v>222</v>
      </c>
      <c r="H338" s="7" t="s">
        <v>37</v>
      </c>
      <c r="I338" s="7" t="s">
        <v>17</v>
      </c>
      <c r="J338" s="7" t="s">
        <v>21</v>
      </c>
      <c r="K338" s="7" t="s">
        <v>22</v>
      </c>
      <c r="L338" s="8" t="str">
        <f>VLOOKUP(A338,'[2]Main Sheet'!$A:$Z,14,FALSE)</f>
        <v>2517349</v>
      </c>
      <c r="M338" s="40">
        <v>41716</v>
      </c>
      <c r="N338" s="52">
        <v>2152.73</v>
      </c>
    </row>
    <row r="339" spans="1:16" x14ac:dyDescent="0.25">
      <c r="A339" s="7">
        <v>858</v>
      </c>
      <c r="B339" s="15">
        <v>41737</v>
      </c>
      <c r="C339" s="7" t="s">
        <v>518</v>
      </c>
      <c r="D339" s="7" t="s">
        <v>65</v>
      </c>
      <c r="E339" s="7" t="s">
        <v>519</v>
      </c>
      <c r="F339" s="7" t="s">
        <v>520</v>
      </c>
      <c r="G339" s="7" t="s">
        <v>521</v>
      </c>
      <c r="H339" s="7" t="s">
        <v>37</v>
      </c>
      <c r="I339" s="7" t="s">
        <v>17</v>
      </c>
      <c r="J339" s="7" t="s">
        <v>21</v>
      </c>
      <c r="K339" s="7" t="s">
        <v>22</v>
      </c>
      <c r="L339" s="8" t="str">
        <f>VLOOKUP(A339,'[2]Main Sheet'!$A:$Z,14,FALSE)</f>
        <v>5734802 (8130918 for page charges)</v>
      </c>
      <c r="M339" s="40">
        <v>41761</v>
      </c>
      <c r="N339" s="52">
        <v>2152.73</v>
      </c>
    </row>
    <row r="340" spans="1:16" x14ac:dyDescent="0.25">
      <c r="A340" s="7">
        <v>915</v>
      </c>
      <c r="B340" s="15">
        <v>41758</v>
      </c>
      <c r="C340" s="7" t="s">
        <v>642</v>
      </c>
      <c r="D340" s="7" t="s">
        <v>167</v>
      </c>
      <c r="E340" s="7" t="s">
        <v>643</v>
      </c>
      <c r="F340" s="7" t="s">
        <v>644</v>
      </c>
      <c r="G340" s="7" t="s">
        <v>645</v>
      </c>
      <c r="H340" s="7" t="s">
        <v>37</v>
      </c>
      <c r="I340" s="7" t="s">
        <v>17</v>
      </c>
      <c r="J340" s="7" t="s">
        <v>21</v>
      </c>
      <c r="K340" s="7" t="s">
        <v>22</v>
      </c>
      <c r="L340" s="8" t="str">
        <f>VLOOKUP(A340,'[2]Main Sheet'!$A:$Z,14,FALSE)</f>
        <v>8948442</v>
      </c>
      <c r="M340" s="40">
        <v>41796</v>
      </c>
      <c r="N340" s="52">
        <v>2153.2399999999998</v>
      </c>
    </row>
    <row r="341" spans="1:16" x14ac:dyDescent="0.25">
      <c r="A341" s="7">
        <v>917</v>
      </c>
      <c r="B341" s="15">
        <v>41759</v>
      </c>
      <c r="C341" s="7" t="s">
        <v>143</v>
      </c>
      <c r="D341" s="7" t="s">
        <v>57</v>
      </c>
      <c r="E341" s="7" t="s">
        <v>650</v>
      </c>
      <c r="F341" s="7" t="s">
        <v>651</v>
      </c>
      <c r="G341" s="7" t="s">
        <v>652</v>
      </c>
      <c r="H341" s="7" t="s">
        <v>37</v>
      </c>
      <c r="I341" s="7" t="s">
        <v>17</v>
      </c>
      <c r="J341" s="7" t="s">
        <v>21</v>
      </c>
      <c r="K341" s="7" t="s">
        <v>22</v>
      </c>
      <c r="L341" s="8" t="str">
        <f>VLOOKUP(A341,'[2]Main Sheet'!$A:$Z,14,FALSE)</f>
        <v>8991194</v>
      </c>
      <c r="M341" s="40">
        <v>41796</v>
      </c>
      <c r="N341" s="53">
        <v>2153.2399999999998</v>
      </c>
    </row>
    <row r="342" spans="1:16" x14ac:dyDescent="0.25">
      <c r="A342" s="7">
        <v>942</v>
      </c>
      <c r="B342" s="15">
        <v>41767</v>
      </c>
      <c r="C342" s="7" t="s">
        <v>223</v>
      </c>
      <c r="D342" s="7" t="s">
        <v>12</v>
      </c>
      <c r="E342" s="7" t="s">
        <v>677</v>
      </c>
      <c r="F342" s="7" t="s">
        <v>674</v>
      </c>
      <c r="G342" s="7" t="s">
        <v>675</v>
      </c>
      <c r="H342" s="7" t="s">
        <v>37</v>
      </c>
      <c r="I342" s="7" t="s">
        <v>17</v>
      </c>
      <c r="J342" s="7" t="s">
        <v>21</v>
      </c>
      <c r="K342" s="7" t="s">
        <v>22</v>
      </c>
      <c r="L342" s="8" t="str">
        <f>VLOOKUP(A342,'[2]Main Sheet'!$A:$Z,14,FALSE)</f>
        <v>8805768</v>
      </c>
      <c r="M342" s="40">
        <v>41796</v>
      </c>
      <c r="N342" s="53">
        <v>2153.2399999999998</v>
      </c>
    </row>
    <row r="343" spans="1:16" x14ac:dyDescent="0.25">
      <c r="A343" s="7">
        <v>988</v>
      </c>
      <c r="B343" s="15">
        <v>41778</v>
      </c>
      <c r="C343" s="7" t="s">
        <v>715</v>
      </c>
      <c r="D343" s="7" t="s">
        <v>716</v>
      </c>
      <c r="E343" s="7" t="s">
        <v>717</v>
      </c>
      <c r="F343" s="7" t="s">
        <v>718</v>
      </c>
      <c r="G343" s="7" t="s">
        <v>719</v>
      </c>
      <c r="H343" s="7" t="s">
        <v>37</v>
      </c>
      <c r="I343" s="7" t="s">
        <v>17</v>
      </c>
      <c r="J343" s="7" t="s">
        <v>21</v>
      </c>
      <c r="K343" s="7" t="s">
        <v>22</v>
      </c>
      <c r="L343" s="8" t="str">
        <f>VLOOKUP(A343,'[2]Main Sheet'!$A:$Z,14,FALSE)</f>
        <v>8805773</v>
      </c>
      <c r="M343" s="40">
        <v>41796</v>
      </c>
      <c r="N343" s="52">
        <v>2153.2399999999998</v>
      </c>
    </row>
    <row r="344" spans="1:16" x14ac:dyDescent="0.25">
      <c r="A344" s="7">
        <v>721</v>
      </c>
      <c r="B344" s="15">
        <v>41675</v>
      </c>
      <c r="C344" s="7" t="s">
        <v>223</v>
      </c>
      <c r="D344" s="7" t="s">
        <v>12</v>
      </c>
      <c r="E344" s="7" t="s">
        <v>224</v>
      </c>
      <c r="F344" s="7" t="s">
        <v>225</v>
      </c>
      <c r="G344" s="7" t="s">
        <v>226</v>
      </c>
      <c r="H344" s="7" t="s">
        <v>50</v>
      </c>
      <c r="I344" s="7" t="s">
        <v>17</v>
      </c>
      <c r="J344" s="7" t="s">
        <v>21</v>
      </c>
      <c r="K344" s="7" t="s">
        <v>22</v>
      </c>
      <c r="L344" s="8" t="str">
        <f>VLOOKUP(A344,'[2]Main Sheet'!$A:$Z,14,FALSE)</f>
        <v>10745CV6</v>
      </c>
      <c r="M344" s="40">
        <v>41808</v>
      </c>
      <c r="N344" s="52">
        <v>2153.2399999999998</v>
      </c>
    </row>
    <row r="345" spans="1:16" x14ac:dyDescent="0.25">
      <c r="A345" s="7">
        <v>1384</v>
      </c>
      <c r="B345" s="15">
        <v>41858</v>
      </c>
      <c r="C345" s="7" t="s">
        <v>14</v>
      </c>
      <c r="D345" s="7" t="s">
        <v>12</v>
      </c>
      <c r="E345" s="7" t="s">
        <v>1047</v>
      </c>
      <c r="F345" s="7" t="s">
        <v>1048</v>
      </c>
      <c r="G345" s="7" t="s">
        <v>1049</v>
      </c>
      <c r="H345" s="7" t="s">
        <v>37</v>
      </c>
      <c r="I345" s="7" t="s">
        <v>17</v>
      </c>
      <c r="J345" s="7" t="s">
        <v>21</v>
      </c>
      <c r="K345" s="7" t="s">
        <v>22</v>
      </c>
      <c r="L345" s="8" t="str">
        <f>VLOOKUP(A345,'[2]Main Sheet'!$A:$Z,14,FALSE)</f>
        <v>4838393</v>
      </c>
      <c r="M345" s="40">
        <v>41877</v>
      </c>
      <c r="N345" s="52">
        <v>2155.69</v>
      </c>
    </row>
    <row r="346" spans="1:16" x14ac:dyDescent="0.25">
      <c r="A346" s="7" t="s">
        <v>382</v>
      </c>
      <c r="B346" s="15">
        <v>41708</v>
      </c>
      <c r="C346" s="7" t="s">
        <v>376</v>
      </c>
      <c r="D346" s="7" t="s">
        <v>135</v>
      </c>
      <c r="E346" s="7" t="s">
        <v>389</v>
      </c>
      <c r="F346" s="7" t="s">
        <v>390</v>
      </c>
      <c r="G346" s="7" t="s">
        <v>391</v>
      </c>
      <c r="H346" s="7" t="s">
        <v>37</v>
      </c>
      <c r="I346" s="7" t="s">
        <v>17</v>
      </c>
      <c r="J346" s="7" t="s">
        <v>21</v>
      </c>
      <c r="K346" s="7" t="s">
        <v>22</v>
      </c>
      <c r="L346" s="8" t="s">
        <v>2131</v>
      </c>
      <c r="M346" s="40">
        <v>41743</v>
      </c>
      <c r="N346" s="52">
        <v>2160.09</v>
      </c>
    </row>
    <row r="347" spans="1:16" x14ac:dyDescent="0.25">
      <c r="A347" s="7">
        <v>803</v>
      </c>
      <c r="B347" s="15">
        <v>41711</v>
      </c>
      <c r="C347" s="7" t="s">
        <v>400</v>
      </c>
      <c r="D347" s="7" t="s">
        <v>9</v>
      </c>
      <c r="E347" s="7" t="s">
        <v>401</v>
      </c>
      <c r="F347" s="7" t="s">
        <v>402</v>
      </c>
      <c r="G347" s="7" t="s">
        <v>403</v>
      </c>
      <c r="H347" s="7" t="s">
        <v>37</v>
      </c>
      <c r="I347" s="7" t="s">
        <v>17</v>
      </c>
      <c r="J347" s="7" t="s">
        <v>21</v>
      </c>
      <c r="K347" s="7" t="s">
        <v>22</v>
      </c>
      <c r="L347" s="8" t="str">
        <f>VLOOKUP(A347,'[2]Main Sheet'!$A:$Z,14,FALSE)</f>
        <v>3762274</v>
      </c>
      <c r="M347" s="40">
        <v>41730</v>
      </c>
      <c r="N347" s="52">
        <v>2163.1999999999998</v>
      </c>
    </row>
    <row r="348" spans="1:16" x14ac:dyDescent="0.25">
      <c r="A348" s="7" t="s">
        <v>392</v>
      </c>
      <c r="B348" s="15">
        <v>41709</v>
      </c>
      <c r="C348" s="7" t="s">
        <v>393</v>
      </c>
      <c r="D348" s="7" t="s">
        <v>83</v>
      </c>
      <c r="E348" s="7" t="s">
        <v>394</v>
      </c>
      <c r="F348" s="7" t="s">
        <v>395</v>
      </c>
      <c r="G348" s="7" t="s">
        <v>396</v>
      </c>
      <c r="H348" s="7" t="s">
        <v>50</v>
      </c>
      <c r="I348" s="7" t="s">
        <v>17</v>
      </c>
      <c r="J348" s="7" t="s">
        <v>21</v>
      </c>
      <c r="K348" s="7" t="s">
        <v>22</v>
      </c>
      <c r="L348" s="8" t="s">
        <v>2132</v>
      </c>
      <c r="M348" s="40">
        <v>41761</v>
      </c>
      <c r="N348" s="52">
        <v>2166.7199999999998</v>
      </c>
    </row>
    <row r="349" spans="1:16" x14ac:dyDescent="0.25">
      <c r="A349" s="7">
        <v>1515</v>
      </c>
      <c r="B349" s="15">
        <v>41878</v>
      </c>
      <c r="C349" s="7" t="s">
        <v>1142</v>
      </c>
      <c r="D349" s="7" t="s">
        <v>65</v>
      </c>
      <c r="E349" s="7" t="s">
        <v>1143</v>
      </c>
      <c r="F349" s="7" t="s">
        <v>1144</v>
      </c>
      <c r="G349" s="7" t="s">
        <v>1145</v>
      </c>
      <c r="H349" s="7" t="s">
        <v>37</v>
      </c>
      <c r="I349" s="7" t="s">
        <v>17</v>
      </c>
      <c r="J349" s="7" t="s">
        <v>21</v>
      </c>
      <c r="K349" s="7" t="s">
        <v>22</v>
      </c>
      <c r="L349" s="8" t="str">
        <f>VLOOKUP(A349,'[2]Main Sheet'!$A:$Z,14,FALSE)</f>
        <v>5246121</v>
      </c>
      <c r="M349" s="40">
        <v>41900</v>
      </c>
      <c r="N349" s="52">
        <v>2170.5100000000002</v>
      </c>
    </row>
    <row r="350" spans="1:16" x14ac:dyDescent="0.25">
      <c r="A350" s="12">
        <v>674</v>
      </c>
      <c r="B350" s="14">
        <v>41656</v>
      </c>
      <c r="C350" s="12" t="s">
        <v>134</v>
      </c>
      <c r="D350" s="12" t="s">
        <v>135</v>
      </c>
      <c r="E350" s="12" t="s">
        <v>136</v>
      </c>
      <c r="F350" s="12" t="s">
        <v>137</v>
      </c>
      <c r="G350" s="12" t="s">
        <v>138</v>
      </c>
      <c r="H350" s="12" t="s">
        <v>50</v>
      </c>
      <c r="I350" s="12" t="s">
        <v>17</v>
      </c>
      <c r="J350" s="12" t="s">
        <v>139</v>
      </c>
      <c r="K350" s="12" t="s">
        <v>133</v>
      </c>
      <c r="L350" s="13" t="str">
        <f>VLOOKUP(A350,'[2]Main Sheet'!$A:$Z,14,FALSE)</f>
        <v>W1212515</v>
      </c>
      <c r="M350" s="40">
        <v>41676</v>
      </c>
      <c r="N350" s="53">
        <f>SUM(O350:P350)</f>
        <v>2173.1999999999998</v>
      </c>
      <c r="O350" s="43">
        <v>1811</v>
      </c>
      <c r="P350" s="43">
        <v>362.2</v>
      </c>
    </row>
    <row r="351" spans="1:16" x14ac:dyDescent="0.25">
      <c r="A351" s="7">
        <v>712</v>
      </c>
      <c r="B351" s="15">
        <v>41668</v>
      </c>
      <c r="C351" s="7" t="s">
        <v>209</v>
      </c>
      <c r="D351" s="7" t="s">
        <v>106</v>
      </c>
      <c r="E351" s="7" t="s">
        <v>210</v>
      </c>
      <c r="F351" s="7" t="s">
        <v>211</v>
      </c>
      <c r="G351" s="7" t="s">
        <v>212</v>
      </c>
      <c r="H351" s="7" t="s">
        <v>90</v>
      </c>
      <c r="I351" s="7" t="s">
        <v>17</v>
      </c>
      <c r="J351" s="7" t="s">
        <v>21</v>
      </c>
      <c r="K351" s="7" t="s">
        <v>22</v>
      </c>
      <c r="L351" s="8" t="str">
        <f>VLOOKUP(A351,'[2]Main Sheet'!$A:$Z,14,FALSE)</f>
        <v>2936039280</v>
      </c>
      <c r="M351" s="40">
        <v>41716</v>
      </c>
      <c r="N351" s="53">
        <v>2173.91</v>
      </c>
    </row>
    <row r="352" spans="1:16" x14ac:dyDescent="0.25">
      <c r="A352" s="7">
        <v>665</v>
      </c>
      <c r="B352" s="15">
        <v>41655</v>
      </c>
      <c r="C352" s="7" t="s">
        <v>112</v>
      </c>
      <c r="D352" s="7" t="s">
        <v>9</v>
      </c>
      <c r="E352" s="7" t="s">
        <v>84</v>
      </c>
      <c r="F352" s="7" t="s">
        <v>113</v>
      </c>
      <c r="G352" s="7" t="s">
        <v>114</v>
      </c>
      <c r="H352" s="7" t="s">
        <v>37</v>
      </c>
      <c r="I352" s="7" t="s">
        <v>17</v>
      </c>
      <c r="J352" s="7" t="s">
        <v>21</v>
      </c>
      <c r="K352" s="7" t="s">
        <v>22</v>
      </c>
      <c r="L352" s="8" t="str">
        <f>VLOOKUP(A352,'[2]Main Sheet'!$A:$Z,14,FALSE)</f>
        <v>8719074</v>
      </c>
      <c r="M352" s="48">
        <v>41673</v>
      </c>
      <c r="N352" s="53">
        <f>SUM(O352:P352)</f>
        <v>2182.7400000000002</v>
      </c>
      <c r="O352" s="43">
        <v>1818.95</v>
      </c>
      <c r="P352" s="43">
        <v>363.79</v>
      </c>
    </row>
    <row r="353" spans="1:17" x14ac:dyDescent="0.25">
      <c r="A353" s="7">
        <v>677</v>
      </c>
      <c r="B353" s="15">
        <v>41656</v>
      </c>
      <c r="C353" s="7" t="s">
        <v>148</v>
      </c>
      <c r="D353" s="7" t="s">
        <v>24</v>
      </c>
      <c r="E353" s="7" t="s">
        <v>84</v>
      </c>
      <c r="F353" s="7" t="s">
        <v>149</v>
      </c>
      <c r="G353" s="7" t="s">
        <v>150</v>
      </c>
      <c r="H353" s="7" t="s">
        <v>37</v>
      </c>
      <c r="I353" s="7" t="s">
        <v>17</v>
      </c>
      <c r="J353" s="7" t="s">
        <v>21</v>
      </c>
      <c r="K353" s="7" t="s">
        <v>22</v>
      </c>
      <c r="L353" s="8" t="str">
        <f>VLOOKUP(A353,'[2]Main Sheet'!$A:$Z,14,FALSE)</f>
        <v>8719077</v>
      </c>
      <c r="M353" s="48">
        <v>41673</v>
      </c>
      <c r="N353" s="53">
        <f>SUM(O353:P353)</f>
        <v>2182.7400000000002</v>
      </c>
      <c r="O353" s="43">
        <v>1818.95</v>
      </c>
      <c r="P353" s="43">
        <v>363.79</v>
      </c>
    </row>
    <row r="354" spans="1:17" x14ac:dyDescent="0.25">
      <c r="A354" s="7">
        <v>695</v>
      </c>
      <c r="B354" s="15">
        <v>41662</v>
      </c>
      <c r="C354" s="7" t="s">
        <v>182</v>
      </c>
      <c r="D354" s="7" t="s">
        <v>83</v>
      </c>
      <c r="E354" s="7" t="s">
        <v>188</v>
      </c>
      <c r="F354" s="7" t="s">
        <v>189</v>
      </c>
      <c r="G354" s="7" t="s">
        <v>190</v>
      </c>
      <c r="H354" s="7" t="s">
        <v>50</v>
      </c>
      <c r="I354" s="7" t="s">
        <v>17</v>
      </c>
      <c r="J354" s="7" t="s">
        <v>21</v>
      </c>
      <c r="K354" s="7" t="s">
        <v>22</v>
      </c>
      <c r="L354" s="8" t="str">
        <f>VLOOKUP(A354,'[2]Main Sheet'!$A:$Z,14,FALSE)</f>
        <v>W1213239</v>
      </c>
      <c r="M354" s="40">
        <v>41683</v>
      </c>
      <c r="N354" s="52">
        <v>2183.2199999999998</v>
      </c>
    </row>
    <row r="355" spans="1:17" x14ac:dyDescent="0.25">
      <c r="A355" s="7">
        <v>826</v>
      </c>
      <c r="B355" s="15">
        <v>41723</v>
      </c>
      <c r="C355" s="7" t="s">
        <v>457</v>
      </c>
      <c r="D355" s="7" t="s">
        <v>458</v>
      </c>
      <c r="E355" s="7" t="s">
        <v>459</v>
      </c>
      <c r="F355" s="7" t="s">
        <v>460</v>
      </c>
      <c r="G355" s="7" t="s">
        <v>461</v>
      </c>
      <c r="H355" s="7" t="s">
        <v>50</v>
      </c>
      <c r="I355" s="7" t="s">
        <v>17</v>
      </c>
      <c r="J355" s="7" t="s">
        <v>21</v>
      </c>
      <c r="K355" s="7" t="s">
        <v>22</v>
      </c>
      <c r="L355" s="8" t="str">
        <f>VLOOKUP(A355,'[2]Main Sheet'!$A:$Z,14,FALSE)</f>
        <v>W1221426</v>
      </c>
      <c r="M355" s="40">
        <v>41767</v>
      </c>
      <c r="N355" s="52">
        <v>2188.2199999999998</v>
      </c>
    </row>
    <row r="356" spans="1:17" x14ac:dyDescent="0.25">
      <c r="A356" s="7">
        <v>652</v>
      </c>
      <c r="B356" s="15">
        <v>41648</v>
      </c>
      <c r="C356" s="7" t="s">
        <v>73</v>
      </c>
      <c r="D356" s="7" t="s">
        <v>74</v>
      </c>
      <c r="E356" s="7" t="s">
        <v>75</v>
      </c>
      <c r="F356" s="7" t="s">
        <v>76</v>
      </c>
      <c r="G356" s="7" t="s">
        <v>77</v>
      </c>
      <c r="H356" s="7" t="s">
        <v>37</v>
      </c>
      <c r="I356" s="7" t="s">
        <v>17</v>
      </c>
      <c r="J356" s="7" t="s">
        <v>21</v>
      </c>
      <c r="K356" s="7" t="s">
        <v>22</v>
      </c>
      <c r="L356" s="8" t="str">
        <f>VLOOKUP(A356,'[2]Main Sheet'!$A:$Z,14,FALSE)</f>
        <v>7855862</v>
      </c>
      <c r="M356" s="40">
        <v>41667</v>
      </c>
      <c r="N356" s="53">
        <f>SUM(O356:P356)</f>
        <v>2189.65</v>
      </c>
      <c r="O356" s="43">
        <v>1824.71</v>
      </c>
      <c r="P356" s="43">
        <v>364.94</v>
      </c>
    </row>
    <row r="357" spans="1:17" x14ac:dyDescent="0.25">
      <c r="A357" s="7">
        <v>2758</v>
      </c>
      <c r="B357" s="15">
        <v>41992</v>
      </c>
      <c r="C357" s="7" t="s">
        <v>2070</v>
      </c>
      <c r="D357" s="7" t="s">
        <v>135</v>
      </c>
      <c r="E357" s="7" t="s">
        <v>2071</v>
      </c>
      <c r="F357" s="7" t="s">
        <v>2072</v>
      </c>
      <c r="G357" s="7" t="s">
        <v>2073</v>
      </c>
      <c r="H357" s="7" t="s">
        <v>50</v>
      </c>
      <c r="I357" s="7" t="s">
        <v>17</v>
      </c>
      <c r="J357" s="7" t="s">
        <v>21</v>
      </c>
      <c r="K357" s="7" t="s">
        <v>22</v>
      </c>
      <c r="L357" s="8" t="str">
        <f>VLOOKUP(A357,[1]Sheet1!$A:$Z,17,FALSE)</f>
        <v>W1256483</v>
      </c>
      <c r="M357" s="40">
        <v>42034</v>
      </c>
      <c r="N357" s="52">
        <v>2190.86</v>
      </c>
    </row>
    <row r="358" spans="1:17" x14ac:dyDescent="0.25">
      <c r="A358" s="7">
        <v>657</v>
      </c>
      <c r="B358" s="15">
        <v>41653</v>
      </c>
      <c r="C358" s="7" t="s">
        <v>14</v>
      </c>
      <c r="D358" s="7" t="s">
        <v>12</v>
      </c>
      <c r="E358" s="7" t="s">
        <v>87</v>
      </c>
      <c r="F358" s="7" t="s">
        <v>88</v>
      </c>
      <c r="G358" s="7" t="s">
        <v>89</v>
      </c>
      <c r="H358" s="7" t="s">
        <v>90</v>
      </c>
      <c r="I358" s="7" t="s">
        <v>17</v>
      </c>
      <c r="J358" s="7" t="s">
        <v>21</v>
      </c>
      <c r="K358" s="7" t="s">
        <v>22</v>
      </c>
      <c r="L358" s="8" t="str">
        <f>VLOOKUP(A358,'[2]Main Sheet'!$A:$Z,14,FALSE)</f>
        <v>2936034661</v>
      </c>
      <c r="M358" s="40">
        <v>41695</v>
      </c>
      <c r="N358" s="52">
        <v>2192.33</v>
      </c>
    </row>
    <row r="359" spans="1:17" x14ac:dyDescent="0.25">
      <c r="A359" s="7">
        <v>844</v>
      </c>
      <c r="B359" s="15">
        <v>41730</v>
      </c>
      <c r="C359" s="7" t="s">
        <v>489</v>
      </c>
      <c r="D359" s="7" t="s">
        <v>490</v>
      </c>
      <c r="E359" s="7" t="s">
        <v>491</v>
      </c>
      <c r="F359" s="7" t="s">
        <v>492</v>
      </c>
      <c r="G359" s="7" t="s">
        <v>493</v>
      </c>
      <c r="H359" s="7" t="s">
        <v>50</v>
      </c>
      <c r="I359" s="7" t="s">
        <v>17</v>
      </c>
      <c r="J359" s="7" t="s">
        <v>21</v>
      </c>
      <c r="K359" s="7" t="s">
        <v>22</v>
      </c>
      <c r="L359" s="8" t="str">
        <f>VLOOKUP(A359,'[2]Main Sheet'!$A:$Z,14,FALSE)</f>
        <v>W1220150</v>
      </c>
      <c r="M359" s="40">
        <v>41761</v>
      </c>
      <c r="N359" s="53">
        <v>2200.3199999999997</v>
      </c>
    </row>
    <row r="360" spans="1:17" x14ac:dyDescent="0.25">
      <c r="A360" s="7">
        <v>781</v>
      </c>
      <c r="B360" s="15">
        <v>41701</v>
      </c>
      <c r="C360" s="7" t="s">
        <v>342</v>
      </c>
      <c r="D360" s="7" t="s">
        <v>51</v>
      </c>
      <c r="E360" s="7" t="s">
        <v>343</v>
      </c>
      <c r="F360" s="7" t="s">
        <v>344</v>
      </c>
      <c r="G360" s="7" t="s">
        <v>345</v>
      </c>
      <c r="H360" s="7" t="s">
        <v>90</v>
      </c>
      <c r="I360" s="7" t="s">
        <v>17</v>
      </c>
      <c r="J360" s="7" t="s">
        <v>21</v>
      </c>
      <c r="K360" s="7" t="s">
        <v>22</v>
      </c>
      <c r="L360" s="8" t="str">
        <f>VLOOKUP(A360,'[2]Main Sheet'!$A:$Z,14,FALSE)</f>
        <v>2936042138</v>
      </c>
      <c r="M360" s="40">
        <v>41725</v>
      </c>
      <c r="N360" s="53">
        <v>2207.17</v>
      </c>
    </row>
    <row r="361" spans="1:17" x14ac:dyDescent="0.25">
      <c r="A361" s="7">
        <v>655</v>
      </c>
      <c r="B361" s="15">
        <v>41652</v>
      </c>
      <c r="C361" s="7" t="s">
        <v>82</v>
      </c>
      <c r="D361" s="7" t="s">
        <v>83</v>
      </c>
      <c r="E361" s="7" t="s">
        <v>84</v>
      </c>
      <c r="F361" s="7" t="s">
        <v>85</v>
      </c>
      <c r="G361" s="7" t="s">
        <v>86</v>
      </c>
      <c r="H361" s="7" t="s">
        <v>37</v>
      </c>
      <c r="I361" s="7" t="s">
        <v>17</v>
      </c>
      <c r="J361" s="7" t="s">
        <v>21</v>
      </c>
      <c r="K361" s="7" t="s">
        <v>22</v>
      </c>
      <c r="L361" s="8" t="str">
        <f>VLOOKUP(A361,'[2]Main Sheet'!$A:$Z,14,FALSE)</f>
        <v>9709728</v>
      </c>
      <c r="M361" s="40">
        <v>41683</v>
      </c>
      <c r="N361" s="53">
        <f>SUM(O361:P361)</f>
        <v>2207.5099999999998</v>
      </c>
      <c r="O361" s="43">
        <v>1839.59</v>
      </c>
      <c r="P361" s="43">
        <v>367.92</v>
      </c>
    </row>
    <row r="362" spans="1:17" x14ac:dyDescent="0.25">
      <c r="A362" s="7">
        <v>667</v>
      </c>
      <c r="B362" s="15">
        <v>41655</v>
      </c>
      <c r="C362" s="7" t="s">
        <v>82</v>
      </c>
      <c r="D362" s="7" t="s">
        <v>83</v>
      </c>
      <c r="E362" s="7" t="s">
        <v>121</v>
      </c>
      <c r="F362" s="7" t="s">
        <v>122</v>
      </c>
      <c r="G362" s="7" t="s">
        <v>123</v>
      </c>
      <c r="H362" s="7" t="s">
        <v>37</v>
      </c>
      <c r="I362" s="7" t="s">
        <v>17</v>
      </c>
      <c r="J362" s="7" t="s">
        <v>21</v>
      </c>
      <c r="K362" s="7" t="s">
        <v>22</v>
      </c>
      <c r="L362" s="8" t="str">
        <f>VLOOKUP(A362,'[2]Main Sheet'!$A:$Z,14,FALSE)</f>
        <v>9709729</v>
      </c>
      <c r="M362" s="40">
        <v>41683</v>
      </c>
      <c r="N362" s="53">
        <f>SUM(O362:P362)</f>
        <v>2207.5099999999998</v>
      </c>
      <c r="O362" s="43">
        <v>1839.59</v>
      </c>
      <c r="P362" s="43">
        <v>367.92</v>
      </c>
    </row>
    <row r="363" spans="1:17" x14ac:dyDescent="0.25">
      <c r="A363" s="7">
        <v>839</v>
      </c>
      <c r="B363" s="15">
        <v>41729</v>
      </c>
      <c r="C363" s="7" t="s">
        <v>477</v>
      </c>
      <c r="D363" s="7" t="s">
        <v>57</v>
      </c>
      <c r="E363" s="7" t="s">
        <v>478</v>
      </c>
      <c r="F363" s="7" t="s">
        <v>479</v>
      </c>
      <c r="G363" s="7" t="s">
        <v>480</v>
      </c>
      <c r="H363" s="7" t="s">
        <v>50</v>
      </c>
      <c r="I363" s="7" t="s">
        <v>17</v>
      </c>
      <c r="J363" s="7" t="s">
        <v>21</v>
      </c>
      <c r="K363" s="7" t="s">
        <v>22</v>
      </c>
      <c r="L363" s="8" t="str">
        <f>VLOOKUP(A363,'[2]Main Sheet'!$A:$Z,14,FALSE)</f>
        <v>10592CV9</v>
      </c>
      <c r="M363" s="40">
        <v>41761</v>
      </c>
      <c r="N363" s="53">
        <v>2209.2599999999998</v>
      </c>
    </row>
    <row r="364" spans="1:17" x14ac:dyDescent="0.25">
      <c r="A364" s="7">
        <v>2740</v>
      </c>
      <c r="B364" s="15">
        <v>41991</v>
      </c>
      <c r="C364" s="7" t="s">
        <v>223</v>
      </c>
      <c r="D364" s="7" t="s">
        <v>12</v>
      </c>
      <c r="E364" s="7" t="s">
        <v>2047</v>
      </c>
      <c r="F364" s="7" t="s">
        <v>2048</v>
      </c>
      <c r="G364" s="7" t="s">
        <v>2049</v>
      </c>
      <c r="H364" s="7" t="s">
        <v>50</v>
      </c>
      <c r="I364" s="7" t="s">
        <v>1322</v>
      </c>
      <c r="J364" s="7" t="s">
        <v>21</v>
      </c>
      <c r="K364" s="7" t="s">
        <v>22</v>
      </c>
      <c r="L364" s="8" t="str">
        <f>VLOOKUP(A364,[1]Sheet1!$A:$Z,17,FALSE)</f>
        <v>W1256245</v>
      </c>
      <c r="M364" s="40">
        <v>42034</v>
      </c>
      <c r="N364" s="52">
        <v>2212.11</v>
      </c>
    </row>
    <row r="365" spans="1:17" x14ac:dyDescent="0.25">
      <c r="A365" s="7">
        <v>1325</v>
      </c>
      <c r="B365" s="15">
        <v>41849</v>
      </c>
      <c r="C365" s="7" t="s">
        <v>1003</v>
      </c>
      <c r="D365" s="7" t="s">
        <v>83</v>
      </c>
      <c r="E365" s="7" t="s">
        <v>121</v>
      </c>
      <c r="F365" s="7" t="s">
        <v>1004</v>
      </c>
      <c r="G365" s="7" t="s">
        <v>1005</v>
      </c>
      <c r="H365" s="7" t="s">
        <v>37</v>
      </c>
      <c r="I365" s="7" t="s">
        <v>17</v>
      </c>
      <c r="J365" s="7" t="s">
        <v>21</v>
      </c>
      <c r="K365" s="7" t="s">
        <v>22</v>
      </c>
      <c r="L365" s="8" t="str">
        <f>VLOOKUP(A365,'[2]Main Sheet'!$A:$Z,14,FALSE)</f>
        <v>7342345</v>
      </c>
      <c r="M365" s="40">
        <v>41918</v>
      </c>
      <c r="N365" s="52">
        <v>2216.62</v>
      </c>
    </row>
    <row r="366" spans="1:17" x14ac:dyDescent="0.25">
      <c r="A366" s="7">
        <v>1532</v>
      </c>
      <c r="B366" s="15">
        <v>41879</v>
      </c>
      <c r="C366" s="7" t="s">
        <v>253</v>
      </c>
      <c r="D366" s="7" t="s">
        <v>167</v>
      </c>
      <c r="E366" s="7" t="s">
        <v>121</v>
      </c>
      <c r="F366" s="7" t="s">
        <v>1151</v>
      </c>
      <c r="G366" s="7" t="s">
        <v>1152</v>
      </c>
      <c r="H366" s="7" t="s">
        <v>37</v>
      </c>
      <c r="I366" s="7" t="s">
        <v>17</v>
      </c>
      <c r="J366" s="7" t="s">
        <v>21</v>
      </c>
      <c r="K366" s="7" t="s">
        <v>22</v>
      </c>
      <c r="L366" s="8" t="str">
        <f>VLOOKUP(A366,'[2]Main Sheet'!$A:$Z,14,FALSE)</f>
        <v>7565617</v>
      </c>
      <c r="M366" s="40">
        <v>41918</v>
      </c>
      <c r="N366" s="53">
        <v>2216.62</v>
      </c>
    </row>
    <row r="367" spans="1:17" s="2" customFormat="1" x14ac:dyDescent="0.25">
      <c r="A367" s="7">
        <v>1641</v>
      </c>
      <c r="B367" s="15">
        <v>41898</v>
      </c>
      <c r="C367" s="7" t="s">
        <v>889</v>
      </c>
      <c r="D367" s="7" t="s">
        <v>51</v>
      </c>
      <c r="E367" s="7" t="s">
        <v>1217</v>
      </c>
      <c r="F367" s="7" t="s">
        <v>1218</v>
      </c>
      <c r="G367" s="7" t="s">
        <v>1219</v>
      </c>
      <c r="H367" s="7" t="s">
        <v>37</v>
      </c>
      <c r="I367" s="7" t="s">
        <v>17</v>
      </c>
      <c r="J367" s="7" t="s">
        <v>21</v>
      </c>
      <c r="K367" s="7" t="s">
        <v>22</v>
      </c>
      <c r="L367" s="8" t="str">
        <f>VLOOKUP(A367,'[2]Main Sheet'!$A:$Z,14,FALSE)</f>
        <v>7872533</v>
      </c>
      <c r="M367" s="40">
        <v>41918</v>
      </c>
      <c r="N367" s="52">
        <v>2216.62</v>
      </c>
      <c r="O367" s="46"/>
      <c r="P367" s="46"/>
      <c r="Q367" s="42"/>
    </row>
    <row r="368" spans="1:17" x14ac:dyDescent="0.25">
      <c r="A368" s="7">
        <v>1642</v>
      </c>
      <c r="B368" s="15">
        <v>41898</v>
      </c>
      <c r="C368" s="7" t="s">
        <v>889</v>
      </c>
      <c r="D368" s="7" t="s">
        <v>51</v>
      </c>
      <c r="E368" s="7" t="s">
        <v>1220</v>
      </c>
      <c r="F368" s="7" t="s">
        <v>1222</v>
      </c>
      <c r="G368" s="7" t="s">
        <v>1221</v>
      </c>
      <c r="H368" s="7" t="s">
        <v>37</v>
      </c>
      <c r="I368" s="7" t="s">
        <v>17</v>
      </c>
      <c r="J368" s="7" t="s">
        <v>21</v>
      </c>
      <c r="K368" s="7" t="s">
        <v>22</v>
      </c>
      <c r="L368" s="8" t="str">
        <f>VLOOKUP(A368,'[2]Main Sheet'!$A:$Z,14,FALSE)</f>
        <v>7872534</v>
      </c>
      <c r="M368" s="40">
        <v>41918</v>
      </c>
      <c r="N368" s="53">
        <v>2216.62</v>
      </c>
    </row>
    <row r="369" spans="1:14" x14ac:dyDescent="0.25">
      <c r="A369" s="12">
        <v>1939</v>
      </c>
      <c r="B369" s="14">
        <v>41935</v>
      </c>
      <c r="C369" s="12" t="s">
        <v>1469</v>
      </c>
      <c r="D369" s="12" t="s">
        <v>490</v>
      </c>
      <c r="E369" s="12" t="s">
        <v>1470</v>
      </c>
      <c r="F369" s="12" t="s">
        <v>1471</v>
      </c>
      <c r="G369" s="12" t="s">
        <v>1472</v>
      </c>
      <c r="H369" s="12" t="s">
        <v>1473</v>
      </c>
      <c r="I369" s="12" t="s">
        <v>1329</v>
      </c>
      <c r="J369" s="12" t="s">
        <v>2037</v>
      </c>
      <c r="K369" s="12" t="s">
        <v>133</v>
      </c>
      <c r="L369" s="13">
        <f>VLOOKUP(A369,[1]Sheet1!$A:$Z,17,FALSE)</f>
        <v>1008</v>
      </c>
      <c r="M369" s="40">
        <v>41991</v>
      </c>
      <c r="N369" s="52">
        <v>2220</v>
      </c>
    </row>
    <row r="370" spans="1:14" x14ac:dyDescent="0.25">
      <c r="A370" s="7">
        <v>1689</v>
      </c>
      <c r="B370" s="15">
        <v>41904</v>
      </c>
      <c r="C370" s="7" t="s">
        <v>1159</v>
      </c>
      <c r="D370" s="7" t="s">
        <v>51</v>
      </c>
      <c r="E370" s="7" t="s">
        <v>1160</v>
      </c>
      <c r="F370" s="7" t="s">
        <v>1278</v>
      </c>
      <c r="G370" s="7" t="s">
        <v>1279</v>
      </c>
      <c r="H370" s="7" t="s">
        <v>37</v>
      </c>
      <c r="I370" s="7" t="s">
        <v>1322</v>
      </c>
      <c r="J370" s="7" t="s">
        <v>21</v>
      </c>
      <c r="K370" s="7" t="s">
        <v>22</v>
      </c>
      <c r="L370" s="8" t="str">
        <f>VLOOKUP(A370,'[2]Main Sheet'!$A:$Z,14,FALSE)</f>
        <v>8310959</v>
      </c>
      <c r="M370" s="40">
        <v>41935</v>
      </c>
      <c r="N370" s="52">
        <v>2222.36</v>
      </c>
    </row>
    <row r="371" spans="1:14" x14ac:dyDescent="0.25">
      <c r="A371" s="7">
        <v>771</v>
      </c>
      <c r="B371" s="15">
        <v>41697</v>
      </c>
      <c r="C371" s="7" t="s">
        <v>325</v>
      </c>
      <c r="D371" s="7" t="s">
        <v>12</v>
      </c>
      <c r="E371" s="7" t="s">
        <v>326</v>
      </c>
      <c r="F371" s="7" t="s">
        <v>327</v>
      </c>
      <c r="G371" s="7" t="s">
        <v>328</v>
      </c>
      <c r="H371" s="7" t="s">
        <v>37</v>
      </c>
      <c r="I371" s="7" t="s">
        <v>17</v>
      </c>
      <c r="J371" s="7" t="s">
        <v>21</v>
      </c>
      <c r="K371" s="7" t="s">
        <v>22</v>
      </c>
      <c r="L371" s="8" t="str">
        <f>VLOOKUP(A371,'[2]Main Sheet'!$A:$Z,14,FALSE)</f>
        <v>816269</v>
      </c>
      <c r="M371" s="40">
        <v>41730</v>
      </c>
      <c r="N371" s="52">
        <v>2226.34</v>
      </c>
    </row>
    <row r="372" spans="1:14" x14ac:dyDescent="0.25">
      <c r="A372" s="7">
        <v>1240</v>
      </c>
      <c r="B372" s="15">
        <v>41836</v>
      </c>
      <c r="C372" s="7" t="s">
        <v>949</v>
      </c>
      <c r="D372" s="7" t="s">
        <v>101</v>
      </c>
      <c r="E372" s="7" t="s">
        <v>950</v>
      </c>
      <c r="F372" s="7" t="s">
        <v>951</v>
      </c>
      <c r="G372" s="7" t="s">
        <v>952</v>
      </c>
      <c r="H372" s="7" t="s">
        <v>953</v>
      </c>
      <c r="I372" s="7" t="s">
        <v>17</v>
      </c>
      <c r="J372" s="7" t="s">
        <v>21</v>
      </c>
      <c r="K372" s="7" t="s">
        <v>22</v>
      </c>
      <c r="L372" s="8" t="str">
        <f>VLOOKUP(A372,'[2]Main Sheet'!$A:$Z,14,FALSE)</f>
        <v>91304007</v>
      </c>
      <c r="M372" s="40">
        <v>41946</v>
      </c>
      <c r="N372" s="52">
        <v>2228.56</v>
      </c>
    </row>
    <row r="373" spans="1:14" x14ac:dyDescent="0.25">
      <c r="A373" s="7">
        <v>1071</v>
      </c>
      <c r="B373" s="15">
        <v>41803</v>
      </c>
      <c r="C373" s="7" t="s">
        <v>247</v>
      </c>
      <c r="D373" s="7" t="s">
        <v>201</v>
      </c>
      <c r="E373" s="7" t="s">
        <v>801</v>
      </c>
      <c r="F373" s="7" t="s">
        <v>802</v>
      </c>
      <c r="G373" s="7" t="s">
        <v>803</v>
      </c>
      <c r="H373" s="7" t="s">
        <v>37</v>
      </c>
      <c r="I373" s="7" t="s">
        <v>17</v>
      </c>
      <c r="J373" s="7" t="s">
        <v>21</v>
      </c>
      <c r="K373" s="7" t="s">
        <v>22</v>
      </c>
      <c r="L373" s="8" t="str">
        <f>VLOOKUP(A373,'[2]Main Sheet'!$A:$Z,14,FALSE)</f>
        <v>8988157</v>
      </c>
      <c r="M373" s="40">
        <v>41936</v>
      </c>
      <c r="N373" s="52">
        <v>2238.8000000000002</v>
      </c>
    </row>
    <row r="374" spans="1:14" x14ac:dyDescent="0.25">
      <c r="A374" s="7">
        <v>1598</v>
      </c>
      <c r="B374" s="15">
        <v>41892</v>
      </c>
      <c r="C374" s="7" t="s">
        <v>1124</v>
      </c>
      <c r="D374" s="7" t="s">
        <v>83</v>
      </c>
      <c r="E374" s="7" t="s">
        <v>84</v>
      </c>
      <c r="F374" s="7" t="s">
        <v>1192</v>
      </c>
      <c r="G374" s="7" t="s">
        <v>1193</v>
      </c>
      <c r="H374" s="7" t="s">
        <v>37</v>
      </c>
      <c r="I374" s="7" t="s">
        <v>17</v>
      </c>
      <c r="J374" s="7" t="s">
        <v>21</v>
      </c>
      <c r="K374" s="7" t="s">
        <v>22</v>
      </c>
      <c r="L374" s="8" t="str">
        <f>VLOOKUP(A374,'[2]Main Sheet'!$A:$Z,14,FALSE)</f>
        <v>8988758</v>
      </c>
      <c r="M374" s="40">
        <v>41936</v>
      </c>
      <c r="N374" s="52">
        <v>2238.81</v>
      </c>
    </row>
    <row r="375" spans="1:14" x14ac:dyDescent="0.25">
      <c r="A375" s="7">
        <v>1479</v>
      </c>
      <c r="B375" s="15">
        <v>41870</v>
      </c>
      <c r="C375" s="7" t="s">
        <v>1109</v>
      </c>
      <c r="D375" s="7" t="s">
        <v>167</v>
      </c>
      <c r="E375" s="7" t="s">
        <v>84</v>
      </c>
      <c r="F375" s="7" t="s">
        <v>1110</v>
      </c>
      <c r="G375" s="7" t="s">
        <v>1111</v>
      </c>
      <c r="H375" s="7" t="s">
        <v>37</v>
      </c>
      <c r="I375" s="7" t="s">
        <v>17</v>
      </c>
      <c r="J375" s="7" t="s">
        <v>21</v>
      </c>
      <c r="K375" s="7" t="s">
        <v>22</v>
      </c>
      <c r="L375" s="8" t="str">
        <f>VLOOKUP(A375,'[2]Main Sheet'!$A:$Z,14,FALSE)</f>
        <v>8650427</v>
      </c>
      <c r="M375" s="40">
        <v>41935</v>
      </c>
      <c r="N375" s="52">
        <v>2239.2199999999998</v>
      </c>
    </row>
    <row r="376" spans="1:14" x14ac:dyDescent="0.25">
      <c r="A376" s="7">
        <v>892</v>
      </c>
      <c r="B376" s="15">
        <v>41752</v>
      </c>
      <c r="C376" s="7" t="s">
        <v>555</v>
      </c>
      <c r="D376" s="7" t="s">
        <v>46</v>
      </c>
      <c r="E376" s="7" t="s">
        <v>598</v>
      </c>
      <c r="F376" s="7" t="s">
        <v>599</v>
      </c>
      <c r="G376" s="7" t="s">
        <v>600</v>
      </c>
      <c r="H376" s="7" t="s">
        <v>50</v>
      </c>
      <c r="I376" s="7" t="s">
        <v>17</v>
      </c>
      <c r="J376" s="7" t="s">
        <v>21</v>
      </c>
      <c r="K376" s="7" t="s">
        <v>22</v>
      </c>
      <c r="L376" s="8" t="str">
        <f>VLOOKUP(A376,'[2]Main Sheet'!$A:$Z,14,FALSE)</f>
        <v>W1223392</v>
      </c>
      <c r="M376" s="40">
        <v>41822</v>
      </c>
      <c r="N376" s="52">
        <v>2241.29</v>
      </c>
    </row>
    <row r="377" spans="1:14" x14ac:dyDescent="0.25">
      <c r="A377" s="7">
        <v>2676</v>
      </c>
      <c r="B377" s="15">
        <v>41984</v>
      </c>
      <c r="C377" s="7" t="s">
        <v>1991</v>
      </c>
      <c r="D377" s="7" t="s">
        <v>589</v>
      </c>
      <c r="E377" s="7" t="s">
        <v>241</v>
      </c>
      <c r="F377" s="7" t="s">
        <v>1992</v>
      </c>
      <c r="G377" s="7" t="s">
        <v>1993</v>
      </c>
      <c r="H377" s="7" t="s">
        <v>50</v>
      </c>
      <c r="I377" s="7" t="s">
        <v>17</v>
      </c>
      <c r="J377" s="7" t="s">
        <v>21</v>
      </c>
      <c r="K377" s="7" t="s">
        <v>22</v>
      </c>
      <c r="L377" s="8" t="str">
        <f>VLOOKUP(A377,[1]Sheet1!$A:$Z,17,FALSE)</f>
        <v>W1253962</v>
      </c>
      <c r="M377" s="40">
        <v>42020</v>
      </c>
      <c r="N377" s="52">
        <v>2246.0100000000002</v>
      </c>
    </row>
    <row r="378" spans="1:14" x14ac:dyDescent="0.25">
      <c r="A378" s="7">
        <v>893</v>
      </c>
      <c r="B378" s="15">
        <v>41752</v>
      </c>
      <c r="C378" s="7" t="s">
        <v>555</v>
      </c>
      <c r="D378" s="7" t="s">
        <v>46</v>
      </c>
      <c r="E378" s="7" t="s">
        <v>598</v>
      </c>
      <c r="F378" s="7" t="s">
        <v>601</v>
      </c>
      <c r="G378" s="7" t="s">
        <v>602</v>
      </c>
      <c r="H378" s="7" t="s">
        <v>50</v>
      </c>
      <c r="I378" s="7" t="s">
        <v>17</v>
      </c>
      <c r="J378" s="7" t="s">
        <v>21</v>
      </c>
      <c r="K378" s="7" t="s">
        <v>22</v>
      </c>
      <c r="L378" s="8" t="str">
        <f>VLOOKUP(A378,'[2]Main Sheet'!$A:$Z,14,FALSE)</f>
        <v>W1223194</v>
      </c>
      <c r="M378" s="40">
        <v>41789</v>
      </c>
      <c r="N378" s="53">
        <v>2248.4300000000003</v>
      </c>
    </row>
    <row r="379" spans="1:14" x14ac:dyDescent="0.25">
      <c r="A379" s="7">
        <v>1616</v>
      </c>
      <c r="B379" s="15">
        <v>41894</v>
      </c>
      <c r="C379" s="7" t="s">
        <v>1206</v>
      </c>
      <c r="D379" s="7" t="s">
        <v>116</v>
      </c>
      <c r="E379" s="7" t="s">
        <v>1207</v>
      </c>
      <c r="F379" s="7" t="s">
        <v>1208</v>
      </c>
      <c r="G379" s="7" t="s">
        <v>1209</v>
      </c>
      <c r="H379" s="7" t="s">
        <v>50</v>
      </c>
      <c r="I379" s="7" t="s">
        <v>17</v>
      </c>
      <c r="J379" s="7" t="s">
        <v>21</v>
      </c>
      <c r="K379" s="7" t="s">
        <v>22</v>
      </c>
      <c r="L379" s="8" t="str">
        <f>VLOOKUP(A379,'[2]Main Sheet'!$A:$Z,14,FALSE)</f>
        <v>W124180</v>
      </c>
      <c r="M379" s="40">
        <v>41946</v>
      </c>
      <c r="N379" s="52">
        <v>2250.42</v>
      </c>
    </row>
    <row r="380" spans="1:14" x14ac:dyDescent="0.25">
      <c r="A380" s="18">
        <v>1815</v>
      </c>
      <c r="B380" s="19">
        <v>41920</v>
      </c>
      <c r="C380" s="18" t="s">
        <v>223</v>
      </c>
      <c r="D380" s="18" t="s">
        <v>12</v>
      </c>
      <c r="E380" s="18" t="s">
        <v>1358</v>
      </c>
      <c r="F380" s="18" t="s">
        <v>1359</v>
      </c>
      <c r="G380" s="18"/>
      <c r="H380" s="18" t="s">
        <v>50</v>
      </c>
      <c r="I380" s="18" t="s">
        <v>17</v>
      </c>
      <c r="J380" s="18" t="s">
        <v>354</v>
      </c>
      <c r="K380" s="18"/>
      <c r="L380" s="20" t="str">
        <f>VLOOKUP(A380,[1]Sheet1!$A:$Z,17,FALSE)</f>
        <v>W1241978</v>
      </c>
      <c r="M380" s="40">
        <v>41946</v>
      </c>
      <c r="N380" s="52">
        <v>2250.42</v>
      </c>
    </row>
    <row r="381" spans="1:14" x14ac:dyDescent="0.25">
      <c r="A381" s="7">
        <v>1289</v>
      </c>
      <c r="B381" s="15">
        <v>41844</v>
      </c>
      <c r="C381" s="7" t="s">
        <v>988</v>
      </c>
      <c r="D381" s="7" t="s">
        <v>989</v>
      </c>
      <c r="E381" s="7" t="s">
        <v>990</v>
      </c>
      <c r="F381" s="7" t="s">
        <v>991</v>
      </c>
      <c r="G381" s="7" t="s">
        <v>992</v>
      </c>
      <c r="H381" s="7" t="s">
        <v>953</v>
      </c>
      <c r="I381" s="7" t="s">
        <v>17</v>
      </c>
      <c r="J381" s="7" t="s">
        <v>21</v>
      </c>
      <c r="K381" s="7" t="s">
        <v>22</v>
      </c>
      <c r="L381" s="8" t="str">
        <f>VLOOKUP(A381,'[2]Main Sheet'!$A:$Z,14,FALSE)</f>
        <v>91303893</v>
      </c>
      <c r="M381" s="40">
        <v>41958</v>
      </c>
      <c r="N381" s="52">
        <v>2250.42</v>
      </c>
    </row>
    <row r="382" spans="1:14" x14ac:dyDescent="0.25">
      <c r="A382" s="7">
        <v>1878</v>
      </c>
      <c r="B382" s="15">
        <v>41927</v>
      </c>
      <c r="C382" s="7" t="s">
        <v>1411</v>
      </c>
      <c r="D382" s="7" t="s">
        <v>195</v>
      </c>
      <c r="E382" s="7" t="s">
        <v>1412</v>
      </c>
      <c r="F382" s="7" t="s">
        <v>1413</v>
      </c>
      <c r="G382" s="7" t="s">
        <v>1414</v>
      </c>
      <c r="H382" s="7" t="s">
        <v>37</v>
      </c>
      <c r="I382" s="7" t="s">
        <v>17</v>
      </c>
      <c r="J382" s="7" t="s">
        <v>21</v>
      </c>
      <c r="K382" s="7" t="s">
        <v>22</v>
      </c>
      <c r="L382" s="8">
        <f>VLOOKUP(A382,[1]Sheet1!$A:$Z,17,FALSE)</f>
        <v>31825</v>
      </c>
      <c r="M382" s="40">
        <v>41958</v>
      </c>
      <c r="N382" s="53">
        <v>2250.42</v>
      </c>
    </row>
    <row r="383" spans="1:14" x14ac:dyDescent="0.25">
      <c r="A383" s="7">
        <v>1383</v>
      </c>
      <c r="B383" s="15">
        <v>41858</v>
      </c>
      <c r="C383" s="7" t="s">
        <v>1044</v>
      </c>
      <c r="D383" s="7" t="s">
        <v>9</v>
      </c>
      <c r="E383" s="7" t="s">
        <v>643</v>
      </c>
      <c r="F383" s="7" t="s">
        <v>1045</v>
      </c>
      <c r="G383" s="7" t="s">
        <v>1046</v>
      </c>
      <c r="H383" s="7" t="s">
        <v>37</v>
      </c>
      <c r="I383" s="7" t="s">
        <v>17</v>
      </c>
      <c r="J383" s="7" t="s">
        <v>21</v>
      </c>
      <c r="K383" s="7" t="s">
        <v>22</v>
      </c>
      <c r="L383" s="8" t="str">
        <f>VLOOKUP(A383,'[2]Main Sheet'!$A:$Z,14,FALSE)</f>
        <v>8450583</v>
      </c>
      <c r="M383" s="40">
        <v>41925</v>
      </c>
      <c r="N383" s="52">
        <v>2253.2399999999998</v>
      </c>
    </row>
    <row r="384" spans="1:14" x14ac:dyDescent="0.25">
      <c r="A384" s="7">
        <v>2177</v>
      </c>
      <c r="B384" s="15">
        <v>41942</v>
      </c>
      <c r="C384" s="7" t="s">
        <v>1560</v>
      </c>
      <c r="D384" s="7" t="s">
        <v>1561</v>
      </c>
      <c r="E384" s="7" t="s">
        <v>1562</v>
      </c>
      <c r="F384" s="7" t="s">
        <v>1563</v>
      </c>
      <c r="G384" s="7" t="s">
        <v>1564</v>
      </c>
      <c r="H384" s="7" t="s">
        <v>37</v>
      </c>
      <c r="I384" s="7" t="s">
        <v>1322</v>
      </c>
      <c r="J384" s="7" t="s">
        <v>21</v>
      </c>
      <c r="K384" s="7" t="s">
        <v>22</v>
      </c>
      <c r="L384" s="8">
        <f>VLOOKUP(A384,[1]Sheet1!$A:$Z,17,FALSE)</f>
        <v>977065</v>
      </c>
      <c r="M384" s="40">
        <v>41963</v>
      </c>
      <c r="N384" s="52">
        <v>2254.08</v>
      </c>
    </row>
    <row r="385" spans="1:14" x14ac:dyDescent="0.25">
      <c r="A385" s="7" t="s">
        <v>375</v>
      </c>
      <c r="B385" s="15">
        <v>41708</v>
      </c>
      <c r="C385" s="7" t="s">
        <v>376</v>
      </c>
      <c r="D385" s="7" t="s">
        <v>135</v>
      </c>
      <c r="E385" s="7" t="s">
        <v>377</v>
      </c>
      <c r="F385" s="7" t="s">
        <v>378</v>
      </c>
      <c r="G385" s="7" t="s">
        <v>379</v>
      </c>
      <c r="H385" s="7" t="s">
        <v>37</v>
      </c>
      <c r="I385" s="7" t="s">
        <v>17</v>
      </c>
      <c r="J385" s="7" t="s">
        <v>21</v>
      </c>
      <c r="K385" s="7" t="s">
        <v>22</v>
      </c>
      <c r="L385" s="8" t="s">
        <v>2128</v>
      </c>
      <c r="M385" s="40">
        <v>41845</v>
      </c>
      <c r="N385" s="52">
        <v>2256.1999999999998</v>
      </c>
    </row>
    <row r="386" spans="1:14" x14ac:dyDescent="0.25">
      <c r="A386" s="7">
        <v>1182</v>
      </c>
      <c r="B386" s="15">
        <v>41824</v>
      </c>
      <c r="C386" s="7" t="s">
        <v>903</v>
      </c>
      <c r="D386" s="7" t="s">
        <v>46</v>
      </c>
      <c r="E386" s="7" t="s">
        <v>904</v>
      </c>
      <c r="F386" s="7" t="s">
        <v>905</v>
      </c>
      <c r="G386" s="7" t="s">
        <v>906</v>
      </c>
      <c r="H386" s="7" t="s">
        <v>50</v>
      </c>
      <c r="I386" s="7" t="s">
        <v>17</v>
      </c>
      <c r="J386" s="7" t="s">
        <v>21</v>
      </c>
      <c r="K386" s="7" t="s">
        <v>22</v>
      </c>
      <c r="L386" s="8" t="str">
        <f>VLOOKUP(A386,'[2]Main Sheet'!$A:$Z,14,FALSE)</f>
        <v>W1239810</v>
      </c>
      <c r="M386" s="40">
        <v>41919</v>
      </c>
      <c r="N386" s="52">
        <v>2259.33</v>
      </c>
    </row>
    <row r="387" spans="1:14" x14ac:dyDescent="0.25">
      <c r="A387" s="7">
        <v>1643</v>
      </c>
      <c r="B387" s="15">
        <v>41898</v>
      </c>
      <c r="C387" s="7" t="s">
        <v>1223</v>
      </c>
      <c r="D387" s="7" t="s">
        <v>83</v>
      </c>
      <c r="E387" s="7" t="s">
        <v>1224</v>
      </c>
      <c r="F387" s="7" t="s">
        <v>1225</v>
      </c>
      <c r="G387" s="7" t="s">
        <v>1226</v>
      </c>
      <c r="H387" s="7" t="s">
        <v>50</v>
      </c>
      <c r="I387" s="7" t="s">
        <v>17</v>
      </c>
      <c r="J387" s="7" t="s">
        <v>21</v>
      </c>
      <c r="K387" s="7" t="s">
        <v>22</v>
      </c>
      <c r="L387" s="8" t="str">
        <f>VLOOKUP(A387,'[2]Main Sheet'!$A:$Z,14,FALSE)</f>
        <v>W1239442</v>
      </c>
      <c r="M387" s="40">
        <v>41919</v>
      </c>
      <c r="N387" s="52">
        <v>2259.33</v>
      </c>
    </row>
    <row r="388" spans="1:14" x14ac:dyDescent="0.25">
      <c r="A388" s="7">
        <v>1693</v>
      </c>
      <c r="B388" s="15">
        <v>41905</v>
      </c>
      <c r="C388" s="7" t="s">
        <v>1284</v>
      </c>
      <c r="D388" s="7" t="s">
        <v>356</v>
      </c>
      <c r="E388" s="7" t="s">
        <v>1065</v>
      </c>
      <c r="F388" s="7" t="s">
        <v>1285</v>
      </c>
      <c r="G388" s="7" t="s">
        <v>1286</v>
      </c>
      <c r="H388" s="7" t="s">
        <v>50</v>
      </c>
      <c r="I388" s="7" t="s">
        <v>17</v>
      </c>
      <c r="J388" s="7" t="s">
        <v>21</v>
      </c>
      <c r="K388" s="7" t="s">
        <v>22</v>
      </c>
      <c r="L388" s="8" t="str">
        <f>VLOOKUP(A388,'[2]Main Sheet'!$A:$Z,14,FALSE)</f>
        <v>W1239982</v>
      </c>
      <c r="M388" s="40">
        <v>41927</v>
      </c>
      <c r="N388" s="52">
        <v>2259.33</v>
      </c>
    </row>
    <row r="389" spans="1:14" x14ac:dyDescent="0.25">
      <c r="A389" s="7">
        <v>1869</v>
      </c>
      <c r="B389" s="15">
        <v>41926</v>
      </c>
      <c r="C389" s="7" t="s">
        <v>564</v>
      </c>
      <c r="D389" s="7" t="s">
        <v>57</v>
      </c>
      <c r="E389" s="7" t="s">
        <v>1397</v>
      </c>
      <c r="F389" s="7" t="s">
        <v>1398</v>
      </c>
      <c r="G389" s="7" t="s">
        <v>1399</v>
      </c>
      <c r="H389" s="7" t="s">
        <v>37</v>
      </c>
      <c r="I389" s="7" t="s">
        <v>17</v>
      </c>
      <c r="J389" s="7" t="s">
        <v>21</v>
      </c>
      <c r="K389" s="7" t="s">
        <v>22</v>
      </c>
      <c r="L389" s="8">
        <f>VLOOKUP(A389,[1]Sheet1!$A:$Z,17,FALSE)</f>
        <v>9360484</v>
      </c>
      <c r="M389" s="40">
        <v>41936</v>
      </c>
      <c r="N389" s="52">
        <v>2260.7399999999998</v>
      </c>
    </row>
    <row r="390" spans="1:14" x14ac:dyDescent="0.25">
      <c r="A390" s="7" t="s">
        <v>380</v>
      </c>
      <c r="B390" s="15">
        <v>41708</v>
      </c>
      <c r="C390" s="7" t="s">
        <v>376</v>
      </c>
      <c r="D390" s="7" t="s">
        <v>135</v>
      </c>
      <c r="E390" s="7" t="s">
        <v>383</v>
      </c>
      <c r="F390" s="7" t="s">
        <v>384</v>
      </c>
      <c r="G390" s="7" t="s">
        <v>385</v>
      </c>
      <c r="H390" s="7" t="s">
        <v>90</v>
      </c>
      <c r="I390" s="7" t="s">
        <v>17</v>
      </c>
      <c r="J390" s="7" t="s">
        <v>21</v>
      </c>
      <c r="K390" s="7" t="s">
        <v>22</v>
      </c>
      <c r="L390" s="8" t="s">
        <v>2129</v>
      </c>
      <c r="M390" s="40">
        <v>41743</v>
      </c>
      <c r="N390" s="52">
        <v>2265.08</v>
      </c>
    </row>
    <row r="391" spans="1:14" x14ac:dyDescent="0.25">
      <c r="A391" s="12">
        <v>2512</v>
      </c>
      <c r="B391" s="14">
        <v>41971</v>
      </c>
      <c r="C391" s="12" t="s">
        <v>1864</v>
      </c>
      <c r="D391" s="12" t="s">
        <v>46</v>
      </c>
      <c r="E391" s="12" t="s">
        <v>1865</v>
      </c>
      <c r="F391" s="12" t="s">
        <v>1866</v>
      </c>
      <c r="G391" s="12" t="s">
        <v>1867</v>
      </c>
      <c r="H391" s="12" t="s">
        <v>353</v>
      </c>
      <c r="I391" s="12" t="s">
        <v>17</v>
      </c>
      <c r="J391" s="12" t="s">
        <v>2037</v>
      </c>
      <c r="K391" s="12" t="s">
        <v>133</v>
      </c>
      <c r="L391" s="13" t="str">
        <f>VLOOKUP(A391,[1]Sheet1!$A:$Z,17,FALSE)</f>
        <v>RLNK501473177</v>
      </c>
      <c r="M391" s="40">
        <v>42013</v>
      </c>
      <c r="N391" s="52">
        <v>2265.31</v>
      </c>
    </row>
    <row r="392" spans="1:14" x14ac:dyDescent="0.25">
      <c r="A392" s="7" t="s">
        <v>62</v>
      </c>
      <c r="B392" s="15">
        <v>41647</v>
      </c>
      <c r="C392" s="7" t="s">
        <v>66</v>
      </c>
      <c r="D392" s="7" t="s">
        <v>65</v>
      </c>
      <c r="E392" s="7" t="s">
        <v>64</v>
      </c>
      <c r="F392" s="9" t="s">
        <v>63</v>
      </c>
      <c r="G392" s="7" t="s">
        <v>67</v>
      </c>
      <c r="H392" s="7" t="s">
        <v>68</v>
      </c>
      <c r="I392" s="7" t="s">
        <v>17</v>
      </c>
      <c r="J392" s="7" t="s">
        <v>21</v>
      </c>
      <c r="K392" s="7" t="s">
        <v>22</v>
      </c>
      <c r="L392" s="8" t="s">
        <v>2122</v>
      </c>
      <c r="M392" s="40">
        <v>41991</v>
      </c>
      <c r="N392" s="52">
        <v>2276.44</v>
      </c>
    </row>
    <row r="393" spans="1:14" x14ac:dyDescent="0.25">
      <c r="A393" s="7">
        <v>2546</v>
      </c>
      <c r="B393" s="15">
        <v>41974</v>
      </c>
      <c r="C393" s="7" t="s">
        <v>1894</v>
      </c>
      <c r="D393" s="7" t="s">
        <v>24</v>
      </c>
      <c r="E393" s="7" t="s">
        <v>241</v>
      </c>
      <c r="F393" s="7" t="s">
        <v>1895</v>
      </c>
      <c r="G393" s="7" t="s">
        <v>1896</v>
      </c>
      <c r="H393" s="7" t="s">
        <v>50</v>
      </c>
      <c r="I393" s="7" t="s">
        <v>17</v>
      </c>
      <c r="J393" s="7" t="s">
        <v>21</v>
      </c>
      <c r="K393" s="7" t="s">
        <v>22</v>
      </c>
      <c r="L393" s="8" t="str">
        <f>VLOOKUP(A393,[1]Sheet1!$A:$Z,17,FALSE)</f>
        <v>W1249094</v>
      </c>
      <c r="M393" s="40">
        <v>41991</v>
      </c>
      <c r="N393" s="52">
        <v>2276.44</v>
      </c>
    </row>
    <row r="394" spans="1:14" x14ac:dyDescent="0.25">
      <c r="A394" s="7">
        <v>1052</v>
      </c>
      <c r="B394" s="15">
        <v>41800</v>
      </c>
      <c r="C394" s="7" t="s">
        <v>781</v>
      </c>
      <c r="D394" s="7" t="s">
        <v>785</v>
      </c>
      <c r="E394" s="7" t="s">
        <v>782</v>
      </c>
      <c r="F394" s="7" t="s">
        <v>783</v>
      </c>
      <c r="G394" s="7" t="s">
        <v>784</v>
      </c>
      <c r="H394" s="7" t="s">
        <v>68</v>
      </c>
      <c r="I394" s="7" t="s">
        <v>17</v>
      </c>
      <c r="J394" s="7" t="s">
        <v>21</v>
      </c>
      <c r="K394" s="7" t="s">
        <v>22</v>
      </c>
      <c r="L394" s="8" t="str">
        <f>VLOOKUP(A394,'[2]Main Sheet'!$A:$Z,14,FALSE)</f>
        <v>162392OI</v>
      </c>
      <c r="M394" s="40">
        <v>41838</v>
      </c>
      <c r="N394" s="53">
        <v>2280</v>
      </c>
    </row>
    <row r="395" spans="1:14" x14ac:dyDescent="0.25">
      <c r="A395" s="7">
        <v>1959</v>
      </c>
      <c r="B395" s="15">
        <v>41937</v>
      </c>
      <c r="C395" s="7" t="s">
        <v>1496</v>
      </c>
      <c r="D395" s="7" t="s">
        <v>1497</v>
      </c>
      <c r="E395" s="7" t="s">
        <v>1498</v>
      </c>
      <c r="F395" s="7" t="s">
        <v>1499</v>
      </c>
      <c r="G395" s="7" t="s">
        <v>1500</v>
      </c>
      <c r="H395" s="7" t="s">
        <v>37</v>
      </c>
      <c r="I395" s="7" t="s">
        <v>17</v>
      </c>
      <c r="J395" s="7" t="s">
        <v>21</v>
      </c>
      <c r="K395" s="7" t="s">
        <v>22</v>
      </c>
      <c r="L395" s="8">
        <f>VLOOKUP(A395,[1]Sheet1!$A:$Z,17,FALSE)</f>
        <v>1360344</v>
      </c>
      <c r="M395" s="40">
        <v>41981</v>
      </c>
      <c r="N395" s="52">
        <v>2282.8200000000002</v>
      </c>
    </row>
    <row r="396" spans="1:14" x14ac:dyDescent="0.25">
      <c r="A396" s="7">
        <v>2454</v>
      </c>
      <c r="B396" s="15">
        <v>41965</v>
      </c>
      <c r="C396" s="7" t="s">
        <v>1798</v>
      </c>
      <c r="D396" s="7" t="s">
        <v>116</v>
      </c>
      <c r="E396" s="7" t="s">
        <v>1799</v>
      </c>
      <c r="F396" s="7" t="s">
        <v>1800</v>
      </c>
      <c r="G396" s="7" t="s">
        <v>1801</v>
      </c>
      <c r="H396" s="7" t="s">
        <v>37</v>
      </c>
      <c r="I396" s="7" t="s">
        <v>17</v>
      </c>
      <c r="J396" s="7" t="s">
        <v>21</v>
      </c>
      <c r="K396" s="7" t="s">
        <v>22</v>
      </c>
      <c r="L396" s="8">
        <f>VLOOKUP(A396,[1]Sheet1!$A:$Z,17,FALSE)</f>
        <v>2389903</v>
      </c>
      <c r="M396" s="40">
        <v>41983</v>
      </c>
      <c r="N396" s="52">
        <v>2282.8200000000002</v>
      </c>
    </row>
    <row r="397" spans="1:14" x14ac:dyDescent="0.25">
      <c r="A397" s="7">
        <v>1948</v>
      </c>
      <c r="B397" s="15">
        <v>41936</v>
      </c>
      <c r="C397" s="7" t="s">
        <v>1488</v>
      </c>
      <c r="D397" s="7" t="s">
        <v>1351</v>
      </c>
      <c r="E397" s="7" t="s">
        <v>1489</v>
      </c>
      <c r="F397" s="7" t="s">
        <v>1490</v>
      </c>
      <c r="G397" s="7" t="s">
        <v>1491</v>
      </c>
      <c r="H397" s="7" t="s">
        <v>37</v>
      </c>
      <c r="I397" s="7" t="s">
        <v>1322</v>
      </c>
      <c r="J397" s="7" t="s">
        <v>21</v>
      </c>
      <c r="K397" s="7" t="s">
        <v>22</v>
      </c>
      <c r="L397" s="8">
        <f>VLOOKUP(A397,[1]Sheet1!$A:$Z,17,FALSE)</f>
        <v>506193</v>
      </c>
      <c r="M397" s="40">
        <v>41991</v>
      </c>
      <c r="N397" s="52">
        <v>2282.8200000000002</v>
      </c>
    </row>
    <row r="398" spans="1:14" x14ac:dyDescent="0.25">
      <c r="A398" s="7">
        <v>2063</v>
      </c>
      <c r="B398" s="15">
        <v>41939</v>
      </c>
      <c r="C398" s="7" t="s">
        <v>1519</v>
      </c>
      <c r="D398" s="7" t="s">
        <v>74</v>
      </c>
      <c r="E398" s="7" t="s">
        <v>1520</v>
      </c>
      <c r="F398" s="7" t="s">
        <v>1521</v>
      </c>
      <c r="G398" s="7" t="s">
        <v>1522</v>
      </c>
      <c r="H398" s="7" t="s">
        <v>37</v>
      </c>
      <c r="I398" s="7" t="s">
        <v>17</v>
      </c>
      <c r="J398" s="7" t="s">
        <v>21</v>
      </c>
      <c r="K398" s="7" t="s">
        <v>22</v>
      </c>
      <c r="L398" s="8">
        <f>VLOOKUP(A398,[1]Sheet1!$A:$Z,17,FALSE)</f>
        <v>721735</v>
      </c>
      <c r="M398" s="40">
        <v>41958</v>
      </c>
      <c r="N398" s="52">
        <v>2284.84</v>
      </c>
    </row>
    <row r="399" spans="1:14" x14ac:dyDescent="0.25">
      <c r="A399" s="7">
        <v>1306</v>
      </c>
      <c r="B399" s="15">
        <v>41845</v>
      </c>
      <c r="C399" s="7" t="s">
        <v>993</v>
      </c>
      <c r="D399" s="7" t="s">
        <v>46</v>
      </c>
      <c r="E399" s="7" t="s">
        <v>994</v>
      </c>
      <c r="F399" s="7" t="s">
        <v>995</v>
      </c>
      <c r="G399" s="7" t="s">
        <v>996</v>
      </c>
      <c r="H399" s="7" t="s">
        <v>50</v>
      </c>
      <c r="I399" s="7" t="s">
        <v>17</v>
      </c>
      <c r="J399" s="7" t="s">
        <v>21</v>
      </c>
      <c r="K399" s="7" t="s">
        <v>22</v>
      </c>
      <c r="L399" s="8" t="str">
        <f>VLOOKUP(A399,'[2]Main Sheet'!$A:$Z,14,FALSE)</f>
        <v>W1233185</v>
      </c>
      <c r="M399" s="40">
        <v>41865</v>
      </c>
      <c r="N399" s="52">
        <v>2292.27</v>
      </c>
    </row>
    <row r="400" spans="1:14" x14ac:dyDescent="0.25">
      <c r="A400" s="7">
        <v>2297</v>
      </c>
      <c r="B400" s="15">
        <v>41951</v>
      </c>
      <c r="C400" s="7" t="s">
        <v>1612</v>
      </c>
      <c r="D400" s="7" t="s">
        <v>57</v>
      </c>
      <c r="E400" s="7" t="s">
        <v>1647</v>
      </c>
      <c r="F400" s="7" t="s">
        <v>1677</v>
      </c>
      <c r="G400" s="7" t="s">
        <v>1678</v>
      </c>
      <c r="H400" s="7" t="s">
        <v>50</v>
      </c>
      <c r="I400" s="7" t="s">
        <v>1329</v>
      </c>
      <c r="J400" s="7" t="s">
        <v>21</v>
      </c>
      <c r="K400" s="7" t="s">
        <v>22</v>
      </c>
      <c r="L400" s="8" t="str">
        <f>VLOOKUP(A400,[1]Sheet1!$A:$Z,17,FALSE)</f>
        <v>W1246972</v>
      </c>
      <c r="M400" s="40">
        <v>41971</v>
      </c>
      <c r="N400" s="52">
        <v>2292.79</v>
      </c>
    </row>
    <row r="401" spans="1:14" x14ac:dyDescent="0.25">
      <c r="A401" s="7">
        <v>2295</v>
      </c>
      <c r="B401" s="15">
        <v>41950</v>
      </c>
      <c r="C401" s="7" t="s">
        <v>1673</v>
      </c>
      <c r="D401" s="7" t="s">
        <v>1674</v>
      </c>
      <c r="E401" s="7" t="s">
        <v>1520</v>
      </c>
      <c r="F401" s="7" t="s">
        <v>1675</v>
      </c>
      <c r="G401" s="7" t="s">
        <v>1676</v>
      </c>
      <c r="H401" s="7" t="s">
        <v>37</v>
      </c>
      <c r="I401" s="7" t="s">
        <v>1322</v>
      </c>
      <c r="J401" s="7" t="s">
        <v>21</v>
      </c>
      <c r="K401" s="7" t="s">
        <v>22</v>
      </c>
      <c r="L401" s="8">
        <f>VLOOKUP(A401,[1]Sheet1!$A:$Z,17,FALSE)</f>
        <v>2819631</v>
      </c>
      <c r="M401" s="40">
        <v>41985</v>
      </c>
      <c r="N401" s="52">
        <v>2293.58</v>
      </c>
    </row>
    <row r="402" spans="1:14" x14ac:dyDescent="0.25">
      <c r="A402" s="7">
        <v>2735</v>
      </c>
      <c r="B402" s="15">
        <v>41990</v>
      </c>
      <c r="C402" s="7" t="s">
        <v>2038</v>
      </c>
      <c r="D402" s="7" t="s">
        <v>589</v>
      </c>
      <c r="E402" s="7" t="s">
        <v>916</v>
      </c>
      <c r="F402" s="7" t="s">
        <v>2039</v>
      </c>
      <c r="G402" s="7" t="s">
        <v>2040</v>
      </c>
      <c r="H402" s="7" t="s">
        <v>37</v>
      </c>
      <c r="I402" s="7" t="s">
        <v>17</v>
      </c>
      <c r="J402" s="7" t="s">
        <v>21</v>
      </c>
      <c r="K402" s="7" t="s">
        <v>22</v>
      </c>
      <c r="L402" s="8">
        <f>VLOOKUP(A402,[1]Sheet1!$A:$Z,17,FALSE)</f>
        <v>3509826</v>
      </c>
      <c r="M402" s="40">
        <v>41996</v>
      </c>
      <c r="N402" s="52">
        <v>2294.46</v>
      </c>
    </row>
    <row r="403" spans="1:14" x14ac:dyDescent="0.25">
      <c r="A403" s="12">
        <v>2280</v>
      </c>
      <c r="B403" s="14">
        <v>41949</v>
      </c>
      <c r="C403" s="12" t="s">
        <v>1659</v>
      </c>
      <c r="D403" s="12" t="s">
        <v>83</v>
      </c>
      <c r="E403" s="12" t="s">
        <v>1582</v>
      </c>
      <c r="F403" s="12" t="s">
        <v>1660</v>
      </c>
      <c r="G403" s="12" t="s">
        <v>1661</v>
      </c>
      <c r="H403" s="12" t="s">
        <v>37</v>
      </c>
      <c r="I403" s="12" t="s">
        <v>17</v>
      </c>
      <c r="J403" s="12" t="s">
        <v>2037</v>
      </c>
      <c r="K403" s="12" t="s">
        <v>133</v>
      </c>
      <c r="L403" s="13">
        <f>VLOOKUP(A403,[1]Sheet1!$A:$Z,17,FALSE)</f>
        <v>3381975</v>
      </c>
      <c r="M403" s="40">
        <v>41996</v>
      </c>
      <c r="N403" s="52">
        <v>2295.19</v>
      </c>
    </row>
    <row r="404" spans="1:14" x14ac:dyDescent="0.25">
      <c r="A404" s="7">
        <v>2426</v>
      </c>
      <c r="B404" s="15">
        <v>41962</v>
      </c>
      <c r="C404" s="7" t="s">
        <v>1776</v>
      </c>
      <c r="D404" s="7" t="s">
        <v>458</v>
      </c>
      <c r="E404" s="7" t="s">
        <v>1777</v>
      </c>
      <c r="F404" s="7" t="s">
        <v>1778</v>
      </c>
      <c r="G404" s="7" t="s">
        <v>1779</v>
      </c>
      <c r="H404" s="7" t="s">
        <v>37</v>
      </c>
      <c r="I404" s="7" t="s">
        <v>17</v>
      </c>
      <c r="J404" s="7" t="s">
        <v>21</v>
      </c>
      <c r="K404" s="7" t="s">
        <v>22</v>
      </c>
      <c r="L404" s="8">
        <f>VLOOKUP(A404,[1]Sheet1!$A:$Z,17,FALSE)</f>
        <v>2900055</v>
      </c>
      <c r="M404" s="40">
        <v>41991</v>
      </c>
      <c r="N404" s="52">
        <v>2298.5500000000002</v>
      </c>
    </row>
    <row r="405" spans="1:14" x14ac:dyDescent="0.25">
      <c r="A405" s="18">
        <v>2419</v>
      </c>
      <c r="B405" s="19">
        <v>41962</v>
      </c>
      <c r="C405" s="18" t="s">
        <v>1766</v>
      </c>
      <c r="D405" s="18" t="s">
        <v>106</v>
      </c>
      <c r="E405" s="18" t="s">
        <v>1767</v>
      </c>
      <c r="F405" s="18" t="s">
        <v>1768</v>
      </c>
      <c r="G405" s="18"/>
      <c r="H405" s="18" t="s">
        <v>37</v>
      </c>
      <c r="I405" s="18" t="s">
        <v>17</v>
      </c>
      <c r="J405" s="18" t="s">
        <v>354</v>
      </c>
      <c r="K405" s="18"/>
      <c r="L405" s="20">
        <f>VLOOKUP(A405,[1]Sheet1!$A:$Z,17,FALSE)</f>
        <v>3239045</v>
      </c>
      <c r="M405" s="40">
        <v>41996</v>
      </c>
      <c r="N405" s="52">
        <v>2299.14</v>
      </c>
    </row>
    <row r="406" spans="1:14" x14ac:dyDescent="0.25">
      <c r="A406" s="12">
        <v>2154</v>
      </c>
      <c r="B406" s="14">
        <v>41941</v>
      </c>
      <c r="C406" s="12" t="s">
        <v>1537</v>
      </c>
      <c r="D406" s="12" t="s">
        <v>1538</v>
      </c>
      <c r="E406" s="12" t="s">
        <v>1539</v>
      </c>
      <c r="F406" s="12" t="s">
        <v>1540</v>
      </c>
      <c r="G406" s="12" t="s">
        <v>1541</v>
      </c>
      <c r="H406" s="12" t="s">
        <v>37</v>
      </c>
      <c r="I406" s="12" t="s">
        <v>17</v>
      </c>
      <c r="J406" s="12" t="s">
        <v>2037</v>
      </c>
      <c r="K406" s="12" t="s">
        <v>133</v>
      </c>
      <c r="L406" s="13">
        <f>VLOOKUP(A406,[1]Sheet1!$A:$Z,17,FALSE)</f>
        <v>3729272</v>
      </c>
      <c r="M406" s="40">
        <v>42013</v>
      </c>
      <c r="N406" s="53">
        <v>2303.6999999999998</v>
      </c>
    </row>
    <row r="407" spans="1:14" x14ac:dyDescent="0.25">
      <c r="A407" s="12">
        <v>2073</v>
      </c>
      <c r="B407" s="14">
        <v>41939</v>
      </c>
      <c r="C407" s="12" t="s">
        <v>1527</v>
      </c>
      <c r="D407" s="12" t="s">
        <v>785</v>
      </c>
      <c r="E407" s="12" t="s">
        <v>1528</v>
      </c>
      <c r="F407" s="12" t="s">
        <v>1529</v>
      </c>
      <c r="G407" s="12" t="s">
        <v>1530</v>
      </c>
      <c r="H407" s="12" t="s">
        <v>37</v>
      </c>
      <c r="I407" s="12" t="s">
        <v>1329</v>
      </c>
      <c r="J407" s="12" t="s">
        <v>2037</v>
      </c>
      <c r="K407" s="12" t="s">
        <v>133</v>
      </c>
      <c r="L407" s="13">
        <f>VLOOKUP(A407,[1]Sheet1!$A:$Z,17,FALSE)</f>
        <v>4004783</v>
      </c>
      <c r="M407" s="40">
        <v>42023</v>
      </c>
      <c r="N407" s="52">
        <v>2303.6999999999998</v>
      </c>
    </row>
    <row r="408" spans="1:14" x14ac:dyDescent="0.25">
      <c r="A408" s="7">
        <v>2705</v>
      </c>
      <c r="B408" s="15">
        <v>41988</v>
      </c>
      <c r="C408" s="7" t="s">
        <v>742</v>
      </c>
      <c r="D408" s="7" t="s">
        <v>135</v>
      </c>
      <c r="E408" s="7" t="s">
        <v>2011</v>
      </c>
      <c r="F408" s="7" t="s">
        <v>2012</v>
      </c>
      <c r="G408" s="7" t="s">
        <v>2013</v>
      </c>
      <c r="H408" s="7" t="s">
        <v>37</v>
      </c>
      <c r="I408" s="7" t="s">
        <v>1329</v>
      </c>
      <c r="J408" s="7" t="s">
        <v>21</v>
      </c>
      <c r="K408" s="7" t="s">
        <v>22</v>
      </c>
      <c r="L408" s="8">
        <f>VLOOKUP(A408,[1]Sheet1!$A:$Z,17,FALSE)</f>
        <v>4622135</v>
      </c>
      <c r="M408" s="40">
        <v>42023</v>
      </c>
      <c r="N408" s="52">
        <v>2303.6999999999998</v>
      </c>
    </row>
    <row r="409" spans="1:14" x14ac:dyDescent="0.25">
      <c r="A409" s="7">
        <v>2746</v>
      </c>
      <c r="B409" s="15">
        <v>41991</v>
      </c>
      <c r="C409" s="7" t="s">
        <v>1531</v>
      </c>
      <c r="D409" s="7" t="s">
        <v>116</v>
      </c>
      <c r="E409" s="7" t="s">
        <v>2050</v>
      </c>
      <c r="F409" s="7" t="s">
        <v>2052</v>
      </c>
      <c r="G409" s="7" t="s">
        <v>2051</v>
      </c>
      <c r="H409" s="7" t="s">
        <v>37</v>
      </c>
      <c r="I409" s="7" t="s">
        <v>17</v>
      </c>
      <c r="J409" s="7" t="s">
        <v>21</v>
      </c>
      <c r="K409" s="7" t="s">
        <v>22</v>
      </c>
      <c r="L409" s="8">
        <f>VLOOKUP(A409,[1]Sheet1!$A:$Z,17,FALSE)</f>
        <v>3791045</v>
      </c>
      <c r="M409" s="40">
        <v>42023</v>
      </c>
      <c r="N409" s="53">
        <v>2303.71</v>
      </c>
    </row>
    <row r="410" spans="1:14" x14ac:dyDescent="0.25">
      <c r="A410" s="7">
        <v>1396</v>
      </c>
      <c r="B410" s="15">
        <v>41862</v>
      </c>
      <c r="C410" s="7" t="s">
        <v>1064</v>
      </c>
      <c r="D410" s="7" t="s">
        <v>46</v>
      </c>
      <c r="E410" s="7" t="s">
        <v>1065</v>
      </c>
      <c r="F410" s="7" t="s">
        <v>1066</v>
      </c>
      <c r="G410" s="7" t="s">
        <v>1067</v>
      </c>
      <c r="H410" s="7" t="s">
        <v>50</v>
      </c>
      <c r="I410" s="7" t="s">
        <v>17</v>
      </c>
      <c r="J410" s="7" t="s">
        <v>21</v>
      </c>
      <c r="K410" s="7" t="s">
        <v>22</v>
      </c>
      <c r="L410" s="8" t="str">
        <f>VLOOKUP(A410,'[2]Main Sheet'!$A:$Z,14,FALSE)</f>
        <v>W1234635</v>
      </c>
      <c r="M410" s="40">
        <v>41900</v>
      </c>
      <c r="N410" s="53">
        <v>2308</v>
      </c>
    </row>
    <row r="411" spans="1:14" x14ac:dyDescent="0.25">
      <c r="A411" s="7">
        <v>2529</v>
      </c>
      <c r="B411" s="15">
        <v>41972</v>
      </c>
      <c r="C411" s="7" t="s">
        <v>1878</v>
      </c>
      <c r="D411" s="7" t="s">
        <v>106</v>
      </c>
      <c r="E411" s="7" t="s">
        <v>1879</v>
      </c>
      <c r="F411" s="7" t="s">
        <v>1880</v>
      </c>
      <c r="G411" s="7" t="s">
        <v>1881</v>
      </c>
      <c r="H411" s="7" t="s">
        <v>37</v>
      </c>
      <c r="I411" s="7" t="s">
        <v>17</v>
      </c>
      <c r="J411" s="7" t="s">
        <v>21</v>
      </c>
      <c r="K411" s="7" t="s">
        <v>22</v>
      </c>
      <c r="L411" s="8">
        <f>VLOOKUP(A411,[1]Sheet1!$A:$Z,17,FALSE)</f>
        <v>3076355</v>
      </c>
      <c r="M411" s="40">
        <v>41991</v>
      </c>
      <c r="N411" s="52">
        <v>2308.87</v>
      </c>
    </row>
    <row r="412" spans="1:14" x14ac:dyDescent="0.25">
      <c r="A412" s="7">
        <v>1377</v>
      </c>
      <c r="B412" s="15">
        <v>41857</v>
      </c>
      <c r="C412" s="7" t="s">
        <v>1038</v>
      </c>
      <c r="D412" s="7" t="s">
        <v>46</v>
      </c>
      <c r="E412" s="7" t="s">
        <v>1039</v>
      </c>
      <c r="F412" s="7" t="s">
        <v>1042</v>
      </c>
      <c r="G412" s="7" t="s">
        <v>1043</v>
      </c>
      <c r="H412" s="7" t="s">
        <v>50</v>
      </c>
      <c r="I412" s="7" t="s">
        <v>17</v>
      </c>
      <c r="J412" s="7" t="s">
        <v>21</v>
      </c>
      <c r="K412" s="7" t="s">
        <v>22</v>
      </c>
      <c r="L412" s="8" t="str">
        <f>VLOOKUP(A412,'[2]Main Sheet'!$A:$Z,14,FALSE)</f>
        <v>W1237821</v>
      </c>
      <c r="M412" s="40">
        <v>41907</v>
      </c>
      <c r="N412" s="53">
        <v>2315.02</v>
      </c>
    </row>
    <row r="413" spans="1:14" x14ac:dyDescent="0.25">
      <c r="A413" s="7">
        <v>1376</v>
      </c>
      <c r="B413" s="15">
        <v>41857</v>
      </c>
      <c r="C413" s="7" t="s">
        <v>1038</v>
      </c>
      <c r="D413" s="7" t="s">
        <v>46</v>
      </c>
      <c r="E413" s="7" t="s">
        <v>1039</v>
      </c>
      <c r="F413" s="7" t="s">
        <v>1040</v>
      </c>
      <c r="G413" s="7" t="s">
        <v>1041</v>
      </c>
      <c r="H413" s="7" t="s">
        <v>50</v>
      </c>
      <c r="I413" s="7" t="s">
        <v>17</v>
      </c>
      <c r="J413" s="7" t="s">
        <v>21</v>
      </c>
      <c r="K413" s="7" t="s">
        <v>22</v>
      </c>
      <c r="L413" s="8" t="str">
        <f>VLOOKUP(A413,'[2]Main Sheet'!$A:$Z,14,FALSE)</f>
        <v>W1237822</v>
      </c>
      <c r="M413" s="40">
        <v>41907</v>
      </c>
      <c r="N413" s="52">
        <v>2315.02</v>
      </c>
    </row>
    <row r="414" spans="1:14" x14ac:dyDescent="0.25">
      <c r="A414" s="7">
        <v>676</v>
      </c>
      <c r="B414" s="15">
        <v>41656</v>
      </c>
      <c r="C414" s="7" t="s">
        <v>143</v>
      </c>
      <c r="D414" s="7" t="s">
        <v>57</v>
      </c>
      <c r="E414" s="7" t="s">
        <v>144</v>
      </c>
      <c r="F414" s="7" t="s">
        <v>145</v>
      </c>
      <c r="G414" s="7" t="s">
        <v>146</v>
      </c>
      <c r="H414" s="7" t="s">
        <v>147</v>
      </c>
      <c r="I414" s="7" t="s">
        <v>17</v>
      </c>
      <c r="J414" s="7" t="s">
        <v>21</v>
      </c>
      <c r="K414" s="7" t="s">
        <v>22</v>
      </c>
      <c r="L414" s="8" t="str">
        <f>VLOOKUP(A414,'[2]Main Sheet'!$A:$Z,14,FALSE)</f>
        <v>039121</v>
      </c>
      <c r="M414" s="40">
        <v>41687</v>
      </c>
      <c r="N414" s="53">
        <v>2324.46</v>
      </c>
    </row>
    <row r="415" spans="1:14" x14ac:dyDescent="0.25">
      <c r="A415" s="7">
        <v>2626</v>
      </c>
      <c r="B415" s="15">
        <v>41979</v>
      </c>
      <c r="C415" s="7" t="s">
        <v>1933</v>
      </c>
      <c r="D415" s="7" t="s">
        <v>46</v>
      </c>
      <c r="E415" s="7" t="s">
        <v>1934</v>
      </c>
      <c r="F415" s="7" t="s">
        <v>1935</v>
      </c>
      <c r="G415" s="7" t="s">
        <v>1936</v>
      </c>
      <c r="H415" s="7" t="s">
        <v>50</v>
      </c>
      <c r="I415" s="7" t="s">
        <v>17</v>
      </c>
      <c r="J415" s="7" t="s">
        <v>21</v>
      </c>
      <c r="K415" s="7" t="s">
        <v>22</v>
      </c>
      <c r="L415" s="8" t="str">
        <f>VLOOKUP(A415,[1]Sheet1!$A:$Z,17,FALSE)</f>
        <v>W1252121</v>
      </c>
      <c r="M415" s="40">
        <v>42020</v>
      </c>
      <c r="N415" s="52">
        <v>2326.33</v>
      </c>
    </row>
    <row r="416" spans="1:14" x14ac:dyDescent="0.25">
      <c r="A416" s="7">
        <v>2468</v>
      </c>
      <c r="B416" s="15">
        <v>41967</v>
      </c>
      <c r="C416" s="7" t="s">
        <v>1812</v>
      </c>
      <c r="D416" s="7" t="s">
        <v>1813</v>
      </c>
      <c r="E416" s="7" t="s">
        <v>1814</v>
      </c>
      <c r="F416" s="7" t="s">
        <v>1815</v>
      </c>
      <c r="G416" s="7" t="s">
        <v>1816</v>
      </c>
      <c r="H416" s="7" t="s">
        <v>50</v>
      </c>
      <c r="I416" s="7" t="s">
        <v>1329</v>
      </c>
      <c r="J416" s="7" t="s">
        <v>21</v>
      </c>
      <c r="K416" s="7" t="s">
        <v>22</v>
      </c>
      <c r="L416" s="8" t="str">
        <f>VLOOKUP(A416,[1]Sheet1!$A:$Z,17,FALSE)</f>
        <v>11324CV0</v>
      </c>
      <c r="M416" s="40">
        <v>42016</v>
      </c>
      <c r="N416" s="52">
        <v>2350.91</v>
      </c>
    </row>
    <row r="417" spans="1:14" x14ac:dyDescent="0.25">
      <c r="A417" s="7">
        <v>1650</v>
      </c>
      <c r="B417" s="15">
        <v>41899</v>
      </c>
      <c r="C417" s="7" t="s">
        <v>295</v>
      </c>
      <c r="D417" s="7" t="s">
        <v>167</v>
      </c>
      <c r="E417" s="7" t="s">
        <v>595</v>
      </c>
      <c r="F417" s="7" t="s">
        <v>1234</v>
      </c>
      <c r="G417" s="7" t="s">
        <v>1235</v>
      </c>
      <c r="H417" s="7" t="s">
        <v>37</v>
      </c>
      <c r="I417" s="7" t="s">
        <v>17</v>
      </c>
      <c r="J417" s="7" t="s">
        <v>21</v>
      </c>
      <c r="K417" s="7" t="s">
        <v>22</v>
      </c>
      <c r="L417" s="8" t="str">
        <f>VLOOKUP(A417,'[2]Main Sheet'!$A:$Z,14,FALSE)</f>
        <v>MA 843280</v>
      </c>
      <c r="M417" s="40">
        <v>41929</v>
      </c>
      <c r="N417" s="52">
        <v>2356.15</v>
      </c>
    </row>
    <row r="418" spans="1:14" x14ac:dyDescent="0.25">
      <c r="A418" s="7">
        <v>2514</v>
      </c>
      <c r="B418" s="15">
        <v>41971</v>
      </c>
      <c r="C418" s="7" t="s">
        <v>1822</v>
      </c>
      <c r="D418" s="7" t="s">
        <v>83</v>
      </c>
      <c r="E418" s="7" t="s">
        <v>401</v>
      </c>
      <c r="F418" s="7" t="s">
        <v>1868</v>
      </c>
      <c r="G418" s="7" t="s">
        <v>1869</v>
      </c>
      <c r="H418" s="7" t="s">
        <v>37</v>
      </c>
      <c r="I418" s="7" t="s">
        <v>17</v>
      </c>
      <c r="J418" s="7" t="s">
        <v>21</v>
      </c>
      <c r="K418" s="7" t="s">
        <v>22</v>
      </c>
      <c r="L418" s="8">
        <f>VLOOKUP(A418,[1]Sheet1!$A:$Z,17,FALSE)</f>
        <v>4971234</v>
      </c>
      <c r="M418" s="40">
        <v>42023</v>
      </c>
      <c r="N418" s="52">
        <v>2357.2600000000002</v>
      </c>
    </row>
    <row r="419" spans="1:14" x14ac:dyDescent="0.25">
      <c r="A419" s="18">
        <v>2731</v>
      </c>
      <c r="B419" s="19">
        <v>41990</v>
      </c>
      <c r="C419" s="18" t="s">
        <v>2034</v>
      </c>
      <c r="D419" s="18" t="s">
        <v>589</v>
      </c>
      <c r="E419" s="18" t="s">
        <v>2035</v>
      </c>
      <c r="F419" s="18" t="s">
        <v>2036</v>
      </c>
      <c r="G419" s="18"/>
      <c r="H419" s="18" t="s">
        <v>37</v>
      </c>
      <c r="I419" s="18" t="s">
        <v>1322</v>
      </c>
      <c r="J419" s="18" t="s">
        <v>354</v>
      </c>
      <c r="K419" s="18"/>
      <c r="L419" s="20">
        <f>VLOOKUP(A419,[1]Sheet1!$A:$Z,17,FALSE)</f>
        <v>4693156</v>
      </c>
      <c r="M419" s="40">
        <v>42023</v>
      </c>
      <c r="N419" s="52">
        <v>2370.13</v>
      </c>
    </row>
    <row r="420" spans="1:14" x14ac:dyDescent="0.25">
      <c r="A420" s="12">
        <v>2193</v>
      </c>
      <c r="B420" s="14">
        <v>41943</v>
      </c>
      <c r="C420" s="12" t="s">
        <v>1581</v>
      </c>
      <c r="D420" s="12" t="s">
        <v>83</v>
      </c>
      <c r="E420" s="12" t="s">
        <v>1582</v>
      </c>
      <c r="F420" s="12" t="s">
        <v>1583</v>
      </c>
      <c r="G420" s="12" t="s">
        <v>1584</v>
      </c>
      <c r="H420" s="12" t="s">
        <v>37</v>
      </c>
      <c r="I420" s="12" t="s">
        <v>17</v>
      </c>
      <c r="J420" s="12" t="s">
        <v>2037</v>
      </c>
      <c r="K420" s="12" t="s">
        <v>133</v>
      </c>
      <c r="L420" s="13">
        <f>VLOOKUP(A420,[1]Sheet1!$A:$Z,17,FALSE)</f>
        <v>5003020</v>
      </c>
      <c r="M420" s="40">
        <v>42023</v>
      </c>
      <c r="N420" s="52">
        <v>2373.89</v>
      </c>
    </row>
    <row r="421" spans="1:14" x14ac:dyDescent="0.25">
      <c r="A421" s="7">
        <v>2278</v>
      </c>
      <c r="B421" s="15">
        <v>41949</v>
      </c>
      <c r="C421" s="7" t="s">
        <v>457</v>
      </c>
      <c r="D421" s="7" t="s">
        <v>106</v>
      </c>
      <c r="E421" s="7" t="s">
        <v>1653</v>
      </c>
      <c r="F421" s="7" t="s">
        <v>1655</v>
      </c>
      <c r="G421" s="7" t="s">
        <v>1654</v>
      </c>
      <c r="H421" s="7" t="s">
        <v>50</v>
      </c>
      <c r="I421" s="7" t="s">
        <v>17</v>
      </c>
      <c r="J421" s="7" t="s">
        <v>21</v>
      </c>
      <c r="K421" s="7" t="s">
        <v>22</v>
      </c>
      <c r="L421" s="8" t="str">
        <f>VLOOKUP(A421,[1]Sheet1!$A:$Z,17,FALSE)</f>
        <v>11379CV5</v>
      </c>
      <c r="M421" s="40">
        <v>42030</v>
      </c>
      <c r="N421" s="52">
        <v>2374.8200000000002</v>
      </c>
    </row>
    <row r="422" spans="1:14" x14ac:dyDescent="0.25">
      <c r="A422" s="12">
        <v>2619</v>
      </c>
      <c r="B422" s="14">
        <v>41978</v>
      </c>
      <c r="C422" s="12" t="s">
        <v>1923</v>
      </c>
      <c r="D422" s="12" t="s">
        <v>510</v>
      </c>
      <c r="E422" s="12" t="s">
        <v>1924</v>
      </c>
      <c r="F422" s="12" t="s">
        <v>1925</v>
      </c>
      <c r="G422" s="12" t="s">
        <v>1926</v>
      </c>
      <c r="H422" s="12" t="s">
        <v>37</v>
      </c>
      <c r="I422" s="12" t="s">
        <v>1329</v>
      </c>
      <c r="J422" s="12" t="s">
        <v>2037</v>
      </c>
      <c r="K422" s="12" t="s">
        <v>133</v>
      </c>
      <c r="L422" s="13">
        <f>VLOOKUP(A422,[1]Sheet1!$A:$Z,17,FALSE)</f>
        <v>5085200</v>
      </c>
      <c r="M422" s="40">
        <v>42030</v>
      </c>
      <c r="N422" s="52">
        <v>2374.8200000000002</v>
      </c>
    </row>
    <row r="423" spans="1:14" x14ac:dyDescent="0.25">
      <c r="A423" s="7">
        <v>2795</v>
      </c>
      <c r="B423" s="15">
        <v>42004</v>
      </c>
      <c r="C423" s="7" t="s">
        <v>355</v>
      </c>
      <c r="D423" s="7" t="s">
        <v>356</v>
      </c>
      <c r="E423" s="7" t="s">
        <v>2092</v>
      </c>
      <c r="F423" s="7" t="s">
        <v>2093</v>
      </c>
      <c r="G423" s="7" t="s">
        <v>2094</v>
      </c>
      <c r="H423" s="7" t="s">
        <v>37</v>
      </c>
      <c r="I423" s="7" t="s">
        <v>17</v>
      </c>
      <c r="J423" s="7" t="s">
        <v>21</v>
      </c>
      <c r="K423" s="7" t="s">
        <v>22</v>
      </c>
      <c r="L423" s="8">
        <f>VLOOKUP(A423,[1]Sheet1!$A:$Z,17,FALSE)</f>
        <v>5649963</v>
      </c>
      <c r="M423" s="40">
        <v>41668</v>
      </c>
      <c r="N423" s="52">
        <v>2380.0100000000002</v>
      </c>
    </row>
    <row r="424" spans="1:14" x14ac:dyDescent="0.25">
      <c r="A424" s="12">
        <v>1678</v>
      </c>
      <c r="B424" s="14">
        <v>41901</v>
      </c>
      <c r="C424" s="12" t="s">
        <v>1267</v>
      </c>
      <c r="D424" s="12" t="s">
        <v>51</v>
      </c>
      <c r="E424" s="12" t="s">
        <v>1268</v>
      </c>
      <c r="F424" s="12" t="s">
        <v>1269</v>
      </c>
      <c r="G424" s="12" t="s">
        <v>1270</v>
      </c>
      <c r="H424" s="12" t="s">
        <v>472</v>
      </c>
      <c r="I424" s="12" t="s">
        <v>1322</v>
      </c>
      <c r="J424" s="12" t="s">
        <v>2163</v>
      </c>
      <c r="K424" s="12" t="s">
        <v>133</v>
      </c>
      <c r="L424" s="13" t="str">
        <f>VLOOKUP(A424,'[2]Main Sheet'!$A:$Z,14,FALSE)</f>
        <v>000203067</v>
      </c>
      <c r="M424" s="40">
        <v>41958</v>
      </c>
      <c r="N424" s="53">
        <v>2381.6999999999998</v>
      </c>
    </row>
    <row r="425" spans="1:14" x14ac:dyDescent="0.25">
      <c r="A425" s="7">
        <v>901</v>
      </c>
      <c r="B425" s="15">
        <v>41754</v>
      </c>
      <c r="C425" s="7" t="s">
        <v>619</v>
      </c>
      <c r="D425" s="7" t="s">
        <v>356</v>
      </c>
      <c r="E425" s="7" t="s">
        <v>620</v>
      </c>
      <c r="F425" s="7" t="s">
        <v>621</v>
      </c>
      <c r="G425" s="7" t="s">
        <v>622</v>
      </c>
      <c r="H425" s="7" t="s">
        <v>50</v>
      </c>
      <c r="I425" s="7" t="s">
        <v>17</v>
      </c>
      <c r="J425" s="7" t="s">
        <v>21</v>
      </c>
      <c r="K425" s="7" t="s">
        <v>22</v>
      </c>
      <c r="L425" s="8" t="str">
        <f>VLOOKUP(A425,'[2]Main Sheet'!$A:$Z,14,FALSE)</f>
        <v>W1224335</v>
      </c>
      <c r="M425" s="40">
        <v>41796</v>
      </c>
      <c r="N425" s="52">
        <v>2385.89</v>
      </c>
    </row>
    <row r="426" spans="1:14" x14ac:dyDescent="0.25">
      <c r="A426" s="7">
        <v>904</v>
      </c>
      <c r="B426" s="15">
        <v>41757</v>
      </c>
      <c r="C426" s="7" t="s">
        <v>626</v>
      </c>
      <c r="D426" s="7" t="s">
        <v>46</v>
      </c>
      <c r="E426" s="7" t="s">
        <v>627</v>
      </c>
      <c r="F426" s="7" t="s">
        <v>628</v>
      </c>
      <c r="G426" s="7" t="s">
        <v>629</v>
      </c>
      <c r="H426" s="7" t="s">
        <v>50</v>
      </c>
      <c r="I426" s="7" t="s">
        <v>17</v>
      </c>
      <c r="J426" s="7" t="s">
        <v>21</v>
      </c>
      <c r="K426" s="7" t="s">
        <v>22</v>
      </c>
      <c r="L426" s="8" t="str">
        <f>VLOOKUP(A426,'[2]Main Sheet'!$A:$Z,14,FALSE)</f>
        <v>W1224516</v>
      </c>
      <c r="M426" s="40">
        <v>41796</v>
      </c>
      <c r="N426" s="52">
        <v>2385.89</v>
      </c>
    </row>
    <row r="427" spans="1:14" x14ac:dyDescent="0.25">
      <c r="A427" s="7">
        <v>2654</v>
      </c>
      <c r="B427" s="15">
        <v>41983</v>
      </c>
      <c r="C427" s="7" t="s">
        <v>1974</v>
      </c>
      <c r="D427" s="7" t="s">
        <v>83</v>
      </c>
      <c r="E427" s="7" t="s">
        <v>401</v>
      </c>
      <c r="F427" s="7" t="s">
        <v>1975</v>
      </c>
      <c r="G427" s="7" t="s">
        <v>1976</v>
      </c>
      <c r="H427" s="7" t="s">
        <v>37</v>
      </c>
      <c r="I427" s="7" t="s">
        <v>17</v>
      </c>
      <c r="J427" s="7" t="s">
        <v>21</v>
      </c>
      <c r="K427" s="7" t="s">
        <v>22</v>
      </c>
      <c r="L427" s="8">
        <f>VLOOKUP(A427,[1]Sheet1!$A:$Z,17,FALSE)</f>
        <v>4969057</v>
      </c>
      <c r="M427" s="40">
        <v>42023</v>
      </c>
      <c r="N427" s="52">
        <v>2386.16</v>
      </c>
    </row>
    <row r="428" spans="1:14" x14ac:dyDescent="0.25">
      <c r="A428" s="7">
        <v>2750</v>
      </c>
      <c r="B428" s="15">
        <v>41991</v>
      </c>
      <c r="C428" s="7" t="s">
        <v>1044</v>
      </c>
      <c r="D428" s="7" t="s">
        <v>9</v>
      </c>
      <c r="E428" s="7" t="s">
        <v>762</v>
      </c>
      <c r="F428" s="7" t="s">
        <v>2058</v>
      </c>
      <c r="G428" s="7" t="s">
        <v>2059</v>
      </c>
      <c r="H428" s="7" t="s">
        <v>37</v>
      </c>
      <c r="I428" s="7" t="s">
        <v>17</v>
      </c>
      <c r="J428" s="7" t="s">
        <v>21</v>
      </c>
      <c r="K428" s="7" t="s">
        <v>22</v>
      </c>
      <c r="L428" s="8">
        <f>VLOOKUP(A428,[1]Sheet1!$A:$Z,17,FALSE)</f>
        <v>4969041</v>
      </c>
      <c r="M428" s="40">
        <v>42023</v>
      </c>
      <c r="N428" s="52">
        <v>2386.16</v>
      </c>
    </row>
    <row r="429" spans="1:14" x14ac:dyDescent="0.25">
      <c r="A429" s="7">
        <v>2451</v>
      </c>
      <c r="B429" s="15">
        <v>41964</v>
      </c>
      <c r="C429" s="7" t="s">
        <v>1696</v>
      </c>
      <c r="D429" s="7" t="s">
        <v>356</v>
      </c>
      <c r="E429" s="7" t="s">
        <v>1795</v>
      </c>
      <c r="F429" s="7" t="s">
        <v>1796</v>
      </c>
      <c r="G429" s="7" t="s">
        <v>1797</v>
      </c>
      <c r="H429" s="7" t="s">
        <v>37</v>
      </c>
      <c r="I429" s="7" t="s">
        <v>17</v>
      </c>
      <c r="J429" s="7" t="s">
        <v>21</v>
      </c>
      <c r="K429" s="7" t="s">
        <v>22</v>
      </c>
      <c r="L429" s="8">
        <f>VLOOKUP(A429,[1]Sheet1!$A:$Z,17,FALSE)</f>
        <v>4048506</v>
      </c>
      <c r="M429" s="40">
        <v>41988</v>
      </c>
      <c r="N429" s="52">
        <v>2396.21</v>
      </c>
    </row>
    <row r="430" spans="1:14" x14ac:dyDescent="0.25">
      <c r="A430" s="7">
        <v>952</v>
      </c>
      <c r="B430" s="15">
        <v>41772</v>
      </c>
      <c r="C430" s="7" t="s">
        <v>699</v>
      </c>
      <c r="D430" s="7" t="s">
        <v>700</v>
      </c>
      <c r="E430" s="7" t="s">
        <v>701</v>
      </c>
      <c r="F430" s="7" t="s">
        <v>702</v>
      </c>
      <c r="G430" s="7" t="s">
        <v>703</v>
      </c>
      <c r="H430" s="7" t="s">
        <v>44</v>
      </c>
      <c r="I430" s="7" t="s">
        <v>17</v>
      </c>
      <c r="J430" s="7" t="s">
        <v>21</v>
      </c>
      <c r="K430" s="7" t="s">
        <v>22</v>
      </c>
      <c r="L430" s="8" t="str">
        <f>VLOOKUP(A430,'[2]Main Sheet'!$A:$Z,14,FALSE)</f>
        <v>E08052390</v>
      </c>
      <c r="M430" s="40">
        <v>41796</v>
      </c>
      <c r="N430" s="53">
        <v>2400</v>
      </c>
    </row>
    <row r="431" spans="1:14" x14ac:dyDescent="0.25">
      <c r="A431" s="7">
        <v>2474</v>
      </c>
      <c r="B431" s="15">
        <v>41968</v>
      </c>
      <c r="C431" s="7" t="s">
        <v>1830</v>
      </c>
      <c r="D431" s="7" t="s">
        <v>989</v>
      </c>
      <c r="E431" s="7" t="s">
        <v>1831</v>
      </c>
      <c r="F431" s="7" t="s">
        <v>1832</v>
      </c>
      <c r="G431" s="7" t="s">
        <v>1833</v>
      </c>
      <c r="H431" s="7" t="s">
        <v>1829</v>
      </c>
      <c r="I431" s="7" t="s">
        <v>1322</v>
      </c>
      <c r="J431" s="7" t="s">
        <v>21</v>
      </c>
      <c r="K431" s="7" t="s">
        <v>22</v>
      </c>
      <c r="L431" s="8">
        <f>VLOOKUP(A431,[1]Sheet1!$A:$Z,17,FALSE)</f>
        <v>1368</v>
      </c>
      <c r="M431" s="40">
        <v>41985</v>
      </c>
      <c r="N431" s="53">
        <v>2400</v>
      </c>
    </row>
    <row r="432" spans="1:14" x14ac:dyDescent="0.25">
      <c r="A432" s="7">
        <v>1583</v>
      </c>
      <c r="B432" s="15">
        <v>41891</v>
      </c>
      <c r="C432" s="7" t="s">
        <v>1183</v>
      </c>
      <c r="D432" s="7" t="s">
        <v>70</v>
      </c>
      <c r="E432" s="7" t="s">
        <v>1184</v>
      </c>
      <c r="F432" s="7" t="s">
        <v>1185</v>
      </c>
      <c r="G432" s="7" t="s">
        <v>1186</v>
      </c>
      <c r="H432" s="7" t="s">
        <v>1187</v>
      </c>
      <c r="I432" s="7" t="s">
        <v>17</v>
      </c>
      <c r="J432" s="7" t="s">
        <v>21</v>
      </c>
      <c r="K432" s="7" t="s">
        <v>22</v>
      </c>
      <c r="L432" s="8" t="str">
        <f>VLOOKUP(A432,'[2]Main Sheet'!$A:$Z,14,FALSE)</f>
        <v>JNeurosci00449</v>
      </c>
      <c r="M432" s="40">
        <v>41900</v>
      </c>
      <c r="N432" s="52">
        <v>2405.8000000000002</v>
      </c>
    </row>
    <row r="433" spans="1:17" x14ac:dyDescent="0.25">
      <c r="A433" s="7">
        <v>809</v>
      </c>
      <c r="B433" s="15">
        <v>41715</v>
      </c>
      <c r="C433" s="7" t="s">
        <v>417</v>
      </c>
      <c r="D433" s="7" t="s">
        <v>356</v>
      </c>
      <c r="E433" s="7" t="s">
        <v>418</v>
      </c>
      <c r="F433" s="7" t="s">
        <v>419</v>
      </c>
      <c r="G433" s="7" t="s">
        <v>420</v>
      </c>
      <c r="H433" s="7" t="s">
        <v>50</v>
      </c>
      <c r="I433" s="7" t="s">
        <v>17</v>
      </c>
      <c r="J433" s="7" t="s">
        <v>21</v>
      </c>
      <c r="K433" s="7" t="s">
        <v>22</v>
      </c>
      <c r="L433" s="8" t="str">
        <f>VLOOKUP(A433,'[2]Main Sheet'!$A:$Z,14,FALSE)</f>
        <v>W1219530</v>
      </c>
      <c r="M433" s="40">
        <v>41761</v>
      </c>
      <c r="N433" s="52">
        <v>2430.1799999999998</v>
      </c>
    </row>
    <row r="434" spans="1:17" x14ac:dyDescent="0.25">
      <c r="A434" s="7">
        <v>780</v>
      </c>
      <c r="B434" s="15">
        <v>41701</v>
      </c>
      <c r="C434" s="7" t="s">
        <v>338</v>
      </c>
      <c r="D434" s="7" t="s">
        <v>46</v>
      </c>
      <c r="E434" s="7" t="s">
        <v>339</v>
      </c>
      <c r="F434" s="7" t="s">
        <v>340</v>
      </c>
      <c r="G434" s="7" t="s">
        <v>341</v>
      </c>
      <c r="H434" s="7" t="s">
        <v>50</v>
      </c>
      <c r="I434" s="7" t="s">
        <v>17</v>
      </c>
      <c r="J434" s="7" t="s">
        <v>21</v>
      </c>
      <c r="K434" s="7" t="s">
        <v>22</v>
      </c>
      <c r="L434" s="8" t="str">
        <f>VLOOKUP(A434,'[2]Main Sheet'!$A:$Z,14,FALSE)</f>
        <v>W1216886</v>
      </c>
      <c r="M434" s="40">
        <v>41716</v>
      </c>
      <c r="N434" s="52">
        <v>2438.67</v>
      </c>
    </row>
    <row r="435" spans="1:17" x14ac:dyDescent="0.25">
      <c r="A435" s="18">
        <v>2628</v>
      </c>
      <c r="B435" s="19">
        <v>41981</v>
      </c>
      <c r="C435" s="18" t="s">
        <v>1937</v>
      </c>
      <c r="D435" s="18" t="s">
        <v>57</v>
      </c>
      <c r="E435" s="18" t="s">
        <v>1184</v>
      </c>
      <c r="F435" s="18" t="s">
        <v>1938</v>
      </c>
      <c r="G435" s="18"/>
      <c r="H435" s="18" t="s">
        <v>1187</v>
      </c>
      <c r="I435" s="18" t="s">
        <v>1329</v>
      </c>
      <c r="J435" s="18" t="s">
        <v>354</v>
      </c>
      <c r="K435" s="18"/>
      <c r="L435" s="20" t="str">
        <f>VLOOKUP(A435,[1]Sheet1!$A:$Z,17,FALSE)</f>
        <v>PM 855262</v>
      </c>
      <c r="M435" s="40">
        <v>42034</v>
      </c>
      <c r="N435" s="52">
        <v>2473.2399999999998</v>
      </c>
    </row>
    <row r="436" spans="1:17" x14ac:dyDescent="0.25">
      <c r="A436" s="7">
        <v>2794</v>
      </c>
      <c r="B436" s="15">
        <v>42004</v>
      </c>
      <c r="C436" s="7" t="s">
        <v>2063</v>
      </c>
      <c r="D436" s="7" t="s">
        <v>51</v>
      </c>
      <c r="E436" s="7" t="s">
        <v>1184</v>
      </c>
      <c r="F436" s="7" t="s">
        <v>2090</v>
      </c>
      <c r="G436" s="7" t="s">
        <v>2091</v>
      </c>
      <c r="H436" s="7" t="s">
        <v>1187</v>
      </c>
      <c r="I436" s="7" t="s">
        <v>1329</v>
      </c>
      <c r="J436" s="7" t="s">
        <v>21</v>
      </c>
      <c r="K436" s="7" t="s">
        <v>22</v>
      </c>
      <c r="L436" s="8" t="str">
        <f>VLOOKUP(A436,[1]Sheet1!$A:$Z,17,FALSE)</f>
        <v>PJ 853936</v>
      </c>
      <c r="M436" s="40">
        <v>42020</v>
      </c>
      <c r="N436" s="52">
        <v>2484.16</v>
      </c>
    </row>
    <row r="437" spans="1:17" x14ac:dyDescent="0.25">
      <c r="A437" s="7">
        <v>944</v>
      </c>
      <c r="B437" s="15">
        <v>41767</v>
      </c>
      <c r="C437" s="7" t="s">
        <v>680</v>
      </c>
      <c r="D437" s="7" t="s">
        <v>308</v>
      </c>
      <c r="E437" s="7" t="s">
        <v>681</v>
      </c>
      <c r="F437" s="7" t="s">
        <v>682</v>
      </c>
      <c r="G437" s="7" t="s">
        <v>683</v>
      </c>
      <c r="H437" s="7" t="s">
        <v>37</v>
      </c>
      <c r="I437" s="7" t="s">
        <v>17</v>
      </c>
      <c r="J437" s="7" t="s">
        <v>21</v>
      </c>
      <c r="K437" s="7" t="s">
        <v>22</v>
      </c>
      <c r="L437" s="8" t="str">
        <f>VLOOKUP(A437,'[2]Main Sheet'!$A:$Z,14,FALSE)</f>
        <v>8096668</v>
      </c>
      <c r="M437" s="40">
        <v>41779</v>
      </c>
      <c r="N437" s="53">
        <v>2489.63</v>
      </c>
    </row>
    <row r="438" spans="1:17" x14ac:dyDescent="0.25">
      <c r="A438" s="7">
        <v>1225</v>
      </c>
      <c r="B438" s="15">
        <v>41834</v>
      </c>
      <c r="C438" s="7" t="s">
        <v>939</v>
      </c>
      <c r="D438" s="7" t="s">
        <v>116</v>
      </c>
      <c r="E438" s="7" t="s">
        <v>940</v>
      </c>
      <c r="F438" s="7" t="s">
        <v>941</v>
      </c>
      <c r="G438" s="7" t="s">
        <v>942</v>
      </c>
      <c r="H438" s="7" t="s">
        <v>90</v>
      </c>
      <c r="I438" s="7" t="s">
        <v>17</v>
      </c>
      <c r="J438" s="7" t="s">
        <v>21</v>
      </c>
      <c r="K438" s="7" t="s">
        <v>22</v>
      </c>
      <c r="L438" s="8" t="str">
        <f>VLOOKUP(A438,'[2]Main Sheet'!$A:$Z,14,FALSE)</f>
        <v>2936061913</v>
      </c>
      <c r="M438" s="40">
        <v>41891</v>
      </c>
      <c r="N438" s="53">
        <v>2498.6899999999996</v>
      </c>
    </row>
    <row r="439" spans="1:17" x14ac:dyDescent="0.25">
      <c r="A439" s="7">
        <v>2377</v>
      </c>
      <c r="B439" s="15">
        <v>41958</v>
      </c>
      <c r="C439" s="7" t="s">
        <v>667</v>
      </c>
      <c r="D439" s="7" t="s">
        <v>589</v>
      </c>
      <c r="E439" s="7" t="s">
        <v>1736</v>
      </c>
      <c r="F439" s="7" t="s">
        <v>1737</v>
      </c>
      <c r="G439" s="7" t="s">
        <v>1738</v>
      </c>
      <c r="H439" s="7" t="s">
        <v>50</v>
      </c>
      <c r="I439" s="7" t="s">
        <v>17</v>
      </c>
      <c r="J439" s="7" t="s">
        <v>21</v>
      </c>
      <c r="K439" s="7" t="s">
        <v>22</v>
      </c>
      <c r="L439" s="8" t="str">
        <f>VLOOKUP(A439,[1]Sheet1!$A:$Z,17,FALSE)</f>
        <v>1124CV0</v>
      </c>
      <c r="M439" s="40">
        <v>41982</v>
      </c>
      <c r="N439" s="52">
        <v>2503.1</v>
      </c>
    </row>
    <row r="440" spans="1:17" x14ac:dyDescent="0.25">
      <c r="A440" s="7">
        <v>1049</v>
      </c>
      <c r="B440" s="15">
        <v>41800</v>
      </c>
      <c r="C440" s="7" t="s">
        <v>14</v>
      </c>
      <c r="D440" s="7" t="s">
        <v>12</v>
      </c>
      <c r="E440" s="7" t="s">
        <v>775</v>
      </c>
      <c r="F440" s="7" t="s">
        <v>776</v>
      </c>
      <c r="G440" s="7" t="s">
        <v>777</v>
      </c>
      <c r="H440" s="7" t="s">
        <v>90</v>
      </c>
      <c r="I440" s="7" t="s">
        <v>17</v>
      </c>
      <c r="J440" s="7" t="s">
        <v>21</v>
      </c>
      <c r="K440" s="7" t="s">
        <v>22</v>
      </c>
      <c r="L440" s="8" t="str">
        <f>VLOOKUP(A440,'[2]Main Sheet'!$A:$Z,14,FALSE)</f>
        <v>2936060925</v>
      </c>
      <c r="M440" s="40">
        <v>41845</v>
      </c>
      <c r="N440" s="52">
        <v>2514.89</v>
      </c>
    </row>
    <row r="441" spans="1:17" x14ac:dyDescent="0.25">
      <c r="A441" s="7">
        <v>742</v>
      </c>
      <c r="B441" s="15">
        <v>41685</v>
      </c>
      <c r="C441" s="7" t="s">
        <v>105</v>
      </c>
      <c r="D441" s="7" t="s">
        <v>106</v>
      </c>
      <c r="E441" s="7" t="s">
        <v>261</v>
      </c>
      <c r="F441" s="7" t="s">
        <v>262</v>
      </c>
      <c r="G441" s="7" t="s">
        <v>263</v>
      </c>
      <c r="H441" s="7" t="s">
        <v>44</v>
      </c>
      <c r="I441" s="7" t="s">
        <v>17</v>
      </c>
      <c r="J441" s="7" t="s">
        <v>21</v>
      </c>
      <c r="K441" s="7" t="s">
        <v>22</v>
      </c>
      <c r="L441" s="8" t="str">
        <f>VLOOKUP(A441,'[2]Main Sheet'!$A:$Z,14,FALSE)</f>
        <v>E07859593</v>
      </c>
      <c r="M441" s="40">
        <v>41695</v>
      </c>
      <c r="N441" s="53">
        <v>2550</v>
      </c>
    </row>
    <row r="442" spans="1:17" x14ac:dyDescent="0.25">
      <c r="A442" s="7">
        <v>723</v>
      </c>
      <c r="B442" s="15">
        <v>41675</v>
      </c>
      <c r="C442" s="7" t="s">
        <v>227</v>
      </c>
      <c r="D442" s="7" t="s">
        <v>74</v>
      </c>
      <c r="E442" s="7" t="s">
        <v>228</v>
      </c>
      <c r="F442" s="7" t="s">
        <v>229</v>
      </c>
      <c r="G442" s="7" t="s">
        <v>230</v>
      </c>
      <c r="H442" s="7" t="s">
        <v>44</v>
      </c>
      <c r="I442" s="7" t="s">
        <v>17</v>
      </c>
      <c r="J442" s="7" t="s">
        <v>21</v>
      </c>
      <c r="K442" s="7" t="s">
        <v>22</v>
      </c>
      <c r="L442" s="8" t="str">
        <f>VLOOKUP(A442,'[2]Main Sheet'!$A:$Z,14,FALSE)</f>
        <v>E07986025</v>
      </c>
      <c r="M442" s="40">
        <v>41754</v>
      </c>
      <c r="N442" s="52">
        <v>2550</v>
      </c>
    </row>
    <row r="443" spans="1:17" x14ac:dyDescent="0.25">
      <c r="A443" s="7">
        <v>798</v>
      </c>
      <c r="B443" s="15">
        <v>41708</v>
      </c>
      <c r="C443" s="7" t="s">
        <v>371</v>
      </c>
      <c r="D443" s="7" t="s">
        <v>51</v>
      </c>
      <c r="E443" s="7" t="s">
        <v>372</v>
      </c>
      <c r="F443" s="7" t="s">
        <v>373</v>
      </c>
      <c r="G443" s="7" t="s">
        <v>374</v>
      </c>
      <c r="H443" s="7" t="s">
        <v>44</v>
      </c>
      <c r="I443" s="7" t="s">
        <v>17</v>
      </c>
      <c r="J443" s="7" t="s">
        <v>21</v>
      </c>
      <c r="K443" s="7" t="s">
        <v>22</v>
      </c>
      <c r="L443" s="8" t="str">
        <f>VLOOKUP(A443,'[2]Main Sheet'!$A:$Z,14,FALSE)</f>
        <v>E07992686</v>
      </c>
      <c r="M443" s="40">
        <v>41759</v>
      </c>
      <c r="N443" s="52">
        <v>2550</v>
      </c>
    </row>
    <row r="444" spans="1:17" x14ac:dyDescent="0.25">
      <c r="A444" s="7">
        <v>821</v>
      </c>
      <c r="B444" s="15">
        <v>41719</v>
      </c>
      <c r="C444" s="7" t="s">
        <v>295</v>
      </c>
      <c r="D444" s="7" t="s">
        <v>167</v>
      </c>
      <c r="E444" s="7" t="s">
        <v>440</v>
      </c>
      <c r="F444" s="7" t="s">
        <v>441</v>
      </c>
      <c r="G444" s="7" t="s">
        <v>442</v>
      </c>
      <c r="H444" s="7" t="s">
        <v>257</v>
      </c>
      <c r="I444" s="7" t="s">
        <v>443</v>
      </c>
      <c r="J444" s="7" t="s">
        <v>21</v>
      </c>
      <c r="K444" s="7" t="s">
        <v>22</v>
      </c>
      <c r="L444" s="8" t="str">
        <f>VLOOKUP(A444,'[2]Main Sheet'!$A:$Z,14,FALSE)</f>
        <v>SL10179</v>
      </c>
      <c r="M444" s="40">
        <v>41761</v>
      </c>
      <c r="N444" s="53">
        <v>2550</v>
      </c>
      <c r="Q444" s="42" t="s">
        <v>443</v>
      </c>
    </row>
    <row r="445" spans="1:17" x14ac:dyDescent="0.25">
      <c r="A445" s="7">
        <v>900</v>
      </c>
      <c r="B445" s="15">
        <v>41754</v>
      </c>
      <c r="C445" s="7" t="s">
        <v>616</v>
      </c>
      <c r="D445" s="7" t="s">
        <v>57</v>
      </c>
      <c r="E445" s="7" t="s">
        <v>372</v>
      </c>
      <c r="F445" s="7" t="s">
        <v>617</v>
      </c>
      <c r="G445" s="7" t="s">
        <v>618</v>
      </c>
      <c r="H445" s="7" t="s">
        <v>44</v>
      </c>
      <c r="I445" s="7" t="s">
        <v>17</v>
      </c>
      <c r="J445" s="7" t="s">
        <v>21</v>
      </c>
      <c r="K445" s="7" t="s">
        <v>22</v>
      </c>
      <c r="L445" s="8" t="str">
        <f>VLOOKUP(A445,'[2]Main Sheet'!$A:$Z,14,FALSE)</f>
        <v>PM 822725</v>
      </c>
      <c r="M445" s="40">
        <v>41789</v>
      </c>
      <c r="N445" s="52">
        <v>2550</v>
      </c>
    </row>
    <row r="446" spans="1:17" x14ac:dyDescent="0.25">
      <c r="A446" s="12">
        <v>1042</v>
      </c>
      <c r="B446" s="14">
        <v>41795</v>
      </c>
      <c r="C446" s="12" t="s">
        <v>765</v>
      </c>
      <c r="D446" s="12" t="s">
        <v>167</v>
      </c>
      <c r="E446" s="12" t="s">
        <v>422</v>
      </c>
      <c r="F446" s="12" t="s">
        <v>766</v>
      </c>
      <c r="G446" s="12" t="s">
        <v>767</v>
      </c>
      <c r="H446" s="12" t="s">
        <v>257</v>
      </c>
      <c r="I446" s="12" t="s">
        <v>17</v>
      </c>
      <c r="J446" s="12" t="s">
        <v>2037</v>
      </c>
      <c r="K446" s="12" t="s">
        <v>133</v>
      </c>
      <c r="L446" s="13" t="str">
        <f>VLOOKUP(A446,'[2]Main Sheet'!$A:$Z,14,FALSE)</f>
        <v>SL10943</v>
      </c>
      <c r="M446" s="40">
        <v>41851</v>
      </c>
      <c r="N446" s="52">
        <v>2550</v>
      </c>
      <c r="Q446" s="42" t="s">
        <v>443</v>
      </c>
    </row>
    <row r="447" spans="1:17" x14ac:dyDescent="0.25">
      <c r="A447" s="7">
        <v>1500</v>
      </c>
      <c r="B447" s="15">
        <v>41873</v>
      </c>
      <c r="C447" s="7" t="s">
        <v>1132</v>
      </c>
      <c r="D447" s="7" t="s">
        <v>74</v>
      </c>
      <c r="E447" s="7" t="s">
        <v>372</v>
      </c>
      <c r="F447" s="7" t="s">
        <v>1133</v>
      </c>
      <c r="G447" s="7" t="s">
        <v>1134</v>
      </c>
      <c r="H447" s="7" t="s">
        <v>44</v>
      </c>
      <c r="I447" s="7" t="s">
        <v>1322</v>
      </c>
      <c r="J447" s="7" t="s">
        <v>21</v>
      </c>
      <c r="K447" s="7" t="s">
        <v>22</v>
      </c>
      <c r="L447" s="8" t="str">
        <f>VLOOKUP(A447,'[2]Main Sheet'!$A:$Z,14,FALSE)</f>
        <v>E08186965</v>
      </c>
      <c r="M447" s="40">
        <v>41929</v>
      </c>
      <c r="N447" s="53">
        <v>2550</v>
      </c>
    </row>
    <row r="448" spans="1:17" x14ac:dyDescent="0.25">
      <c r="A448" s="7">
        <v>2252</v>
      </c>
      <c r="B448" s="15">
        <v>41948</v>
      </c>
      <c r="C448" s="7" t="s">
        <v>1627</v>
      </c>
      <c r="D448" s="7" t="s">
        <v>51</v>
      </c>
      <c r="E448" s="7" t="s">
        <v>372</v>
      </c>
      <c r="F448" s="7" t="s">
        <v>1628</v>
      </c>
      <c r="G448" s="7" t="s">
        <v>1629</v>
      </c>
      <c r="H448" s="7" t="s">
        <v>44</v>
      </c>
      <c r="I448" s="7" t="s">
        <v>17</v>
      </c>
      <c r="J448" s="7" t="s">
        <v>21</v>
      </c>
      <c r="K448" s="7" t="s">
        <v>22</v>
      </c>
      <c r="L448" s="8" t="str">
        <f>VLOOKUP(A448,[1]Sheet1!$A:$Z,17,FALSE)</f>
        <v>E08329971</v>
      </c>
      <c r="M448" s="40">
        <v>41963</v>
      </c>
      <c r="N448" s="52">
        <v>2550</v>
      </c>
    </row>
    <row r="449" spans="1:14" x14ac:dyDescent="0.25">
      <c r="A449" s="7">
        <v>2229</v>
      </c>
      <c r="B449" s="15">
        <v>41947</v>
      </c>
      <c r="C449" s="7" t="s">
        <v>1612</v>
      </c>
      <c r="D449" s="7" t="s">
        <v>57</v>
      </c>
      <c r="E449" s="7" t="s">
        <v>1613</v>
      </c>
      <c r="F449" s="7" t="s">
        <v>1614</v>
      </c>
      <c r="G449" s="7" t="s">
        <v>1615</v>
      </c>
      <c r="H449" s="7" t="s">
        <v>44</v>
      </c>
      <c r="I449" s="7" t="s">
        <v>1329</v>
      </c>
      <c r="J449" s="7" t="s">
        <v>21</v>
      </c>
      <c r="K449" s="7" t="s">
        <v>22</v>
      </c>
      <c r="L449" s="8" t="str">
        <f>VLOOKUP(A449,[1]Sheet1!$A:$Z,17,FALSE)</f>
        <v>E08329022</v>
      </c>
      <c r="M449" s="40">
        <v>41990</v>
      </c>
      <c r="N449" s="53">
        <v>2550</v>
      </c>
    </row>
    <row r="450" spans="1:14" x14ac:dyDescent="0.25">
      <c r="A450" s="7">
        <v>1619</v>
      </c>
      <c r="B450" s="15">
        <v>41895</v>
      </c>
      <c r="C450" s="7" t="s">
        <v>1210</v>
      </c>
      <c r="D450" s="7" t="s">
        <v>106</v>
      </c>
      <c r="E450" s="7" t="s">
        <v>261</v>
      </c>
      <c r="F450" s="7" t="s">
        <v>2116</v>
      </c>
      <c r="G450" s="7" t="s">
        <v>2117</v>
      </c>
      <c r="H450" s="7" t="s">
        <v>55</v>
      </c>
      <c r="I450" s="7" t="s">
        <v>1329</v>
      </c>
      <c r="J450" s="7" t="s">
        <v>21</v>
      </c>
      <c r="K450" s="7" t="s">
        <v>22</v>
      </c>
      <c r="L450" s="8" t="str">
        <f>VLOOKUP(A450,'[2]Main Sheet'!$A:$Z,14,FALSE)</f>
        <v>E08560958</v>
      </c>
      <c r="M450" s="40">
        <v>42019</v>
      </c>
      <c r="N450" s="53">
        <v>2550</v>
      </c>
    </row>
    <row r="451" spans="1:14" x14ac:dyDescent="0.25">
      <c r="A451" s="7">
        <v>1039</v>
      </c>
      <c r="B451" s="15">
        <v>41795</v>
      </c>
      <c r="C451" s="7" t="s">
        <v>223</v>
      </c>
      <c r="D451" s="7" t="s">
        <v>759</v>
      </c>
      <c r="E451" s="7" t="s">
        <v>261</v>
      </c>
      <c r="F451" s="7" t="s">
        <v>760</v>
      </c>
      <c r="G451" s="7" t="s">
        <v>761</v>
      </c>
      <c r="H451" s="7" t="s">
        <v>44</v>
      </c>
      <c r="I451" s="7" t="s">
        <v>17</v>
      </c>
      <c r="J451" s="7" t="s">
        <v>21</v>
      </c>
      <c r="K451" s="7" t="s">
        <v>22</v>
      </c>
      <c r="L451" s="8" t="str">
        <f>VLOOKUP(A451,'[2]Main Sheet'!$A:$Z,14,FALSE)</f>
        <v>E08069095</v>
      </c>
      <c r="M451" s="40">
        <v>41813</v>
      </c>
      <c r="N451" s="52">
        <v>2558.27</v>
      </c>
    </row>
    <row r="452" spans="1:14" x14ac:dyDescent="0.25">
      <c r="A452" s="7">
        <v>1179</v>
      </c>
      <c r="B452" s="15">
        <v>41824</v>
      </c>
      <c r="C452" s="7" t="s">
        <v>893</v>
      </c>
      <c r="D452" s="7" t="s">
        <v>894</v>
      </c>
      <c r="E452" s="7" t="s">
        <v>895</v>
      </c>
      <c r="F452" s="7" t="s">
        <v>896</v>
      </c>
      <c r="G452" s="7" t="s">
        <v>897</v>
      </c>
      <c r="H452" s="7" t="s">
        <v>50</v>
      </c>
      <c r="I452" s="7" t="s">
        <v>17</v>
      </c>
      <c r="J452" s="7" t="s">
        <v>21</v>
      </c>
      <c r="K452" s="7" t="s">
        <v>22</v>
      </c>
      <c r="L452" s="8" t="str">
        <f>VLOOKUP(A452,'[2]Main Sheet'!$A:$Z,14,FALSE)</f>
        <v>W1231613</v>
      </c>
      <c r="M452" s="40">
        <v>41851</v>
      </c>
      <c r="N452" s="53">
        <v>2597.0300000000002</v>
      </c>
    </row>
    <row r="453" spans="1:14" x14ac:dyDescent="0.25">
      <c r="A453" s="7">
        <v>1350</v>
      </c>
      <c r="B453" s="15">
        <v>41855</v>
      </c>
      <c r="C453" s="7" t="s">
        <v>331</v>
      </c>
      <c r="D453" s="7" t="s">
        <v>57</v>
      </c>
      <c r="E453" s="7" t="s">
        <v>1024</v>
      </c>
      <c r="F453" s="7" t="s">
        <v>1025</v>
      </c>
      <c r="G453" s="7" t="s">
        <v>1026</v>
      </c>
      <c r="H453" s="7" t="s">
        <v>50</v>
      </c>
      <c r="I453" s="7" t="s">
        <v>17</v>
      </c>
      <c r="J453" s="7" t="s">
        <v>21</v>
      </c>
      <c r="K453" s="7" t="s">
        <v>22</v>
      </c>
      <c r="L453" s="8" t="str">
        <f>VLOOKUP(A453,'[2]Main Sheet'!$A:$Z,14,FALSE)</f>
        <v>W1233699</v>
      </c>
      <c r="M453" s="40">
        <v>41865</v>
      </c>
      <c r="N453" s="53">
        <v>2610.85</v>
      </c>
    </row>
    <row r="454" spans="1:14" x14ac:dyDescent="0.25">
      <c r="A454" s="18">
        <v>1233</v>
      </c>
      <c r="B454" s="19">
        <v>41835</v>
      </c>
      <c r="C454" s="18" t="s">
        <v>820</v>
      </c>
      <c r="D454" s="18" t="s">
        <v>106</v>
      </c>
      <c r="E454" s="18" t="s">
        <v>947</v>
      </c>
      <c r="F454" s="18" t="s">
        <v>948</v>
      </c>
      <c r="G454" s="18"/>
      <c r="H454" s="18" t="s">
        <v>472</v>
      </c>
      <c r="I454" s="18" t="s">
        <v>17</v>
      </c>
      <c r="J454" s="18" t="s">
        <v>354</v>
      </c>
      <c r="K454" s="18"/>
      <c r="L454" s="20" t="str">
        <f>VLOOKUP(A454,'[2]Main Sheet'!$A:$Z,14,FALSE)</f>
        <v>000185869</v>
      </c>
      <c r="M454" s="40">
        <v>41864</v>
      </c>
      <c r="N454" s="53">
        <v>2687.89</v>
      </c>
    </row>
    <row r="455" spans="1:14" x14ac:dyDescent="0.25">
      <c r="A455" s="12">
        <v>832</v>
      </c>
      <c r="B455" s="14">
        <v>41724</v>
      </c>
      <c r="C455" s="12" t="s">
        <v>223</v>
      </c>
      <c r="D455" s="12" t="s">
        <v>12</v>
      </c>
      <c r="E455" s="12" t="s">
        <v>469</v>
      </c>
      <c r="F455" s="12" t="s">
        <v>470</v>
      </c>
      <c r="G455" s="12" t="s">
        <v>471</v>
      </c>
      <c r="H455" s="12" t="s">
        <v>472</v>
      </c>
      <c r="I455" s="12" t="s">
        <v>17</v>
      </c>
      <c r="J455" s="12" t="s">
        <v>2163</v>
      </c>
      <c r="K455" s="12" t="s">
        <v>133</v>
      </c>
      <c r="L455" s="13" t="str">
        <f>VLOOKUP(A455,'[2]Main Sheet'!$A:$Z,14,FALSE)</f>
        <v>000165608</v>
      </c>
      <c r="M455" s="40">
        <v>41710</v>
      </c>
      <c r="N455" s="52">
        <v>2727.43</v>
      </c>
    </row>
    <row r="456" spans="1:14" x14ac:dyDescent="0.25">
      <c r="A456" s="7">
        <v>1405</v>
      </c>
      <c r="B456" s="15">
        <v>41863</v>
      </c>
      <c r="C456" s="7" t="s">
        <v>1077</v>
      </c>
      <c r="D456" s="7" t="s">
        <v>356</v>
      </c>
      <c r="E456" s="7" t="s">
        <v>1078</v>
      </c>
      <c r="F456" s="7" t="s">
        <v>1080</v>
      </c>
      <c r="G456" s="7" t="s">
        <v>1079</v>
      </c>
      <c r="H456" s="7" t="s">
        <v>50</v>
      </c>
      <c r="I456" s="7" t="s">
        <v>17</v>
      </c>
      <c r="J456" s="7" t="s">
        <v>21</v>
      </c>
      <c r="K456" s="7" t="s">
        <v>22</v>
      </c>
      <c r="L456" s="8" t="str">
        <f>VLOOKUP(A456,'[2]Main Sheet'!$A:$Z,14,FALSE)</f>
        <v>W1235272</v>
      </c>
      <c r="M456" s="40">
        <v>41891</v>
      </c>
      <c r="N456" s="52">
        <v>2760.79</v>
      </c>
    </row>
    <row r="457" spans="1:14" x14ac:dyDescent="0.25">
      <c r="A457" s="7">
        <v>1886</v>
      </c>
      <c r="B457" s="15">
        <v>41928</v>
      </c>
      <c r="C457" s="7" t="s">
        <v>1421</v>
      </c>
      <c r="D457" s="7" t="s">
        <v>167</v>
      </c>
      <c r="E457" s="7" t="s">
        <v>1422</v>
      </c>
      <c r="F457" s="7" t="s">
        <v>1423</v>
      </c>
      <c r="G457" s="7" t="s">
        <v>1424</v>
      </c>
      <c r="H457" s="7" t="s">
        <v>37</v>
      </c>
      <c r="I457" s="7" t="s">
        <v>17</v>
      </c>
      <c r="J457" s="7" t="s">
        <v>21</v>
      </c>
      <c r="K457" s="7" t="s">
        <v>22</v>
      </c>
      <c r="L457" s="8">
        <f>VLOOKUP(A457,[1]Sheet1!$A:$Z,17,FALSE)</f>
        <v>4047796</v>
      </c>
      <c r="M457" s="40">
        <v>41963</v>
      </c>
      <c r="N457" s="52">
        <v>2781.91</v>
      </c>
    </row>
    <row r="458" spans="1:14" x14ac:dyDescent="0.25">
      <c r="A458" s="7">
        <v>2383</v>
      </c>
      <c r="B458" s="15">
        <v>41960</v>
      </c>
      <c r="C458" s="7" t="s">
        <v>1739</v>
      </c>
      <c r="D458" s="7" t="s">
        <v>167</v>
      </c>
      <c r="E458" s="7" t="s">
        <v>1422</v>
      </c>
      <c r="F458" s="7" t="s">
        <v>1740</v>
      </c>
      <c r="G458" s="7" t="s">
        <v>1741</v>
      </c>
      <c r="H458" s="7" t="s">
        <v>37</v>
      </c>
      <c r="I458" s="7" t="s">
        <v>17</v>
      </c>
      <c r="J458" s="7" t="s">
        <v>21</v>
      </c>
      <c r="K458" s="7" t="s">
        <v>22</v>
      </c>
      <c r="L458" s="8">
        <f>VLOOKUP(A458,[1]Sheet1!$A:$Z,17,FALSE)</f>
        <v>4048508</v>
      </c>
      <c r="M458" s="40">
        <v>41988</v>
      </c>
      <c r="N458" s="52">
        <v>2795.58</v>
      </c>
    </row>
    <row r="459" spans="1:14" x14ac:dyDescent="0.25">
      <c r="A459" s="7">
        <v>2401</v>
      </c>
      <c r="B459" s="15">
        <v>41961</v>
      </c>
      <c r="C459" s="7" t="s">
        <v>543</v>
      </c>
      <c r="D459" s="7" t="s">
        <v>167</v>
      </c>
      <c r="E459" s="7" t="s">
        <v>1422</v>
      </c>
      <c r="F459" s="7" t="s">
        <v>1759</v>
      </c>
      <c r="G459" s="7" t="s">
        <v>1760</v>
      </c>
      <c r="H459" s="7" t="s">
        <v>37</v>
      </c>
      <c r="I459" s="7" t="s">
        <v>1329</v>
      </c>
      <c r="J459" s="7" t="s">
        <v>21</v>
      </c>
      <c r="K459" s="7" t="s">
        <v>22</v>
      </c>
      <c r="L459" s="8">
        <f>VLOOKUP(A459,[1]Sheet1!$A:$Z,17,FALSE)</f>
        <v>4048298</v>
      </c>
      <c r="M459" s="40">
        <v>41988</v>
      </c>
      <c r="N459" s="52">
        <v>2795.58</v>
      </c>
    </row>
    <row r="460" spans="1:14" x14ac:dyDescent="0.25">
      <c r="A460" s="7">
        <v>2772</v>
      </c>
      <c r="B460" s="15">
        <v>41996</v>
      </c>
      <c r="C460" s="7" t="s">
        <v>2074</v>
      </c>
      <c r="D460" s="7" t="s">
        <v>34</v>
      </c>
      <c r="E460" s="7" t="s">
        <v>2075</v>
      </c>
      <c r="F460" s="7" t="s">
        <v>2076</v>
      </c>
      <c r="G460" s="7" t="s">
        <v>2077</v>
      </c>
      <c r="H460" s="7" t="s">
        <v>50</v>
      </c>
      <c r="I460" s="7" t="s">
        <v>1329</v>
      </c>
      <c r="J460" s="7" t="s">
        <v>21</v>
      </c>
      <c r="K460" s="7" t="s">
        <v>22</v>
      </c>
      <c r="L460" s="8" t="str">
        <f>VLOOKUP(A460,[1]Sheet1!$A:$Z,17,FALSE)</f>
        <v>W1254813</v>
      </c>
      <c r="M460" s="40">
        <v>42030</v>
      </c>
      <c r="N460" s="52">
        <v>2817.12</v>
      </c>
    </row>
    <row r="461" spans="1:14" x14ac:dyDescent="0.25">
      <c r="A461" s="7">
        <v>2618</v>
      </c>
      <c r="B461" s="15">
        <v>41978</v>
      </c>
      <c r="C461" s="7" t="s">
        <v>1920</v>
      </c>
      <c r="D461" s="7" t="s">
        <v>989</v>
      </c>
      <c r="E461" s="7" t="s">
        <v>895</v>
      </c>
      <c r="F461" s="7" t="s">
        <v>1921</v>
      </c>
      <c r="G461" s="7" t="s">
        <v>1922</v>
      </c>
      <c r="H461" s="7" t="s">
        <v>50</v>
      </c>
      <c r="I461" s="7" t="s">
        <v>1329</v>
      </c>
      <c r="J461" s="7" t="s">
        <v>21</v>
      </c>
      <c r="K461" s="7" t="s">
        <v>22</v>
      </c>
      <c r="L461" s="8" t="str">
        <f>VLOOKUP(A461,[1]Sheet1!$A:$Z,17,FALSE)</f>
        <v>w1252143</v>
      </c>
      <c r="M461" s="40">
        <v>42020</v>
      </c>
      <c r="N461" s="52">
        <v>2879.63</v>
      </c>
    </row>
    <row r="462" spans="1:14" x14ac:dyDescent="0.25">
      <c r="A462" s="7">
        <v>863</v>
      </c>
      <c r="B462" s="15">
        <v>41738</v>
      </c>
      <c r="C462" s="7" t="s">
        <v>533</v>
      </c>
      <c r="D462" s="7" t="s">
        <v>74</v>
      </c>
      <c r="E462" s="7" t="s">
        <v>534</v>
      </c>
      <c r="F462" s="7" t="s">
        <v>535</v>
      </c>
      <c r="G462" s="7" t="s">
        <v>536</v>
      </c>
      <c r="H462" s="7" t="s">
        <v>68</v>
      </c>
      <c r="I462" s="7" t="s">
        <v>17</v>
      </c>
      <c r="J462" s="7" t="s">
        <v>21</v>
      </c>
      <c r="K462" s="7" t="s">
        <v>22</v>
      </c>
      <c r="L462" s="8" t="str">
        <f>VLOOKUP(A462,'[2]Main Sheet'!$A:$Z,14,FALSE)</f>
        <v>160763OI</v>
      </c>
      <c r="M462" s="40">
        <v>41766</v>
      </c>
      <c r="N462" s="52">
        <v>2880</v>
      </c>
    </row>
    <row r="463" spans="1:14" x14ac:dyDescent="0.25">
      <c r="A463" s="7">
        <v>1771</v>
      </c>
      <c r="B463" s="15">
        <v>41914</v>
      </c>
      <c r="C463" s="7" t="s">
        <v>1326</v>
      </c>
      <c r="D463" s="7" t="s">
        <v>74</v>
      </c>
      <c r="E463" s="7" t="s">
        <v>534</v>
      </c>
      <c r="F463" s="7" t="s">
        <v>1327</v>
      </c>
      <c r="G463" s="7" t="s">
        <v>1328</v>
      </c>
      <c r="H463" s="7" t="s">
        <v>68</v>
      </c>
      <c r="I463" s="7" t="s">
        <v>1329</v>
      </c>
      <c r="J463" s="7" t="s">
        <v>21</v>
      </c>
      <c r="K463" s="7" t="s">
        <v>22</v>
      </c>
      <c r="L463" s="8" t="str">
        <f>VLOOKUP(A463,[1]Sheet1!$A:$Z,17,FALSE)</f>
        <v>RN 848697</v>
      </c>
      <c r="M463" s="40">
        <v>41983</v>
      </c>
      <c r="N463" s="52">
        <v>2880</v>
      </c>
    </row>
    <row r="464" spans="1:14" x14ac:dyDescent="0.25">
      <c r="A464" s="7">
        <v>890</v>
      </c>
      <c r="B464" s="15">
        <v>41751</v>
      </c>
      <c r="C464" s="7" t="s">
        <v>594</v>
      </c>
      <c r="D464" s="7" t="s">
        <v>167</v>
      </c>
      <c r="E464" s="7" t="s">
        <v>595</v>
      </c>
      <c r="F464" s="7" t="s">
        <v>596</v>
      </c>
      <c r="G464" s="7" t="s">
        <v>597</v>
      </c>
      <c r="H464" s="7" t="s">
        <v>37</v>
      </c>
      <c r="I464" s="7" t="s">
        <v>17</v>
      </c>
      <c r="J464" s="7" t="s">
        <v>21</v>
      </c>
      <c r="K464" s="7" t="s">
        <v>22</v>
      </c>
      <c r="L464" s="8" t="str">
        <f>VLOOKUP(A464,'[2]Main Sheet'!$A:$Z,14,FALSE)</f>
        <v>4043268</v>
      </c>
      <c r="M464" s="40">
        <v>41775</v>
      </c>
      <c r="N464" s="52">
        <v>2902.48</v>
      </c>
    </row>
    <row r="465" spans="1:17" x14ac:dyDescent="0.25">
      <c r="A465" s="7">
        <v>1630</v>
      </c>
      <c r="B465" s="15">
        <v>41898</v>
      </c>
      <c r="C465" s="7" t="s">
        <v>1210</v>
      </c>
      <c r="D465" s="7" t="s">
        <v>106</v>
      </c>
      <c r="E465" s="7" t="s">
        <v>1211</v>
      </c>
      <c r="F465" s="7" t="s">
        <v>1212</v>
      </c>
      <c r="G465" s="7" t="s">
        <v>1213</v>
      </c>
      <c r="H465" s="7" t="s">
        <v>472</v>
      </c>
      <c r="I465" s="7" t="s">
        <v>1322</v>
      </c>
      <c r="J465" s="7" t="s">
        <v>21</v>
      </c>
      <c r="K465" s="7" t="s">
        <v>22</v>
      </c>
      <c r="L465" s="8" t="str">
        <f>VLOOKUP(A465,'[2]Main Sheet'!$A:$Z,14,FALSE)</f>
        <v>000194436</v>
      </c>
      <c r="M465" s="40">
        <v>42027</v>
      </c>
      <c r="N465" s="52">
        <v>2918.03</v>
      </c>
    </row>
    <row r="466" spans="1:17" x14ac:dyDescent="0.25">
      <c r="A466" s="7" t="s">
        <v>571</v>
      </c>
      <c r="B466" s="15">
        <v>41743</v>
      </c>
      <c r="C466" s="7" t="s">
        <v>572</v>
      </c>
      <c r="D466" s="7" t="s">
        <v>46</v>
      </c>
      <c r="E466" s="7" t="s">
        <v>573</v>
      </c>
      <c r="F466" s="7" t="s">
        <v>574</v>
      </c>
      <c r="G466" s="7" t="s">
        <v>575</v>
      </c>
      <c r="H466" s="7" t="s">
        <v>11</v>
      </c>
      <c r="I466" s="7" t="s">
        <v>17</v>
      </c>
      <c r="J466" s="7" t="s">
        <v>21</v>
      </c>
      <c r="K466" s="7" t="s">
        <v>22</v>
      </c>
      <c r="L466" s="8" t="s">
        <v>2138</v>
      </c>
      <c r="M466" s="40">
        <v>41946</v>
      </c>
      <c r="N466" s="53">
        <f>SUM(O466:P466)</f>
        <v>2955.48</v>
      </c>
      <c r="O466" s="46">
        <v>2462.9</v>
      </c>
      <c r="P466" s="46">
        <v>492.58</v>
      </c>
      <c r="Q466" s="42" t="s">
        <v>2167</v>
      </c>
    </row>
    <row r="467" spans="1:17" x14ac:dyDescent="0.25">
      <c r="A467" s="7">
        <v>1203</v>
      </c>
      <c r="B467" s="15">
        <v>41829</v>
      </c>
      <c r="C467" s="7" t="s">
        <v>926</v>
      </c>
      <c r="D467" s="7" t="s">
        <v>9</v>
      </c>
      <c r="E467" s="7" t="s">
        <v>573</v>
      </c>
      <c r="F467" s="7" t="s">
        <v>927</v>
      </c>
      <c r="G467" s="7" t="s">
        <v>928</v>
      </c>
      <c r="H467" s="7" t="s">
        <v>11</v>
      </c>
      <c r="I467" s="7" t="s">
        <v>17</v>
      </c>
      <c r="J467" s="7" t="s">
        <v>21</v>
      </c>
      <c r="K467" s="7" t="s">
        <v>22</v>
      </c>
      <c r="L467" s="8" t="str">
        <f>VLOOKUP(A467,'[2]Main Sheet'!$A:$Z,14,FALSE)</f>
        <v>1061783</v>
      </c>
      <c r="M467" s="40">
        <v>41908</v>
      </c>
      <c r="N467" s="53">
        <f>SUM(O467:P467)</f>
        <v>2981.7400000000002</v>
      </c>
      <c r="O467" s="43">
        <v>2484.7800000000002</v>
      </c>
      <c r="P467" s="43">
        <v>496.96</v>
      </c>
      <c r="Q467" s="42" t="s">
        <v>2167</v>
      </c>
    </row>
    <row r="468" spans="1:17" x14ac:dyDescent="0.25">
      <c r="A468" s="7">
        <v>2473</v>
      </c>
      <c r="B468" s="15">
        <v>41968</v>
      </c>
      <c r="C468" s="7" t="s">
        <v>1825</v>
      </c>
      <c r="D468" s="7" t="s">
        <v>214</v>
      </c>
      <c r="E468" s="7" t="s">
        <v>1826</v>
      </c>
      <c r="F468" s="7" t="s">
        <v>1827</v>
      </c>
      <c r="G468" s="7" t="s">
        <v>1828</v>
      </c>
      <c r="H468" s="7" t="s">
        <v>1829</v>
      </c>
      <c r="I468" s="7" t="s">
        <v>1322</v>
      </c>
      <c r="J468" s="7" t="s">
        <v>21</v>
      </c>
      <c r="K468" s="7" t="s">
        <v>22</v>
      </c>
      <c r="L468" s="8">
        <f>VLOOKUP(A468,[1]Sheet1!$A:$Z,17,FALSE)</f>
        <v>1369</v>
      </c>
      <c r="M468" s="40">
        <v>41983</v>
      </c>
      <c r="N468" s="52">
        <v>3000</v>
      </c>
    </row>
    <row r="469" spans="1:17" x14ac:dyDescent="0.25">
      <c r="A469" s="7">
        <v>2277</v>
      </c>
      <c r="B469" s="15">
        <v>41949</v>
      </c>
      <c r="C469" s="7" t="s">
        <v>1350</v>
      </c>
      <c r="D469" s="7" t="s">
        <v>1351</v>
      </c>
      <c r="E469" s="7" t="s">
        <v>1650</v>
      </c>
      <c r="F469" s="7" t="s">
        <v>1651</v>
      </c>
      <c r="G469" s="7" t="s">
        <v>1652</v>
      </c>
      <c r="H469" s="7" t="s">
        <v>472</v>
      </c>
      <c r="I469" s="7" t="s">
        <v>1322</v>
      </c>
      <c r="J469" s="7" t="s">
        <v>21</v>
      </c>
      <c r="K469" s="7" t="s">
        <v>22</v>
      </c>
      <c r="L469" s="8">
        <f>VLOOKUP(A469,[1]Sheet1!$A:$Z,17,FALSE)</f>
        <v>210670</v>
      </c>
      <c r="M469" s="40">
        <v>42030</v>
      </c>
      <c r="N469" s="53">
        <v>3008.1100000000006</v>
      </c>
    </row>
    <row r="470" spans="1:17" x14ac:dyDescent="0.25">
      <c r="A470" s="7">
        <v>2707</v>
      </c>
      <c r="B470" s="15">
        <v>41988</v>
      </c>
      <c r="C470" s="7" t="s">
        <v>2016</v>
      </c>
      <c r="D470" s="7" t="s">
        <v>308</v>
      </c>
      <c r="E470" s="7" t="s">
        <v>2017</v>
      </c>
      <c r="F470" s="7" t="s">
        <v>2018</v>
      </c>
      <c r="G470" s="7" t="s">
        <v>2019</v>
      </c>
      <c r="H470" s="7" t="s">
        <v>37</v>
      </c>
      <c r="I470" s="7" t="s">
        <v>17</v>
      </c>
      <c r="J470" s="7" t="s">
        <v>21</v>
      </c>
      <c r="K470" s="7" t="s">
        <v>22</v>
      </c>
      <c r="L470" s="8">
        <f>VLOOKUP(A470,[1]Sheet1!$A:$Z,17,FALSE)</f>
        <v>5649664</v>
      </c>
      <c r="M470" s="40">
        <v>41668</v>
      </c>
      <c r="N470" s="52">
        <v>3171.04</v>
      </c>
    </row>
    <row r="471" spans="1:17" x14ac:dyDescent="0.25">
      <c r="A471" s="7">
        <v>860</v>
      </c>
      <c r="B471" s="15">
        <v>41738</v>
      </c>
      <c r="C471" s="7" t="s">
        <v>223</v>
      </c>
      <c r="D471" s="7" t="s">
        <v>12</v>
      </c>
      <c r="E471" s="7" t="s">
        <v>528</v>
      </c>
      <c r="F471" s="7" t="s">
        <v>529</v>
      </c>
      <c r="G471" s="7" t="s">
        <v>530</v>
      </c>
      <c r="H471" s="7" t="s">
        <v>68</v>
      </c>
      <c r="I471" s="7" t="s">
        <v>17</v>
      </c>
      <c r="J471" s="7" t="s">
        <v>21</v>
      </c>
      <c r="K471" s="7" t="s">
        <v>22</v>
      </c>
      <c r="L471" s="8" t="str">
        <f>VLOOKUP(A471,'[2]Main Sheet'!$A:$Z,14,FALSE)</f>
        <v>161530OI</v>
      </c>
      <c r="M471" s="40">
        <v>41817</v>
      </c>
      <c r="N471" s="52">
        <v>3360</v>
      </c>
    </row>
    <row r="472" spans="1:17" x14ac:dyDescent="0.25">
      <c r="A472" s="7">
        <v>1848</v>
      </c>
      <c r="B472" s="15">
        <v>41923</v>
      </c>
      <c r="C472" s="7" t="s">
        <v>1378</v>
      </c>
      <c r="D472" s="7" t="s">
        <v>9</v>
      </c>
      <c r="E472" s="7" t="s">
        <v>1379</v>
      </c>
      <c r="F472" s="7" t="s">
        <v>1380</v>
      </c>
      <c r="G472" s="7" t="s">
        <v>1381</v>
      </c>
      <c r="H472" s="7" t="s">
        <v>50</v>
      </c>
      <c r="I472" s="7" t="s">
        <v>17</v>
      </c>
      <c r="J472" s="7" t="s">
        <v>21</v>
      </c>
      <c r="K472" s="7" t="s">
        <v>22</v>
      </c>
      <c r="L472" s="8" t="str">
        <f>VLOOKUP(A472,[1]Sheet1!$A:$Z,17,FALSE)</f>
        <v>11149CV2</v>
      </c>
      <c r="M472" s="40">
        <v>41958</v>
      </c>
      <c r="N472" s="52">
        <v>3454.52</v>
      </c>
    </row>
    <row r="473" spans="1:17" x14ac:dyDescent="0.25">
      <c r="A473" s="7">
        <v>1770</v>
      </c>
      <c r="B473" s="15">
        <v>41914</v>
      </c>
      <c r="C473" s="7" t="s">
        <v>466</v>
      </c>
      <c r="D473" s="7" t="s">
        <v>308</v>
      </c>
      <c r="E473" s="7" t="s">
        <v>1323</v>
      </c>
      <c r="F473" s="7" t="s">
        <v>1324</v>
      </c>
      <c r="G473" s="7" t="s">
        <v>1325</v>
      </c>
      <c r="H473" s="7" t="s">
        <v>50</v>
      </c>
      <c r="I473" s="7" t="s">
        <v>17</v>
      </c>
      <c r="J473" s="7" t="s">
        <v>21</v>
      </c>
      <c r="K473" s="7" t="s">
        <v>22</v>
      </c>
      <c r="L473" s="8" t="str">
        <f>VLOOKUP(A473,[1]Sheet1!$A:$Z,17,FALSE)</f>
        <v>11257CV8</v>
      </c>
      <c r="M473" s="40">
        <v>41991</v>
      </c>
      <c r="N473" s="52">
        <v>3455.62</v>
      </c>
    </row>
    <row r="474" spans="1:17" x14ac:dyDescent="0.25">
      <c r="A474" s="7">
        <v>897</v>
      </c>
      <c r="B474" s="15">
        <v>41753</v>
      </c>
      <c r="C474" s="7" t="s">
        <v>533</v>
      </c>
      <c r="D474" s="7" t="s">
        <v>74</v>
      </c>
      <c r="E474" s="7" t="s">
        <v>611</v>
      </c>
      <c r="F474" s="7" t="s">
        <v>613</v>
      </c>
      <c r="G474" s="7" t="s">
        <v>612</v>
      </c>
      <c r="H474" s="7" t="s">
        <v>50</v>
      </c>
      <c r="I474" s="7" t="s">
        <v>17</v>
      </c>
      <c r="J474" s="7" t="s">
        <v>21</v>
      </c>
      <c r="K474" s="7" t="s">
        <v>22</v>
      </c>
      <c r="L474" s="8" t="str">
        <f>VLOOKUP(A474,'[2]Main Sheet'!$A:$Z,14,FALSE)</f>
        <v>7550000867</v>
      </c>
      <c r="M474" s="40">
        <v>41775</v>
      </c>
      <c r="N474" s="53">
        <v>3559.14</v>
      </c>
    </row>
    <row r="475" spans="1:17" x14ac:dyDescent="0.25">
      <c r="A475" s="7">
        <v>729</v>
      </c>
      <c r="B475" s="15">
        <v>41680</v>
      </c>
      <c r="C475" s="7" t="s">
        <v>14</v>
      </c>
      <c r="D475" s="7" t="s">
        <v>12</v>
      </c>
      <c r="E475" s="7" t="s">
        <v>164</v>
      </c>
      <c r="F475" s="7" t="s">
        <v>239</v>
      </c>
      <c r="G475" s="7" t="s">
        <v>240</v>
      </c>
      <c r="H475" s="7" t="s">
        <v>165</v>
      </c>
      <c r="I475" s="7" t="s">
        <v>17</v>
      </c>
      <c r="J475" s="7" t="s">
        <v>21</v>
      </c>
      <c r="K475" s="7" t="s">
        <v>22</v>
      </c>
      <c r="L475" s="8" t="str">
        <f>VLOOKUP(A475,'[2]Main Sheet'!$A:$Z,14,FALSE)</f>
        <v>I0059391</v>
      </c>
      <c r="M475" s="40">
        <v>41710</v>
      </c>
      <c r="N475" s="52">
        <v>3600</v>
      </c>
    </row>
    <row r="476" spans="1:17" x14ac:dyDescent="0.25">
      <c r="A476" s="7">
        <v>902</v>
      </c>
      <c r="B476" s="15">
        <v>41754</v>
      </c>
      <c r="C476" s="7" t="s">
        <v>623</v>
      </c>
      <c r="D476" s="7" t="s">
        <v>356</v>
      </c>
      <c r="E476" s="7" t="s">
        <v>482</v>
      </c>
      <c r="F476" s="7" t="s">
        <v>624</v>
      </c>
      <c r="G476" s="7" t="s">
        <v>625</v>
      </c>
      <c r="H476" s="7" t="s">
        <v>50</v>
      </c>
      <c r="I476" s="7" t="s">
        <v>17</v>
      </c>
      <c r="J476" s="7" t="s">
        <v>21</v>
      </c>
      <c r="K476" s="7" t="s">
        <v>22</v>
      </c>
      <c r="L476" s="8" t="str">
        <f>VLOOKUP(A476,'[2]Main Sheet'!$A:$Z,14,FALSE)</f>
        <v>W1223774</v>
      </c>
      <c r="M476" s="40">
        <v>41789</v>
      </c>
      <c r="N476" s="52">
        <v>3623.83</v>
      </c>
    </row>
    <row r="477" spans="1:17" x14ac:dyDescent="0.25">
      <c r="A477" s="7">
        <v>841</v>
      </c>
      <c r="B477" s="15">
        <v>41730</v>
      </c>
      <c r="C477" s="7" t="s">
        <v>481</v>
      </c>
      <c r="D477" s="7" t="s">
        <v>135</v>
      </c>
      <c r="E477" s="7" t="s">
        <v>482</v>
      </c>
      <c r="F477" s="7" t="s">
        <v>483</v>
      </c>
      <c r="G477" s="7" t="s">
        <v>484</v>
      </c>
      <c r="H477" s="7" t="s">
        <v>50</v>
      </c>
      <c r="I477" s="7" t="s">
        <v>17</v>
      </c>
      <c r="J477" s="7" t="s">
        <v>21</v>
      </c>
      <c r="K477" s="7" t="s">
        <v>22</v>
      </c>
      <c r="L477" s="8" t="str">
        <f>VLOOKUP(A477,'[2]Main Sheet'!$A:$Z,14,FALSE)</f>
        <v>W1219486</v>
      </c>
      <c r="M477" s="40">
        <v>41761</v>
      </c>
      <c r="N477" s="53">
        <v>3682.1</v>
      </c>
    </row>
    <row r="478" spans="1:17" x14ac:dyDescent="0.25">
      <c r="A478" s="7">
        <v>1120</v>
      </c>
      <c r="B478" s="15">
        <v>41816</v>
      </c>
      <c r="C478" s="7" t="s">
        <v>223</v>
      </c>
      <c r="D478" s="7" t="s">
        <v>759</v>
      </c>
      <c r="E478" s="7" t="s">
        <v>847</v>
      </c>
      <c r="F478" s="7" t="s">
        <v>848</v>
      </c>
      <c r="G478" s="7" t="s">
        <v>849</v>
      </c>
      <c r="H478" s="7" t="s">
        <v>32</v>
      </c>
      <c r="I478" s="7" t="s">
        <v>17</v>
      </c>
      <c r="J478" s="7" t="s">
        <v>21</v>
      </c>
      <c r="K478" s="7" t="s">
        <v>22</v>
      </c>
      <c r="L478" s="8" t="str">
        <f>VLOOKUP(A478,'[2]Main Sheet'!$A:$Z,14,FALSE)</f>
        <v>AJCN-3815-0</v>
      </c>
      <c r="M478" s="40">
        <v>41925</v>
      </c>
      <c r="N478" s="53">
        <f>SUM(O478:P478)</f>
        <v>3694.36</v>
      </c>
      <c r="O478" s="43">
        <v>3078.63</v>
      </c>
      <c r="P478" s="43">
        <v>615.73</v>
      </c>
    </row>
    <row r="479" spans="1:17" x14ac:dyDescent="0.25">
      <c r="A479" s="7">
        <v>1085</v>
      </c>
      <c r="B479" s="15">
        <v>41808</v>
      </c>
      <c r="C479" s="7" t="s">
        <v>223</v>
      </c>
      <c r="D479" s="7" t="s">
        <v>759</v>
      </c>
      <c r="E479" s="7" t="s">
        <v>29</v>
      </c>
      <c r="F479" s="7" t="s">
        <v>30</v>
      </c>
      <c r="G479" s="7" t="s">
        <v>31</v>
      </c>
      <c r="H479" s="7" t="s">
        <v>32</v>
      </c>
      <c r="I479" s="7" t="s">
        <v>17</v>
      </c>
      <c r="J479" s="7" t="s">
        <v>21</v>
      </c>
      <c r="K479" s="7" t="s">
        <v>22</v>
      </c>
      <c r="L479" s="8" t="str">
        <f>VLOOKUP(A479,'[2]Main Sheet'!$A:$Z,14,FALSE)</f>
        <v>JN-8105-0</v>
      </c>
      <c r="M479" s="40">
        <v>41946</v>
      </c>
      <c r="N479" s="52">
        <v>3694.36</v>
      </c>
    </row>
    <row r="480" spans="1:17" x14ac:dyDescent="0.25">
      <c r="A480" s="12">
        <v>1799</v>
      </c>
      <c r="B480" s="14">
        <v>41919</v>
      </c>
      <c r="C480" s="12" t="s">
        <v>1345</v>
      </c>
      <c r="D480" s="12" t="s">
        <v>1346</v>
      </c>
      <c r="E480" s="12" t="s">
        <v>1347</v>
      </c>
      <c r="F480" s="12" t="s">
        <v>1348</v>
      </c>
      <c r="G480" s="12" t="s">
        <v>1349</v>
      </c>
      <c r="H480" s="12" t="s">
        <v>50</v>
      </c>
      <c r="I480" s="12" t="s">
        <v>1329</v>
      </c>
      <c r="J480" s="12" t="s">
        <v>2037</v>
      </c>
      <c r="K480" s="12" t="s">
        <v>133</v>
      </c>
      <c r="L480" s="13" t="str">
        <f>VLOOKUP(A480,[1]Sheet1!$A:$Z,17,FALSE)</f>
        <v>PR 847369</v>
      </c>
      <c r="M480" s="40">
        <v>41958</v>
      </c>
      <c r="N480" s="52">
        <v>3750.71</v>
      </c>
    </row>
    <row r="481" spans="1:17" x14ac:dyDescent="0.25">
      <c r="A481" s="7">
        <v>2490</v>
      </c>
      <c r="B481" s="15">
        <v>41970</v>
      </c>
      <c r="C481" s="7" t="s">
        <v>1624</v>
      </c>
      <c r="D481" s="7" t="s">
        <v>1850</v>
      </c>
      <c r="E481" s="7" t="s">
        <v>215</v>
      </c>
      <c r="F481" s="7" t="s">
        <v>1851</v>
      </c>
      <c r="G481" s="7" t="s">
        <v>1852</v>
      </c>
      <c r="H481" s="7" t="s">
        <v>50</v>
      </c>
      <c r="I481" s="7" t="s">
        <v>1329</v>
      </c>
      <c r="J481" s="7" t="s">
        <v>21</v>
      </c>
      <c r="K481" s="7" t="s">
        <v>22</v>
      </c>
      <c r="L481" s="8" t="str">
        <f>VLOOKUP(A481,[1]Sheet1!$A:$Z,17,FALSE)</f>
        <v>11298CV3</v>
      </c>
      <c r="M481" s="40">
        <v>42016</v>
      </c>
      <c r="N481" s="52">
        <v>3752.15</v>
      </c>
    </row>
    <row r="482" spans="1:17" x14ac:dyDescent="0.25">
      <c r="A482" s="7">
        <v>2596</v>
      </c>
      <c r="B482" s="15">
        <v>41976</v>
      </c>
      <c r="C482" s="7" t="s">
        <v>1909</v>
      </c>
      <c r="D482" s="7" t="s">
        <v>1367</v>
      </c>
      <c r="E482" s="7" t="s">
        <v>1347</v>
      </c>
      <c r="F482" s="7" t="s">
        <v>1910</v>
      </c>
      <c r="G482" s="7" t="s">
        <v>1911</v>
      </c>
      <c r="H482" s="7" t="s">
        <v>50</v>
      </c>
      <c r="I482" s="7" t="s">
        <v>1322</v>
      </c>
      <c r="J482" s="7" t="s">
        <v>21</v>
      </c>
      <c r="K482" s="7" t="s">
        <v>22</v>
      </c>
      <c r="L482" s="8" t="str">
        <f>VLOOKUP(A482,[1]Sheet1!$A:$Z,17,FALSE)</f>
        <v>11276CV3</v>
      </c>
      <c r="M482" s="40">
        <v>42016</v>
      </c>
      <c r="N482" s="52">
        <v>3752.15</v>
      </c>
    </row>
    <row r="483" spans="1:17" x14ac:dyDescent="0.25">
      <c r="A483" s="7">
        <v>2580</v>
      </c>
      <c r="B483" s="15">
        <v>41975</v>
      </c>
      <c r="C483" s="7" t="s">
        <v>1899</v>
      </c>
      <c r="D483" s="7" t="s">
        <v>894</v>
      </c>
      <c r="E483" s="7" t="s">
        <v>1379</v>
      </c>
      <c r="F483" s="7" t="s">
        <v>1900</v>
      </c>
      <c r="G483" s="7" t="s">
        <v>1901</v>
      </c>
      <c r="H483" s="7" t="s">
        <v>11</v>
      </c>
      <c r="I483" s="7" t="s">
        <v>1329</v>
      </c>
      <c r="J483" s="7" t="s">
        <v>21</v>
      </c>
      <c r="K483" s="7" t="s">
        <v>22</v>
      </c>
      <c r="L483" s="8" t="str">
        <f>VLOOKUP(A483,[1]Sheet1!$A:$Z,17,FALSE)</f>
        <v>11369CV1</v>
      </c>
      <c r="M483" s="40">
        <v>42030</v>
      </c>
      <c r="N483" s="53">
        <f>SUM(O483:P483)</f>
        <v>3753.3199999999997</v>
      </c>
      <c r="O483" s="43">
        <v>3127.77</v>
      </c>
      <c r="P483" s="43">
        <v>625.54999999999995</v>
      </c>
      <c r="Q483" s="42" t="s">
        <v>2167</v>
      </c>
    </row>
    <row r="484" spans="1:17" x14ac:dyDescent="0.25">
      <c r="A484" s="7">
        <v>2788</v>
      </c>
      <c r="B484" s="15">
        <v>41999</v>
      </c>
      <c r="C484" s="7" t="s">
        <v>481</v>
      </c>
      <c r="D484" s="7" t="s">
        <v>2084</v>
      </c>
      <c r="E484" s="7" t="s">
        <v>482</v>
      </c>
      <c r="F484" s="7" t="s">
        <v>2085</v>
      </c>
      <c r="G484" s="7" t="s">
        <v>2086</v>
      </c>
      <c r="H484" s="7" t="s">
        <v>50</v>
      </c>
      <c r="I484" s="7" t="s">
        <v>17</v>
      </c>
      <c r="J484" s="7" t="s">
        <v>21</v>
      </c>
      <c r="K484" s="7" t="s">
        <v>22</v>
      </c>
      <c r="L484" s="8" t="str">
        <f>VLOOKUP(A484,[1]Sheet1!$A:$Z,17,FALSE)</f>
        <v>W1254354</v>
      </c>
      <c r="M484" s="40">
        <v>42030</v>
      </c>
      <c r="N484" s="52">
        <v>3753.33</v>
      </c>
    </row>
    <row r="485" spans="1:17" x14ac:dyDescent="0.25">
      <c r="A485" s="7">
        <v>1747</v>
      </c>
      <c r="B485" s="15">
        <v>41912</v>
      </c>
      <c r="C485" s="7" t="s">
        <v>1303</v>
      </c>
      <c r="D485" s="7" t="s">
        <v>167</v>
      </c>
      <c r="E485" s="7" t="s">
        <v>1304</v>
      </c>
      <c r="F485" s="7" t="s">
        <v>1305</v>
      </c>
      <c r="G485" s="7" t="s">
        <v>1306</v>
      </c>
      <c r="H485" s="7" t="s">
        <v>11</v>
      </c>
      <c r="I485" s="7" t="s">
        <v>17</v>
      </c>
      <c r="J485" s="7" t="s">
        <v>21</v>
      </c>
      <c r="K485" s="7" t="s">
        <v>22</v>
      </c>
      <c r="L485" s="8" t="str">
        <f>VLOOKUP(A485,'[2]Main Sheet'!$A:$Z,14,FALSE)</f>
        <v>APC501422475</v>
      </c>
      <c r="M485" s="40">
        <v>41925</v>
      </c>
      <c r="N485" s="53">
        <f>SUM(O485:P485)</f>
        <v>3755.4</v>
      </c>
      <c r="O485" s="43">
        <v>3129.5</v>
      </c>
      <c r="P485" s="43">
        <v>625.9</v>
      </c>
      <c r="Q485" s="42" t="s">
        <v>2167</v>
      </c>
    </row>
    <row r="486" spans="1:17" x14ac:dyDescent="0.25">
      <c r="A486" s="7">
        <v>2449</v>
      </c>
      <c r="B486" s="15">
        <v>41964</v>
      </c>
      <c r="C486" s="7" t="s">
        <v>1198</v>
      </c>
      <c r="D486" s="7" t="s">
        <v>167</v>
      </c>
      <c r="E486" s="7" t="s">
        <v>215</v>
      </c>
      <c r="F486" s="7" t="s">
        <v>1793</v>
      </c>
      <c r="G486" s="7" t="s">
        <v>1794</v>
      </c>
      <c r="H486" s="7" t="s">
        <v>50</v>
      </c>
      <c r="I486" s="7" t="s">
        <v>1322</v>
      </c>
      <c r="J486" s="7" t="s">
        <v>21</v>
      </c>
      <c r="K486" s="7" t="s">
        <v>22</v>
      </c>
      <c r="L486" s="8" t="str">
        <f>VLOOKUP(A486,[1]Sheet1!$A:$Z,17,FALSE)</f>
        <v>11257CV9</v>
      </c>
      <c r="M486" s="40">
        <v>41991</v>
      </c>
      <c r="N486" s="52">
        <v>3775.22</v>
      </c>
    </row>
    <row r="487" spans="1:17" x14ac:dyDescent="0.25">
      <c r="A487" s="7" t="s">
        <v>961</v>
      </c>
      <c r="B487" s="15">
        <v>41830</v>
      </c>
      <c r="C487" s="7" t="s">
        <v>962</v>
      </c>
      <c r="D487" s="7" t="s">
        <v>9</v>
      </c>
      <c r="E487" s="7" t="s">
        <v>963</v>
      </c>
      <c r="F487" s="7" t="s">
        <v>964</v>
      </c>
      <c r="G487" s="7" t="s">
        <v>965</v>
      </c>
      <c r="H487" s="7" t="s">
        <v>68</v>
      </c>
      <c r="I487" s="7" t="s">
        <v>17</v>
      </c>
      <c r="J487" s="7" t="s">
        <v>21</v>
      </c>
      <c r="K487" s="7" t="s">
        <v>22</v>
      </c>
      <c r="L487" s="8" t="s">
        <v>2140</v>
      </c>
      <c r="M487" s="40">
        <v>41845</v>
      </c>
      <c r="N487" s="53">
        <v>3780</v>
      </c>
    </row>
    <row r="488" spans="1:17" x14ac:dyDescent="0.25">
      <c r="A488" s="7">
        <v>2633</v>
      </c>
      <c r="B488" s="15">
        <v>41981</v>
      </c>
      <c r="C488" s="7" t="s">
        <v>1948</v>
      </c>
      <c r="D488" s="7" t="s">
        <v>9</v>
      </c>
      <c r="E488" s="7" t="s">
        <v>963</v>
      </c>
      <c r="F488" s="7" t="s">
        <v>1949</v>
      </c>
      <c r="G488" s="7" t="s">
        <v>1950</v>
      </c>
      <c r="H488" s="7" t="s">
        <v>1951</v>
      </c>
      <c r="I488" s="7" t="s">
        <v>17</v>
      </c>
      <c r="J488" s="7" t="s">
        <v>21</v>
      </c>
      <c r="K488" s="7" t="s">
        <v>22</v>
      </c>
      <c r="L488" s="8" t="str">
        <f>VLOOKUP(A488,[1]Sheet1!$A:$Z,17,FALSE)</f>
        <v>16707OI</v>
      </c>
      <c r="M488" s="40">
        <v>41989</v>
      </c>
      <c r="N488" s="52">
        <v>3780</v>
      </c>
    </row>
    <row r="489" spans="1:17" x14ac:dyDescent="0.25">
      <c r="A489" s="12">
        <v>2431</v>
      </c>
      <c r="B489" s="14">
        <v>41963</v>
      </c>
      <c r="C489" s="12" t="s">
        <v>1784</v>
      </c>
      <c r="D489" s="12" t="s">
        <v>46</v>
      </c>
      <c r="E489" s="12" t="s">
        <v>1785</v>
      </c>
      <c r="F489" s="12" t="s">
        <v>1786</v>
      </c>
      <c r="G489" s="12" t="s">
        <v>1787</v>
      </c>
      <c r="H489" s="12" t="s">
        <v>710</v>
      </c>
      <c r="I489" s="12" t="s">
        <v>17</v>
      </c>
      <c r="J489" s="12" t="s">
        <v>2037</v>
      </c>
      <c r="K489" s="12" t="s">
        <v>133</v>
      </c>
      <c r="L489" s="13" t="str">
        <f>VLOOKUP(A489,[1]Sheet1!$A:$Z,17,FALSE)</f>
        <v>167307OI</v>
      </c>
      <c r="M489" s="40">
        <v>41996</v>
      </c>
      <c r="N489" s="52">
        <v>3780</v>
      </c>
    </row>
    <row r="490" spans="1:17" x14ac:dyDescent="0.25">
      <c r="A490" s="7">
        <v>1754</v>
      </c>
      <c r="B490" s="15">
        <v>41912</v>
      </c>
      <c r="C490" s="7" t="s">
        <v>1314</v>
      </c>
      <c r="D490" s="7" t="s">
        <v>505</v>
      </c>
      <c r="E490" s="7" t="s">
        <v>1315</v>
      </c>
      <c r="F490" s="7" t="s">
        <v>1316</v>
      </c>
      <c r="G490" s="7" t="s">
        <v>1317</v>
      </c>
      <c r="H490" s="7" t="s">
        <v>50</v>
      </c>
      <c r="I490" s="7" t="s">
        <v>1322</v>
      </c>
      <c r="J490" s="7" t="s">
        <v>21</v>
      </c>
      <c r="K490" s="7" t="s">
        <v>22</v>
      </c>
      <c r="L490" s="8" t="str">
        <f>VLOOKUP(A490,'[2]Main Sheet'!$A:$Z,14,FALSE)</f>
        <v>CELR-38323-0</v>
      </c>
      <c r="M490" s="40">
        <v>41988</v>
      </c>
      <c r="N490" s="52">
        <v>3804.7</v>
      </c>
    </row>
    <row r="491" spans="1:17" x14ac:dyDescent="0.25">
      <c r="A491" s="7">
        <v>2191</v>
      </c>
      <c r="B491" s="15">
        <v>41943</v>
      </c>
      <c r="C491" s="7" t="s">
        <v>1578</v>
      </c>
      <c r="D491" s="7" t="s">
        <v>505</v>
      </c>
      <c r="E491" s="7" t="s">
        <v>1315</v>
      </c>
      <c r="F491" s="7" t="s">
        <v>1579</v>
      </c>
      <c r="G491" s="7" t="s">
        <v>1580</v>
      </c>
      <c r="H491" s="7" t="s">
        <v>50</v>
      </c>
      <c r="I491" s="7" t="s">
        <v>1322</v>
      </c>
      <c r="J491" s="7" t="s">
        <v>21</v>
      </c>
      <c r="K491" s="7" t="s">
        <v>22</v>
      </c>
      <c r="L491" s="8" t="str">
        <f>VLOOKUP(A491,[1]Sheet1!$A:$Z,17,FALSE)</f>
        <v>CELR-38340-0</v>
      </c>
      <c r="M491" s="40">
        <v>41991</v>
      </c>
      <c r="N491" s="52">
        <v>3804.7</v>
      </c>
    </row>
    <row r="492" spans="1:17" x14ac:dyDescent="0.25">
      <c r="A492" s="7">
        <v>769</v>
      </c>
      <c r="B492" s="15">
        <v>41696</v>
      </c>
      <c r="C492" s="7" t="s">
        <v>321</v>
      </c>
      <c r="D492" s="7" t="s">
        <v>106</v>
      </c>
      <c r="E492" s="7" t="s">
        <v>322</v>
      </c>
      <c r="F492" s="7" t="s">
        <v>323</v>
      </c>
      <c r="G492" s="7" t="s">
        <v>324</v>
      </c>
      <c r="H492" s="7" t="s">
        <v>32</v>
      </c>
      <c r="I492" s="7" t="s">
        <v>17</v>
      </c>
      <c r="J492" s="7" t="s">
        <v>21</v>
      </c>
      <c r="K492" s="7" t="s">
        <v>22</v>
      </c>
      <c r="L492" s="8" t="str">
        <f>VLOOKUP(A492,'[2]Main Sheet'!$A:$Z,14,FALSE)</f>
        <v>AJCN-3923-0</v>
      </c>
      <c r="M492" s="40">
        <v>41996</v>
      </c>
      <c r="N492" s="52">
        <v>3804.7</v>
      </c>
    </row>
    <row r="493" spans="1:17" x14ac:dyDescent="0.25">
      <c r="A493" s="7">
        <v>2184</v>
      </c>
      <c r="B493" s="15">
        <v>41942</v>
      </c>
      <c r="C493" s="7" t="s">
        <v>223</v>
      </c>
      <c r="D493" s="7" t="s">
        <v>12</v>
      </c>
      <c r="E493" s="7" t="s">
        <v>322</v>
      </c>
      <c r="F493" s="7" t="s">
        <v>1568</v>
      </c>
      <c r="G493" s="7" t="s">
        <v>1569</v>
      </c>
      <c r="H493" s="7" t="s">
        <v>32</v>
      </c>
      <c r="I493" s="7" t="s">
        <v>17</v>
      </c>
      <c r="J493" s="7" t="s">
        <v>21</v>
      </c>
      <c r="K493" s="7" t="s">
        <v>22</v>
      </c>
      <c r="L493" s="8" t="str">
        <f>VLOOKUP(A493,[1]Sheet1!$A:$Z,17,FALSE)</f>
        <v>AJCN-3993-0</v>
      </c>
      <c r="M493" s="40">
        <v>42020</v>
      </c>
      <c r="N493" s="52">
        <v>3839.51</v>
      </c>
    </row>
    <row r="494" spans="1:17" x14ac:dyDescent="0.25">
      <c r="A494" s="7">
        <v>698</v>
      </c>
      <c r="B494" s="15">
        <v>41663</v>
      </c>
      <c r="C494" s="7" t="s">
        <v>194</v>
      </c>
      <c r="D494" s="7" t="s">
        <v>195</v>
      </c>
      <c r="E494" s="7" t="s">
        <v>196</v>
      </c>
      <c r="F494" s="7" t="s">
        <v>197</v>
      </c>
      <c r="G494" s="7" t="s">
        <v>198</v>
      </c>
      <c r="H494" s="7" t="s">
        <v>199</v>
      </c>
      <c r="I494" s="7" t="s">
        <v>17</v>
      </c>
      <c r="J494" s="7" t="s">
        <v>21</v>
      </c>
      <c r="K494" s="7" t="s">
        <v>22</v>
      </c>
      <c r="L494" s="8" t="str">
        <f>VLOOKUP(A494,'[2]Main Sheet'!$A:$Z,14,FALSE)</f>
        <v>430479</v>
      </c>
      <c r="M494" s="40">
        <v>41673</v>
      </c>
      <c r="N494" s="53">
        <f>SUM(O494:P494)</f>
        <v>1816.0900000000001</v>
      </c>
      <c r="O494" s="43">
        <v>1513.41</v>
      </c>
      <c r="P494" s="43">
        <v>302.68</v>
      </c>
    </row>
    <row r="495" spans="1:17" x14ac:dyDescent="0.25">
      <c r="A495" s="7" t="s">
        <v>275</v>
      </c>
      <c r="B495" s="15">
        <v>41681</v>
      </c>
      <c r="C495" s="7" t="s">
        <v>276</v>
      </c>
      <c r="D495" s="7" t="s">
        <v>277</v>
      </c>
      <c r="E495" s="9" t="s">
        <v>278</v>
      </c>
      <c r="F495" s="7" t="s">
        <v>279</v>
      </c>
      <c r="G495" s="7" t="s">
        <v>280</v>
      </c>
      <c r="H495" s="7" t="s">
        <v>281</v>
      </c>
      <c r="I495" s="7" t="s">
        <v>17</v>
      </c>
      <c r="J495" s="7" t="s">
        <v>21</v>
      </c>
      <c r="K495" s="7" t="s">
        <v>22</v>
      </c>
      <c r="L495" s="8" t="s">
        <v>2126</v>
      </c>
      <c r="M495" s="40">
        <v>41690</v>
      </c>
      <c r="N495" s="52">
        <v>3869.72</v>
      </c>
    </row>
    <row r="496" spans="1:17" x14ac:dyDescent="0.25">
      <c r="A496" s="7" t="s">
        <v>282</v>
      </c>
      <c r="B496" s="15">
        <v>41681</v>
      </c>
      <c r="C496" s="7" t="s">
        <v>276</v>
      </c>
      <c r="D496" s="7" t="s">
        <v>277</v>
      </c>
      <c r="E496" s="7" t="s">
        <v>283</v>
      </c>
      <c r="F496" s="7" t="s">
        <v>284</v>
      </c>
      <c r="G496" s="7" t="s">
        <v>285</v>
      </c>
      <c r="H496" s="7" t="s">
        <v>37</v>
      </c>
      <c r="I496" s="7" t="s">
        <v>17</v>
      </c>
      <c r="J496" s="7" t="s">
        <v>21</v>
      </c>
      <c r="K496" s="7" t="s">
        <v>22</v>
      </c>
      <c r="L496" s="8" t="s">
        <v>2126</v>
      </c>
      <c r="M496" s="40">
        <v>41690</v>
      </c>
      <c r="N496" s="52">
        <v>3869.72</v>
      </c>
    </row>
    <row r="497" spans="1:17" x14ac:dyDescent="0.25">
      <c r="A497" s="7">
        <v>635</v>
      </c>
      <c r="B497" s="15">
        <v>41642</v>
      </c>
      <c r="C497" s="7" t="s">
        <v>33</v>
      </c>
      <c r="D497" s="7" t="s">
        <v>34</v>
      </c>
      <c r="E497" s="7" t="s">
        <v>35</v>
      </c>
      <c r="F497" s="7" t="s">
        <v>36</v>
      </c>
      <c r="G497" s="7" t="s">
        <v>38</v>
      </c>
      <c r="H497" s="7" t="s">
        <v>37</v>
      </c>
      <c r="I497" s="7" t="s">
        <v>17</v>
      </c>
      <c r="J497" s="7" t="s">
        <v>21</v>
      </c>
      <c r="K497" s="7" t="s">
        <v>22</v>
      </c>
      <c r="L497" s="8" t="str">
        <f>VLOOKUP(A497,'[2]Main Sheet'!$A:$Z,14,FALSE)</f>
        <v>7596354</v>
      </c>
      <c r="M497" s="40" t="s">
        <v>2173</v>
      </c>
    </row>
    <row r="498" spans="1:17" x14ac:dyDescent="0.25">
      <c r="A498" s="7">
        <v>641</v>
      </c>
      <c r="B498" s="15">
        <v>41645</v>
      </c>
      <c r="C498" s="7" t="s">
        <v>14</v>
      </c>
      <c r="D498" s="7" t="s">
        <v>12</v>
      </c>
      <c r="E498" s="7" t="s">
        <v>52</v>
      </c>
      <c r="F498" s="7" t="s">
        <v>53</v>
      </c>
      <c r="G498" s="9" t="s">
        <v>54</v>
      </c>
      <c r="H498" s="7" t="s">
        <v>55</v>
      </c>
      <c r="I498" s="7" t="s">
        <v>17</v>
      </c>
      <c r="J498" s="7" t="s">
        <v>21</v>
      </c>
      <c r="K498" s="7" t="s">
        <v>22</v>
      </c>
      <c r="L498" s="8" t="str">
        <f>VLOOKUP(A498,'[2]Main Sheet'!$A:$Z,14,FALSE)</f>
        <v>PAB98669</v>
      </c>
      <c r="M498" s="40" t="s">
        <v>2173</v>
      </c>
    </row>
    <row r="499" spans="1:17" x14ac:dyDescent="0.25">
      <c r="A499" s="12">
        <v>701</v>
      </c>
      <c r="B499" s="14">
        <v>41663</v>
      </c>
      <c r="C499" s="12" t="s">
        <v>200</v>
      </c>
      <c r="D499" s="12" t="s">
        <v>201</v>
      </c>
      <c r="E499" s="12" t="s">
        <v>202</v>
      </c>
      <c r="F499" s="12" t="s">
        <v>203</v>
      </c>
      <c r="G499" s="12" t="s">
        <v>204</v>
      </c>
      <c r="H499" s="12" t="s">
        <v>205</v>
      </c>
      <c r="I499" s="12" t="s">
        <v>17</v>
      </c>
      <c r="J499" s="12" t="s">
        <v>2037</v>
      </c>
      <c r="K499" s="12" t="s">
        <v>133</v>
      </c>
      <c r="L499" s="13" t="str">
        <f>VLOOKUP(A499,'[2]Main Sheet'!$A:$Z,14,FALSE)</f>
        <v>10419473</v>
      </c>
      <c r="M499" s="40" t="s">
        <v>2173</v>
      </c>
    </row>
    <row r="500" spans="1:17" x14ac:dyDescent="0.25">
      <c r="A500" s="7">
        <v>956</v>
      </c>
      <c r="B500" s="15">
        <v>41773</v>
      </c>
      <c r="C500" s="7" t="s">
        <v>2095</v>
      </c>
      <c r="D500" s="7" t="s">
        <v>101</v>
      </c>
      <c r="E500" s="7" t="s">
        <v>2096</v>
      </c>
      <c r="F500" s="7" t="s">
        <v>2097</v>
      </c>
      <c r="G500" s="7" t="s">
        <v>2098</v>
      </c>
      <c r="H500" s="7" t="s">
        <v>335</v>
      </c>
      <c r="I500" s="7" t="s">
        <v>1329</v>
      </c>
      <c r="J500" s="7" t="s">
        <v>21</v>
      </c>
      <c r="K500" s="7" t="s">
        <v>22</v>
      </c>
      <c r="L500" s="8" t="str">
        <f>VLOOKUP(A500,'[2]Main Sheet'!$A:$Z,14,FALSE)</f>
        <v>RG 859363</v>
      </c>
      <c r="M500" s="40" t="s">
        <v>2173</v>
      </c>
    </row>
    <row r="501" spans="1:17" x14ac:dyDescent="0.25">
      <c r="A501" s="7">
        <v>1212</v>
      </c>
      <c r="B501" s="15">
        <v>41830</v>
      </c>
      <c r="C501" s="7" t="s">
        <v>2103</v>
      </c>
      <c r="D501" s="7" t="s">
        <v>989</v>
      </c>
      <c r="E501" s="7" t="s">
        <v>950</v>
      </c>
      <c r="F501" s="7" t="s">
        <v>2104</v>
      </c>
      <c r="G501" s="7" t="s">
        <v>2105</v>
      </c>
      <c r="H501" s="7" t="s">
        <v>953</v>
      </c>
      <c r="I501" s="7" t="s">
        <v>1329</v>
      </c>
      <c r="J501" s="7" t="s">
        <v>21</v>
      </c>
      <c r="K501" s="7" t="s">
        <v>22</v>
      </c>
      <c r="L501" s="8" t="str">
        <f>VLOOKUP(A501,'[2]Main Sheet'!$A:$Z,14,FALSE)</f>
        <v>91303538</v>
      </c>
      <c r="M501" s="40" t="s">
        <v>2173</v>
      </c>
    </row>
    <row r="502" spans="1:17" x14ac:dyDescent="0.25">
      <c r="A502" s="7">
        <v>1267</v>
      </c>
      <c r="B502" s="15">
        <v>41841</v>
      </c>
      <c r="C502" s="7" t="s">
        <v>976</v>
      </c>
      <c r="D502" s="7" t="s">
        <v>977</v>
      </c>
      <c r="E502" s="7" t="s">
        <v>977</v>
      </c>
      <c r="F502" s="7" t="s">
        <v>978</v>
      </c>
      <c r="G502" s="7" t="s">
        <v>979</v>
      </c>
      <c r="H502" s="7" t="s">
        <v>710</v>
      </c>
      <c r="I502" s="7" t="s">
        <v>17</v>
      </c>
      <c r="J502" s="7" t="s">
        <v>21</v>
      </c>
      <c r="K502" s="7" t="s">
        <v>22</v>
      </c>
      <c r="L502" s="8" t="str">
        <f>VLOOKUP(A502,'[2]Main Sheet'!$A:$Z,14,FALSE)</f>
        <v>1-5369855527</v>
      </c>
      <c r="M502" s="40" t="s">
        <v>2173</v>
      </c>
    </row>
    <row r="503" spans="1:17" x14ac:dyDescent="0.25">
      <c r="A503" s="7">
        <v>1450</v>
      </c>
      <c r="B503" s="15">
        <v>41864</v>
      </c>
      <c r="C503" s="7" t="s">
        <v>1093</v>
      </c>
      <c r="D503" s="7" t="s">
        <v>167</v>
      </c>
      <c r="E503" s="7" t="s">
        <v>1095</v>
      </c>
      <c r="F503" s="7" t="s">
        <v>1096</v>
      </c>
      <c r="G503" s="7" t="s">
        <v>1097</v>
      </c>
      <c r="H503" s="7" t="s">
        <v>257</v>
      </c>
      <c r="I503" s="7" t="s">
        <v>17</v>
      </c>
      <c r="J503" s="7" t="s">
        <v>21</v>
      </c>
      <c r="K503" s="7" t="s">
        <v>22</v>
      </c>
      <c r="L503" s="8" t="str">
        <f>VLOOKUP(A503,'[2]Main Sheet'!$A:$Z,14,FALSE)</f>
        <v>C00256</v>
      </c>
      <c r="M503" s="40" t="s">
        <v>2173</v>
      </c>
      <c r="Q503" s="42" t="s">
        <v>443</v>
      </c>
    </row>
    <row r="504" spans="1:17" x14ac:dyDescent="0.25">
      <c r="A504" s="7">
        <v>1555</v>
      </c>
      <c r="B504" s="15">
        <v>41884</v>
      </c>
      <c r="C504" s="7" t="s">
        <v>1159</v>
      </c>
      <c r="D504" s="7" t="s">
        <v>51</v>
      </c>
      <c r="E504" s="7" t="s">
        <v>1160</v>
      </c>
      <c r="F504" s="7" t="s">
        <v>1161</v>
      </c>
      <c r="G504" s="7" t="s">
        <v>1162</v>
      </c>
      <c r="H504" s="7" t="s">
        <v>37</v>
      </c>
      <c r="I504" s="7" t="s">
        <v>1322</v>
      </c>
      <c r="J504" s="7" t="s">
        <v>21</v>
      </c>
      <c r="K504" s="7" t="s">
        <v>22</v>
      </c>
      <c r="L504" s="8" t="str">
        <f>VLOOKUP(A504,'[2]Main Sheet'!$A:$Z,14,FALSE)</f>
        <v>7060916</v>
      </c>
      <c r="M504" s="40" t="s">
        <v>2173</v>
      </c>
    </row>
    <row r="505" spans="1:17" x14ac:dyDescent="0.25">
      <c r="A505" s="7">
        <v>1576</v>
      </c>
      <c r="B505" s="15">
        <v>41891</v>
      </c>
      <c r="C505" s="7" t="s">
        <v>2108</v>
      </c>
      <c r="D505" s="7" t="s">
        <v>505</v>
      </c>
      <c r="E505" s="7" t="s">
        <v>2109</v>
      </c>
      <c r="F505" s="7" t="s">
        <v>2110</v>
      </c>
      <c r="G505" s="7" t="s">
        <v>2111</v>
      </c>
      <c r="H505" s="7" t="s">
        <v>44</v>
      </c>
      <c r="I505" s="7" t="s">
        <v>1329</v>
      </c>
      <c r="J505" s="7" t="s">
        <v>21</v>
      </c>
      <c r="K505" s="7" t="s">
        <v>22</v>
      </c>
      <c r="L505" s="8" t="str">
        <f>VLOOKUP(A505,'[2]Main Sheet'!$A:$Z,14,FALSE)</f>
        <v>SE 856646</v>
      </c>
      <c r="M505" s="40" t="s">
        <v>2173</v>
      </c>
    </row>
    <row r="506" spans="1:17" x14ac:dyDescent="0.25">
      <c r="A506" s="7">
        <v>1592</v>
      </c>
      <c r="B506" s="15">
        <v>41892</v>
      </c>
      <c r="C506" s="7" t="s">
        <v>2112</v>
      </c>
      <c r="D506" s="7" t="s">
        <v>700</v>
      </c>
      <c r="E506" s="7" t="s">
        <v>271</v>
      </c>
      <c r="F506" s="7" t="s">
        <v>2113</v>
      </c>
      <c r="G506" s="7" t="s">
        <v>2114</v>
      </c>
      <c r="H506" s="7" t="s">
        <v>2115</v>
      </c>
      <c r="I506" s="7" t="s">
        <v>1329</v>
      </c>
      <c r="J506" s="7" t="s">
        <v>21</v>
      </c>
      <c r="K506" s="7" t="s">
        <v>22</v>
      </c>
      <c r="L506" s="8" t="str">
        <f>VLOOKUP(A506,'[2]Main Sheet'!$A:$Z,14,FALSE)</f>
        <v>231014 WL</v>
      </c>
      <c r="M506" s="40" t="s">
        <v>2173</v>
      </c>
    </row>
    <row r="507" spans="1:17" x14ac:dyDescent="0.25">
      <c r="A507" s="7">
        <v>1652</v>
      </c>
      <c r="B507" s="15">
        <v>41899</v>
      </c>
      <c r="C507" s="7" t="s">
        <v>223</v>
      </c>
      <c r="D507" s="7" t="s">
        <v>12</v>
      </c>
      <c r="E507" s="7" t="s">
        <v>1236</v>
      </c>
      <c r="F507" s="7" t="s">
        <v>1237</v>
      </c>
      <c r="G507" s="7" t="s">
        <v>1238</v>
      </c>
      <c r="H507" s="7" t="s">
        <v>90</v>
      </c>
      <c r="I507" s="7" t="s">
        <v>17</v>
      </c>
      <c r="J507" s="7" t="s">
        <v>21</v>
      </c>
      <c r="K507" s="7" t="s">
        <v>22</v>
      </c>
      <c r="L507" s="8" t="str">
        <f>VLOOKUP(A507,'[2]Main Sheet'!$A:$Z,14,FALSE)</f>
        <v>2936069208</v>
      </c>
      <c r="M507" s="40" t="s">
        <v>2173</v>
      </c>
    </row>
    <row r="508" spans="1:17" x14ac:dyDescent="0.25">
      <c r="A508" s="7">
        <v>1661</v>
      </c>
      <c r="B508" s="15">
        <v>41900</v>
      </c>
      <c r="C508" s="7" t="s">
        <v>1252</v>
      </c>
      <c r="D508" s="7" t="s">
        <v>106</v>
      </c>
      <c r="E508" s="7" t="s">
        <v>1253</v>
      </c>
      <c r="F508" s="7" t="s">
        <v>1254</v>
      </c>
      <c r="G508" s="7" t="s">
        <v>1255</v>
      </c>
      <c r="H508" s="7" t="s">
        <v>16</v>
      </c>
      <c r="I508" s="7" t="s">
        <v>17</v>
      </c>
      <c r="J508" s="7" t="s">
        <v>21</v>
      </c>
      <c r="K508" s="7" t="s">
        <v>22</v>
      </c>
      <c r="L508" s="8" t="str">
        <f>VLOOKUP(A508,'[2]Main Sheet'!$A:$Z,14,FALSE)</f>
        <v>RH 857986</v>
      </c>
      <c r="M508" s="40" t="s">
        <v>2173</v>
      </c>
      <c r="Q508" s="42" t="s">
        <v>2168</v>
      </c>
    </row>
    <row r="509" spans="1:17" x14ac:dyDescent="0.25">
      <c r="A509" s="12">
        <v>1700</v>
      </c>
      <c r="B509" s="14">
        <v>41905</v>
      </c>
      <c r="C509" s="12" t="s">
        <v>1109</v>
      </c>
      <c r="D509" s="12" t="s">
        <v>167</v>
      </c>
      <c r="E509" s="12" t="s">
        <v>401</v>
      </c>
      <c r="F509" s="12" t="s">
        <v>1287</v>
      </c>
      <c r="G509" s="12" t="s">
        <v>1288</v>
      </c>
      <c r="H509" s="12" t="s">
        <v>37</v>
      </c>
      <c r="I509" s="12" t="s">
        <v>17</v>
      </c>
      <c r="J509" s="12" t="s">
        <v>2037</v>
      </c>
      <c r="K509" s="12" t="s">
        <v>133</v>
      </c>
      <c r="L509" s="13" t="str">
        <f>VLOOKUP(A509,'[2]Main Sheet'!$A:$Z,14,FALSE)</f>
        <v>7627786</v>
      </c>
      <c r="M509" s="40" t="s">
        <v>2173</v>
      </c>
    </row>
    <row r="510" spans="1:17" x14ac:dyDescent="0.25">
      <c r="A510" s="7">
        <v>1762</v>
      </c>
      <c r="B510" s="15">
        <v>41913</v>
      </c>
      <c r="C510" s="7" t="s">
        <v>1425</v>
      </c>
      <c r="D510" s="7" t="s">
        <v>505</v>
      </c>
      <c r="E510" s="7" t="s">
        <v>2118</v>
      </c>
      <c r="F510" s="7" t="s">
        <v>2119</v>
      </c>
      <c r="G510" s="7" t="s">
        <v>2120</v>
      </c>
      <c r="H510" s="7" t="s">
        <v>37</v>
      </c>
      <c r="I510" s="7" t="s">
        <v>1329</v>
      </c>
      <c r="J510" s="7" t="s">
        <v>21</v>
      </c>
      <c r="K510" s="7" t="s">
        <v>22</v>
      </c>
      <c r="L510" s="8" t="str">
        <f>VLOOKUP(A510,'[2]Main Sheet'!$A:$Z,14,FALSE)</f>
        <v>SE 856646</v>
      </c>
      <c r="M510" s="40" t="s">
        <v>2173</v>
      </c>
    </row>
    <row r="511" spans="1:17" x14ac:dyDescent="0.25">
      <c r="A511" s="7">
        <v>1821</v>
      </c>
      <c r="B511" s="15">
        <v>41921</v>
      </c>
      <c r="C511" s="7" t="s">
        <v>1366</v>
      </c>
      <c r="D511" s="7" t="s">
        <v>1367</v>
      </c>
      <c r="E511" s="7" t="s">
        <v>963</v>
      </c>
      <c r="F511" s="7" t="s">
        <v>1368</v>
      </c>
      <c r="G511" s="7" t="s">
        <v>1369</v>
      </c>
      <c r="H511" s="7" t="s">
        <v>68</v>
      </c>
      <c r="I511" s="7" t="s">
        <v>1322</v>
      </c>
      <c r="J511" s="7" t="s">
        <v>21</v>
      </c>
      <c r="K511" s="7" t="s">
        <v>22</v>
      </c>
      <c r="L511" s="8" t="str">
        <f>VLOOKUP(A511,[1]Sheet1!$A:$Z,17,FALSE)</f>
        <v>SE 856646</v>
      </c>
      <c r="M511" s="40" t="s">
        <v>2173</v>
      </c>
    </row>
    <row r="512" spans="1:17" x14ac:dyDescent="0.25">
      <c r="A512" s="12">
        <v>1867</v>
      </c>
      <c r="B512" s="14">
        <v>41925</v>
      </c>
      <c r="C512" s="12" t="s">
        <v>1391</v>
      </c>
      <c r="D512" s="12" t="s">
        <v>167</v>
      </c>
      <c r="E512" s="12" t="s">
        <v>10</v>
      </c>
      <c r="F512" s="12" t="s">
        <v>1392</v>
      </c>
      <c r="G512" s="12" t="s">
        <v>1393</v>
      </c>
      <c r="H512" s="12" t="s">
        <v>11</v>
      </c>
      <c r="I512" s="12" t="s">
        <v>17</v>
      </c>
      <c r="J512" s="12" t="s">
        <v>2037</v>
      </c>
      <c r="K512" s="12" t="s">
        <v>133</v>
      </c>
      <c r="L512" s="13" t="str">
        <f>VLOOKUP(A512,[1]Sheet1!$A:$Z,17,FALSE)</f>
        <v>APC501514971</v>
      </c>
      <c r="M512" s="40" t="s">
        <v>2173</v>
      </c>
      <c r="Q512" s="42" t="s">
        <v>2167</v>
      </c>
    </row>
    <row r="513" spans="1:17" x14ac:dyDescent="0.25">
      <c r="A513" s="12">
        <v>1879</v>
      </c>
      <c r="B513" s="14">
        <v>41927</v>
      </c>
      <c r="C513" s="12" t="s">
        <v>1415</v>
      </c>
      <c r="D513" s="12" t="s">
        <v>167</v>
      </c>
      <c r="E513" s="12" t="s">
        <v>314</v>
      </c>
      <c r="F513" s="12" t="s">
        <v>1416</v>
      </c>
      <c r="G513" s="12" t="s">
        <v>1417</v>
      </c>
      <c r="H513" s="12" t="s">
        <v>11</v>
      </c>
      <c r="I513" s="12" t="s">
        <v>17</v>
      </c>
      <c r="J513" s="12" t="s">
        <v>2037</v>
      </c>
      <c r="K513" s="12" t="s">
        <v>133</v>
      </c>
      <c r="L513" s="13" t="str">
        <f>VLOOKUP(A513,[1]Sheet1!$A:$Z,17,FALSE)</f>
        <v>apc501432424</v>
      </c>
      <c r="M513" s="40" t="s">
        <v>2173</v>
      </c>
      <c r="Q513" s="42" t="s">
        <v>2167</v>
      </c>
    </row>
    <row r="514" spans="1:17" x14ac:dyDescent="0.25">
      <c r="A514" s="12">
        <v>1944</v>
      </c>
      <c r="B514" s="14">
        <v>41935</v>
      </c>
      <c r="C514" s="12" t="s">
        <v>1483</v>
      </c>
      <c r="D514" s="12" t="s">
        <v>167</v>
      </c>
      <c r="E514" s="12" t="s">
        <v>314</v>
      </c>
      <c r="F514" s="12" t="s">
        <v>1484</v>
      </c>
      <c r="G514" s="12" t="s">
        <v>1485</v>
      </c>
      <c r="H514" s="12" t="s">
        <v>11</v>
      </c>
      <c r="I514" s="12" t="s">
        <v>17</v>
      </c>
      <c r="J514" s="12" t="s">
        <v>2037</v>
      </c>
      <c r="K514" s="12" t="s">
        <v>133</v>
      </c>
      <c r="L514" s="13" t="str">
        <f>VLOOKUP(A514,[1]Sheet1!$A:$Z,17,FALSE)</f>
        <v>APC501515934</v>
      </c>
      <c r="M514" s="40" t="s">
        <v>2173</v>
      </c>
      <c r="Q514" s="42" t="s">
        <v>2167</v>
      </c>
    </row>
    <row r="515" spans="1:17" x14ac:dyDescent="0.25">
      <c r="A515" s="18">
        <v>1956</v>
      </c>
      <c r="B515" s="19">
        <v>41936</v>
      </c>
      <c r="C515" s="18" t="s">
        <v>1492</v>
      </c>
      <c r="D515" s="18" t="s">
        <v>24</v>
      </c>
      <c r="E515" s="18" t="s">
        <v>1493</v>
      </c>
      <c r="F515" s="18" t="s">
        <v>1494</v>
      </c>
      <c r="G515" s="18"/>
      <c r="H515" s="18" t="s">
        <v>1495</v>
      </c>
      <c r="I515" s="18" t="s">
        <v>17</v>
      </c>
      <c r="J515" s="18" t="s">
        <v>354</v>
      </c>
      <c r="K515" s="18"/>
      <c r="L515" s="20" t="str">
        <f>VLOOKUP(A515,[1]Sheet1!$A:$Z,17,FALSE)</f>
        <v>2015 OA 5180</v>
      </c>
      <c r="M515" s="40" t="s">
        <v>2173</v>
      </c>
    </row>
    <row r="516" spans="1:17" x14ac:dyDescent="0.25">
      <c r="A516" s="12">
        <v>2428</v>
      </c>
      <c r="B516" s="14">
        <v>41962</v>
      </c>
      <c r="C516" s="12" t="s">
        <v>1780</v>
      </c>
      <c r="D516" s="12" t="s">
        <v>116</v>
      </c>
      <c r="E516" s="12" t="s">
        <v>1781</v>
      </c>
      <c r="F516" s="12" t="s">
        <v>1782</v>
      </c>
      <c r="G516" s="12" t="s">
        <v>1783</v>
      </c>
      <c r="H516" s="12" t="s">
        <v>335</v>
      </c>
      <c r="I516" s="12" t="s">
        <v>17</v>
      </c>
      <c r="J516" s="12" t="s">
        <v>2037</v>
      </c>
      <c r="K516" s="12" t="s">
        <v>133</v>
      </c>
      <c r="L516" s="13">
        <f>VLOOKUP(A516,[1]Sheet1!$A:$Z,17,FALSE)</f>
        <v>1000421224</v>
      </c>
      <c r="M516" s="40" t="s">
        <v>2173</v>
      </c>
    </row>
    <row r="517" spans="1:17" x14ac:dyDescent="0.25">
      <c r="A517" s="12">
        <v>2441</v>
      </c>
      <c r="B517" s="14">
        <v>41963</v>
      </c>
      <c r="C517" s="12" t="s">
        <v>360</v>
      </c>
      <c r="D517" s="12" t="s">
        <v>40</v>
      </c>
      <c r="E517" s="12" t="s">
        <v>1788</v>
      </c>
      <c r="F517" s="12" t="s">
        <v>1789</v>
      </c>
      <c r="G517" s="12" t="s">
        <v>1790</v>
      </c>
      <c r="H517" s="12" t="s">
        <v>50</v>
      </c>
      <c r="I517" s="12" t="s">
        <v>17</v>
      </c>
      <c r="J517" s="12" t="s">
        <v>139</v>
      </c>
      <c r="K517" s="12" t="s">
        <v>133</v>
      </c>
      <c r="L517" s="13" t="str">
        <f>VLOOKUP(A517,[1]Sheet1!$A:$Z,17,FALSE)</f>
        <v>11456CV5</v>
      </c>
      <c r="M517" s="40" t="s">
        <v>2173</v>
      </c>
    </row>
    <row r="518" spans="1:17" x14ac:dyDescent="0.25">
      <c r="A518" s="12">
        <v>2470</v>
      </c>
      <c r="B518" s="14">
        <v>41967</v>
      </c>
      <c r="C518" s="12" t="s">
        <v>1819</v>
      </c>
      <c r="D518" s="12" t="s">
        <v>65</v>
      </c>
      <c r="E518" s="12" t="s">
        <v>1647</v>
      </c>
      <c r="F518" s="12" t="s">
        <v>1820</v>
      </c>
      <c r="G518" s="12" t="s">
        <v>1821</v>
      </c>
      <c r="H518" s="12" t="s">
        <v>50</v>
      </c>
      <c r="I518" s="12" t="s">
        <v>1329</v>
      </c>
      <c r="J518" s="12" t="s">
        <v>139</v>
      </c>
      <c r="K518" s="12" t="s">
        <v>133</v>
      </c>
      <c r="L518" s="13" t="str">
        <f>VLOOKUP(A518,[1]Sheet1!$A:$Z,17,FALSE)</f>
        <v>W1260841</v>
      </c>
      <c r="M518" s="40" t="s">
        <v>2173</v>
      </c>
    </row>
    <row r="519" spans="1:17" x14ac:dyDescent="0.25">
      <c r="A519" s="7">
        <v>2480</v>
      </c>
      <c r="B519" s="15">
        <v>41968</v>
      </c>
      <c r="C519" s="7" t="s">
        <v>857</v>
      </c>
      <c r="D519" s="7" t="s">
        <v>74</v>
      </c>
      <c r="E519" s="7" t="s">
        <v>1837</v>
      </c>
      <c r="F519" s="7" t="s">
        <v>1838</v>
      </c>
      <c r="G519" s="7" t="s">
        <v>1839</v>
      </c>
      <c r="H519" s="7" t="s">
        <v>353</v>
      </c>
      <c r="I519" s="7" t="s">
        <v>1329</v>
      </c>
      <c r="J519" s="7" t="s">
        <v>21</v>
      </c>
      <c r="K519" s="7" t="s">
        <v>22</v>
      </c>
      <c r="L519" s="8">
        <f>VLOOKUP(A519,[1]Sheet1!$A:$Z,17,FALSE)</f>
        <v>947210019</v>
      </c>
      <c r="M519" s="40" t="s">
        <v>2173</v>
      </c>
    </row>
    <row r="520" spans="1:17" x14ac:dyDescent="0.25">
      <c r="A520" s="7">
        <v>2492</v>
      </c>
      <c r="B520" s="15">
        <v>41970</v>
      </c>
      <c r="C520" s="7" t="s">
        <v>1853</v>
      </c>
      <c r="D520" s="7" t="s">
        <v>1346</v>
      </c>
      <c r="E520" s="7" t="s">
        <v>1379</v>
      </c>
      <c r="F520" s="7" t="s">
        <v>1854</v>
      </c>
      <c r="G520" s="7" t="s">
        <v>1855</v>
      </c>
      <c r="H520" s="7" t="s">
        <v>50</v>
      </c>
      <c r="I520" s="7" t="s">
        <v>1329</v>
      </c>
      <c r="J520" s="7" t="s">
        <v>21</v>
      </c>
      <c r="K520" s="7" t="s">
        <v>22</v>
      </c>
      <c r="L520" s="8" t="str">
        <f>VLOOKUP(A520,[1]Sheet1!$A:$Z,17,FALSE)</f>
        <v>1125CV6</v>
      </c>
      <c r="M520" s="40" t="s">
        <v>2173</v>
      </c>
    </row>
    <row r="521" spans="1:17" x14ac:dyDescent="0.25">
      <c r="A521" s="12">
        <v>2636</v>
      </c>
      <c r="B521" s="14">
        <v>41981</v>
      </c>
      <c r="C521" s="12" t="s">
        <v>1952</v>
      </c>
      <c r="D521" s="12" t="s">
        <v>106</v>
      </c>
      <c r="E521" s="12" t="s">
        <v>164</v>
      </c>
      <c r="F521" s="12" t="s">
        <v>1953</v>
      </c>
      <c r="G521" s="12" t="s">
        <v>1954</v>
      </c>
      <c r="H521" s="12" t="s">
        <v>165</v>
      </c>
      <c r="I521" s="12" t="s">
        <v>1329</v>
      </c>
      <c r="J521" s="12" t="s">
        <v>187</v>
      </c>
      <c r="K521" s="12" t="s">
        <v>133</v>
      </c>
      <c r="L521" s="13" t="str">
        <f>VLOOKUP(A521,[1]Sheet1!$A:$Z,17,FALSE)</f>
        <v>I0066262</v>
      </c>
      <c r="M521" s="40" t="s">
        <v>2173</v>
      </c>
    </row>
    <row r="522" spans="1:17" x14ac:dyDescent="0.25">
      <c r="A522" s="7">
        <v>2645</v>
      </c>
      <c r="B522" s="15">
        <v>41982</v>
      </c>
      <c r="C522" s="7" t="s">
        <v>1959</v>
      </c>
      <c r="D522" s="7" t="s">
        <v>24</v>
      </c>
      <c r="E522" s="7" t="s">
        <v>241</v>
      </c>
      <c r="F522" s="7" t="s">
        <v>1960</v>
      </c>
      <c r="G522" s="7" t="s">
        <v>1961</v>
      </c>
      <c r="H522" s="7" t="s">
        <v>50</v>
      </c>
      <c r="I522" s="7" t="s">
        <v>17</v>
      </c>
      <c r="J522" s="7" t="s">
        <v>21</v>
      </c>
      <c r="K522" s="7" t="s">
        <v>22</v>
      </c>
      <c r="L522" s="8" t="str">
        <f>VLOOKUP(A522,[1]Sheet1!$A:$Z,17,FALSE)</f>
        <v>W1253425</v>
      </c>
      <c r="M522" s="40" t="s">
        <v>2173</v>
      </c>
    </row>
    <row r="523" spans="1:17" x14ac:dyDescent="0.25">
      <c r="A523" s="18">
        <v>2680</v>
      </c>
      <c r="B523" s="19">
        <v>41985</v>
      </c>
      <c r="C523" s="18" t="s">
        <v>1998</v>
      </c>
      <c r="D523" s="18" t="s">
        <v>46</v>
      </c>
      <c r="E523" s="18" t="s">
        <v>1999</v>
      </c>
      <c r="F523" s="18" t="s">
        <v>2000</v>
      </c>
      <c r="G523" s="18"/>
      <c r="H523" s="18" t="s">
        <v>50</v>
      </c>
      <c r="I523" s="18" t="s">
        <v>17</v>
      </c>
      <c r="J523" s="18" t="s">
        <v>354</v>
      </c>
      <c r="K523" s="18"/>
      <c r="L523" s="20" t="str">
        <f>VLOOKUP(A523,[1]Sheet1!$A:$Z,17,FALSE)</f>
        <v>W1260565</v>
      </c>
      <c r="M523" s="40" t="s">
        <v>2173</v>
      </c>
    </row>
    <row r="524" spans="1:17" x14ac:dyDescent="0.25">
      <c r="A524" s="7">
        <v>2699</v>
      </c>
      <c r="B524" s="15">
        <v>41988</v>
      </c>
      <c r="C524" s="7" t="s">
        <v>857</v>
      </c>
      <c r="D524" s="7" t="s">
        <v>74</v>
      </c>
      <c r="E524" s="7" t="s">
        <v>2008</v>
      </c>
      <c r="F524" s="7" t="s">
        <v>2009</v>
      </c>
      <c r="G524" s="7" t="s">
        <v>2010</v>
      </c>
      <c r="H524" s="7" t="s">
        <v>90</v>
      </c>
      <c r="I524" s="7" t="s">
        <v>1329</v>
      </c>
      <c r="J524" s="7" t="s">
        <v>21</v>
      </c>
      <c r="K524" s="7" t="s">
        <v>22</v>
      </c>
      <c r="L524" s="8">
        <f>VLOOKUP(A524,[1]Sheet1!$A:$Z,17,FALSE)</f>
        <v>2936067759</v>
      </c>
      <c r="M524" s="40" t="s">
        <v>2173</v>
      </c>
    </row>
    <row r="525" spans="1:17" x14ac:dyDescent="0.25">
      <c r="A525" s="18">
        <v>2709</v>
      </c>
      <c r="B525" s="19">
        <v>41989</v>
      </c>
      <c r="C525" s="18" t="s">
        <v>578</v>
      </c>
      <c r="D525" s="18" t="s">
        <v>34</v>
      </c>
      <c r="E525" s="18" t="s">
        <v>963</v>
      </c>
      <c r="F525" s="18" t="s">
        <v>2020</v>
      </c>
      <c r="G525" s="18"/>
      <c r="H525" s="18" t="s">
        <v>68</v>
      </c>
      <c r="I525" s="18" t="s">
        <v>1322</v>
      </c>
      <c r="J525" s="18" t="s">
        <v>354</v>
      </c>
      <c r="K525" s="18"/>
      <c r="L525" s="20" t="str">
        <f>VLOOKUP(A525,[1]Sheet1!$A:$Z,17,FALSE)</f>
        <v>171196OI</v>
      </c>
      <c r="M525" s="40" t="s">
        <v>2173</v>
      </c>
    </row>
    <row r="526" spans="1:17" x14ac:dyDescent="0.25">
      <c r="A526" s="12">
        <v>2747</v>
      </c>
      <c r="B526" s="14">
        <v>41991</v>
      </c>
      <c r="C526" s="12" t="s">
        <v>1350</v>
      </c>
      <c r="D526" s="12" t="s">
        <v>1351</v>
      </c>
      <c r="E526" s="12" t="s">
        <v>2053</v>
      </c>
      <c r="F526" s="12" t="s">
        <v>2054</v>
      </c>
      <c r="G526" s="12" t="s">
        <v>2055</v>
      </c>
      <c r="H526" s="12" t="s">
        <v>37</v>
      </c>
      <c r="I526" s="12" t="s">
        <v>1329</v>
      </c>
      <c r="J526" s="12" t="s">
        <v>2037</v>
      </c>
      <c r="K526" s="12" t="s">
        <v>133</v>
      </c>
      <c r="L526" s="13">
        <f>VLOOKUP(A526,[1]Sheet1!$A:$Z,17,FALSE)</f>
        <v>6961081</v>
      </c>
      <c r="M526" s="40" t="s">
        <v>2173</v>
      </c>
    </row>
    <row r="527" spans="1:17" x14ac:dyDescent="0.25">
      <c r="A527" s="7">
        <v>2784</v>
      </c>
      <c r="B527" s="15">
        <v>41996</v>
      </c>
      <c r="C527" s="7" t="s">
        <v>2080</v>
      </c>
      <c r="D527" s="7" t="s">
        <v>589</v>
      </c>
      <c r="E527" s="7" t="s">
        <v>2081</v>
      </c>
      <c r="F527" s="7" t="s">
        <v>2082</v>
      </c>
      <c r="G527" s="7" t="s">
        <v>2083</v>
      </c>
      <c r="H527" s="7" t="s">
        <v>353</v>
      </c>
      <c r="I527" s="7" t="s">
        <v>17</v>
      </c>
      <c r="J527" s="7" t="s">
        <v>21</v>
      </c>
      <c r="K527" s="7" t="s">
        <v>22</v>
      </c>
      <c r="L527" s="8">
        <f>VLOOKUP(A527,[1]Sheet1!$A:$Z,17,FALSE)</f>
        <v>947213920</v>
      </c>
      <c r="M527" s="40" t="s">
        <v>2173</v>
      </c>
    </row>
    <row r="528" spans="1:17" x14ac:dyDescent="0.25">
      <c r="A528" s="7">
        <v>2775</v>
      </c>
      <c r="B528" s="15">
        <v>41996</v>
      </c>
      <c r="C528" s="7" t="s">
        <v>223</v>
      </c>
      <c r="D528" s="7" t="s">
        <v>12</v>
      </c>
      <c r="E528" s="7" t="s">
        <v>322</v>
      </c>
      <c r="F528" s="7" t="s">
        <v>2078</v>
      </c>
      <c r="G528" s="7" t="s">
        <v>2079</v>
      </c>
      <c r="H528" s="7" t="s">
        <v>32</v>
      </c>
      <c r="I528" s="7" t="s">
        <v>17</v>
      </c>
      <c r="J528" s="7" t="s">
        <v>21</v>
      </c>
      <c r="K528" s="7" t="s">
        <v>22</v>
      </c>
      <c r="L528" s="8" t="str">
        <f>VLOOKUP(A528,[1]Sheet1!$A:$Z,17,FALSE)</f>
        <v>AJCN-4049-0</v>
      </c>
      <c r="M528" s="40" t="s">
        <v>2173</v>
      </c>
    </row>
    <row r="529" spans="1:17" x14ac:dyDescent="0.25">
      <c r="A529" s="7">
        <v>645</v>
      </c>
      <c r="B529" s="15">
        <v>41646</v>
      </c>
      <c r="C529" s="7" t="s">
        <v>56</v>
      </c>
      <c r="D529" s="7" t="s">
        <v>57</v>
      </c>
      <c r="E529" s="7" t="s">
        <v>58</v>
      </c>
      <c r="F529" s="7" t="s">
        <v>59</v>
      </c>
      <c r="G529" s="7" t="s">
        <v>60</v>
      </c>
      <c r="H529" s="7" t="s">
        <v>61</v>
      </c>
      <c r="I529" s="7" t="s">
        <v>17</v>
      </c>
      <c r="J529" s="7" t="s">
        <v>21</v>
      </c>
      <c r="K529" s="7" t="s">
        <v>22</v>
      </c>
      <c r="L529" s="8" t="str">
        <f>VLOOKUP(A529,'[2]Main Sheet'!$A:$Z,14,FALSE)</f>
        <v>Reimbursement</v>
      </c>
    </row>
    <row r="530" spans="1:17" x14ac:dyDescent="0.25">
      <c r="A530" s="5">
        <v>662</v>
      </c>
      <c r="B530" s="16">
        <v>41654</v>
      </c>
      <c r="C530" s="5" t="s">
        <v>100</v>
      </c>
      <c r="D530" s="5" t="s">
        <v>101</v>
      </c>
      <c r="E530" s="5" t="s">
        <v>102</v>
      </c>
      <c r="F530" s="5" t="s">
        <v>103</v>
      </c>
      <c r="G530" s="5" t="s">
        <v>104</v>
      </c>
      <c r="H530" s="5" t="s">
        <v>50</v>
      </c>
      <c r="I530" s="5" t="s">
        <v>17</v>
      </c>
      <c r="J530" s="5" t="s">
        <v>21</v>
      </c>
      <c r="K530" s="5" t="s">
        <v>22</v>
      </c>
      <c r="L530" s="6" t="s">
        <v>2123</v>
      </c>
    </row>
    <row r="531" spans="1:17" x14ac:dyDescent="0.25">
      <c r="A531" s="5">
        <v>686</v>
      </c>
      <c r="B531" s="16">
        <v>41660</v>
      </c>
      <c r="C531" s="5" t="s">
        <v>166</v>
      </c>
      <c r="D531" s="5" t="s">
        <v>167</v>
      </c>
      <c r="E531" s="5" t="s">
        <v>168</v>
      </c>
      <c r="F531" s="5" t="s">
        <v>169</v>
      </c>
      <c r="G531" s="5" t="s">
        <v>170</v>
      </c>
      <c r="H531" s="5" t="s">
        <v>171</v>
      </c>
      <c r="I531" s="5" t="s">
        <v>17</v>
      </c>
      <c r="J531" s="5" t="s">
        <v>21</v>
      </c>
      <c r="K531" s="5" t="s">
        <v>22</v>
      </c>
      <c r="L531" s="6" t="s">
        <v>2123</v>
      </c>
    </row>
    <row r="532" spans="1:17" x14ac:dyDescent="0.25">
      <c r="A532" s="5">
        <v>692</v>
      </c>
      <c r="B532" s="16">
        <v>41662</v>
      </c>
      <c r="C532" s="5" t="s">
        <v>174</v>
      </c>
      <c r="D532" s="5" t="s">
        <v>9</v>
      </c>
      <c r="E532" s="5" t="s">
        <v>175</v>
      </c>
      <c r="F532" s="5" t="s">
        <v>176</v>
      </c>
      <c r="G532" s="5" t="s">
        <v>177</v>
      </c>
      <c r="H532" s="5" t="s">
        <v>178</v>
      </c>
      <c r="I532" s="5" t="s">
        <v>17</v>
      </c>
      <c r="J532" s="5" t="s">
        <v>21</v>
      </c>
      <c r="K532" s="5" t="s">
        <v>22</v>
      </c>
      <c r="L532" s="6" t="s">
        <v>2123</v>
      </c>
    </row>
    <row r="533" spans="1:17" x14ac:dyDescent="0.25">
      <c r="A533" s="10">
        <v>696</v>
      </c>
      <c r="B533" s="17">
        <v>41662</v>
      </c>
      <c r="C533" s="10" t="s">
        <v>191</v>
      </c>
      <c r="D533" s="10" t="s">
        <v>9</v>
      </c>
      <c r="E533" s="10" t="s">
        <v>175</v>
      </c>
      <c r="F533" s="10" t="s">
        <v>192</v>
      </c>
      <c r="G533" s="10" t="s">
        <v>193</v>
      </c>
      <c r="H533" s="10" t="s">
        <v>178</v>
      </c>
      <c r="I533" s="10" t="s">
        <v>17</v>
      </c>
      <c r="J533" s="10" t="s">
        <v>2037</v>
      </c>
      <c r="K533" s="10" t="s">
        <v>133</v>
      </c>
      <c r="L533" s="11" t="s">
        <v>2123</v>
      </c>
    </row>
    <row r="534" spans="1:17" x14ac:dyDescent="0.25">
      <c r="A534" s="10">
        <v>717</v>
      </c>
      <c r="B534" s="17">
        <v>41669</v>
      </c>
      <c r="C534" s="10" t="s">
        <v>213</v>
      </c>
      <c r="D534" s="10" t="s">
        <v>214</v>
      </c>
      <c r="E534" s="10" t="s">
        <v>215</v>
      </c>
      <c r="F534" s="10" t="s">
        <v>216</v>
      </c>
      <c r="G534" s="10" t="s">
        <v>217</v>
      </c>
      <c r="H534" s="10" t="s">
        <v>50</v>
      </c>
      <c r="I534" s="10" t="s">
        <v>17</v>
      </c>
      <c r="J534" s="10" t="s">
        <v>218</v>
      </c>
      <c r="K534" s="10" t="s">
        <v>133</v>
      </c>
      <c r="L534" s="11" t="s">
        <v>2123</v>
      </c>
    </row>
    <row r="535" spans="1:17" x14ac:dyDescent="0.25">
      <c r="A535" s="5">
        <v>739</v>
      </c>
      <c r="B535" s="16">
        <v>41683</v>
      </c>
      <c r="C535" s="5" t="s">
        <v>258</v>
      </c>
      <c r="D535" s="5" t="s">
        <v>135</v>
      </c>
      <c r="E535" s="5" t="s">
        <v>155</v>
      </c>
      <c r="F535" s="5" t="s">
        <v>259</v>
      </c>
      <c r="G535" s="5" t="s">
        <v>260</v>
      </c>
      <c r="H535" s="5" t="s">
        <v>16</v>
      </c>
      <c r="I535" s="5" t="s">
        <v>17</v>
      </c>
      <c r="J535" s="5" t="s">
        <v>21</v>
      </c>
      <c r="K535" s="5" t="s">
        <v>22</v>
      </c>
      <c r="L535" s="6" t="s">
        <v>2123</v>
      </c>
      <c r="Q535" s="42" t="s">
        <v>2168</v>
      </c>
    </row>
    <row r="536" spans="1:17" x14ac:dyDescent="0.25">
      <c r="A536" s="7">
        <v>752</v>
      </c>
      <c r="B536" s="15">
        <v>41689</v>
      </c>
      <c r="C536" s="7" t="s">
        <v>14</v>
      </c>
      <c r="D536" s="7" t="s">
        <v>12</v>
      </c>
      <c r="E536" s="7" t="s">
        <v>87</v>
      </c>
      <c r="F536" s="7" t="s">
        <v>291</v>
      </c>
      <c r="G536" s="7" t="s">
        <v>292</v>
      </c>
      <c r="H536" s="7" t="s">
        <v>90</v>
      </c>
      <c r="I536" s="7" t="s">
        <v>17</v>
      </c>
      <c r="J536" s="7" t="s">
        <v>21</v>
      </c>
      <c r="K536" s="7" t="s">
        <v>22</v>
      </c>
      <c r="L536" s="8" t="s">
        <v>2123</v>
      </c>
    </row>
    <row r="537" spans="1:17" x14ac:dyDescent="0.25">
      <c r="A537" s="10">
        <v>763</v>
      </c>
      <c r="B537" s="17">
        <v>41692</v>
      </c>
      <c r="C537" s="10" t="s">
        <v>313</v>
      </c>
      <c r="D537" s="10" t="s">
        <v>9</v>
      </c>
      <c r="E537" s="10" t="s">
        <v>314</v>
      </c>
      <c r="F537" s="10" t="s">
        <v>315</v>
      </c>
      <c r="G537" s="10" t="s">
        <v>316</v>
      </c>
      <c r="H537" s="10" t="s">
        <v>11</v>
      </c>
      <c r="I537" s="10" t="s">
        <v>17</v>
      </c>
      <c r="J537" s="10" t="s">
        <v>2037</v>
      </c>
      <c r="K537" s="10" t="s">
        <v>133</v>
      </c>
      <c r="L537" s="11" t="s">
        <v>2123</v>
      </c>
      <c r="Q537" s="42" t="s">
        <v>2167</v>
      </c>
    </row>
    <row r="538" spans="1:17" x14ac:dyDescent="0.25">
      <c r="A538" s="5">
        <v>772</v>
      </c>
      <c r="B538" s="16">
        <v>41697</v>
      </c>
      <c r="C538" s="5" t="s">
        <v>325</v>
      </c>
      <c r="D538" s="5" t="s">
        <v>12</v>
      </c>
      <c r="E538" s="5" t="s">
        <v>13</v>
      </c>
      <c r="F538" s="5" t="s">
        <v>329</v>
      </c>
      <c r="G538" s="5" t="s">
        <v>330</v>
      </c>
      <c r="H538" s="5" t="s">
        <v>16</v>
      </c>
      <c r="I538" s="5" t="s">
        <v>17</v>
      </c>
      <c r="J538" s="5" t="s">
        <v>21</v>
      </c>
      <c r="K538" s="5" t="s">
        <v>22</v>
      </c>
      <c r="L538" s="6" t="s">
        <v>2123</v>
      </c>
      <c r="Q538" s="42" t="s">
        <v>2168</v>
      </c>
    </row>
    <row r="539" spans="1:17" x14ac:dyDescent="0.25">
      <c r="A539" s="18">
        <v>785</v>
      </c>
      <c r="B539" s="19">
        <v>41701</v>
      </c>
      <c r="C539" s="18" t="s">
        <v>350</v>
      </c>
      <c r="D539" s="18" t="s">
        <v>46</v>
      </c>
      <c r="E539" s="18" t="s">
        <v>351</v>
      </c>
      <c r="F539" s="18" t="s">
        <v>352</v>
      </c>
      <c r="G539" s="18"/>
      <c r="H539" s="18" t="s">
        <v>353</v>
      </c>
      <c r="I539" s="18" t="s">
        <v>17</v>
      </c>
      <c r="J539" s="18" t="s">
        <v>354</v>
      </c>
      <c r="K539" s="18"/>
      <c r="L539" s="20" t="s">
        <v>2123</v>
      </c>
    </row>
    <row r="540" spans="1:17" x14ac:dyDescent="0.25">
      <c r="A540" s="5">
        <v>802</v>
      </c>
      <c r="B540" s="16">
        <v>41711</v>
      </c>
      <c r="C540" s="5" t="s">
        <v>397</v>
      </c>
      <c r="D540" s="5" t="s">
        <v>65</v>
      </c>
      <c r="E540" s="5" t="s">
        <v>309</v>
      </c>
      <c r="F540" s="5" t="s">
        <v>398</v>
      </c>
      <c r="G540" s="5" t="s">
        <v>399</v>
      </c>
      <c r="H540" s="5" t="s">
        <v>312</v>
      </c>
      <c r="I540" s="5" t="s">
        <v>17</v>
      </c>
      <c r="J540" s="5" t="s">
        <v>21</v>
      </c>
      <c r="K540" s="5" t="s">
        <v>22</v>
      </c>
      <c r="L540" s="6" t="s">
        <v>2123</v>
      </c>
    </row>
    <row r="541" spans="1:17" x14ac:dyDescent="0.25">
      <c r="A541" s="18">
        <v>804</v>
      </c>
      <c r="B541" s="19">
        <v>41711</v>
      </c>
      <c r="C541" s="18" t="s">
        <v>404</v>
      </c>
      <c r="D541" s="18" t="s">
        <v>106</v>
      </c>
      <c r="E541" s="18" t="s">
        <v>405</v>
      </c>
      <c r="F541" s="18" t="s">
        <v>406</v>
      </c>
      <c r="G541" s="18"/>
      <c r="H541" s="18" t="s">
        <v>16</v>
      </c>
      <c r="I541" s="18" t="s">
        <v>17</v>
      </c>
      <c r="J541" s="18" t="s">
        <v>354</v>
      </c>
      <c r="K541" s="18"/>
      <c r="L541" s="20" t="s">
        <v>2123</v>
      </c>
      <c r="Q541" s="42" t="s">
        <v>2168</v>
      </c>
    </row>
    <row r="542" spans="1:17" x14ac:dyDescent="0.25">
      <c r="A542" s="10">
        <v>811</v>
      </c>
      <c r="B542" s="17">
        <v>41715</v>
      </c>
      <c r="C542" s="10" t="s">
        <v>421</v>
      </c>
      <c r="D542" s="10" t="s">
        <v>167</v>
      </c>
      <c r="E542" s="10" t="s">
        <v>422</v>
      </c>
      <c r="F542" s="10" t="s">
        <v>423</v>
      </c>
      <c r="G542" s="10" t="s">
        <v>424</v>
      </c>
      <c r="H542" s="10" t="s">
        <v>257</v>
      </c>
      <c r="I542" s="10" t="s">
        <v>17</v>
      </c>
      <c r="J542" s="10" t="s">
        <v>2037</v>
      </c>
      <c r="K542" s="10" t="s">
        <v>133</v>
      </c>
      <c r="L542" s="11" t="s">
        <v>2123</v>
      </c>
      <c r="Q542" s="42" t="s">
        <v>443</v>
      </c>
    </row>
    <row r="543" spans="1:17" x14ac:dyDescent="0.25">
      <c r="A543" s="10">
        <v>819</v>
      </c>
      <c r="B543" s="17">
        <v>41717</v>
      </c>
      <c r="C543" s="10" t="s">
        <v>243</v>
      </c>
      <c r="D543" s="10" t="s">
        <v>24</v>
      </c>
      <c r="E543" s="10" t="s">
        <v>437</v>
      </c>
      <c r="F543" s="10" t="s">
        <v>438</v>
      </c>
      <c r="G543" s="10" t="s">
        <v>439</v>
      </c>
      <c r="H543" s="10" t="s">
        <v>50</v>
      </c>
      <c r="I543" s="10" t="s">
        <v>17</v>
      </c>
      <c r="J543" s="10" t="s">
        <v>2037</v>
      </c>
      <c r="K543" s="10" t="s">
        <v>133</v>
      </c>
      <c r="L543" s="11" t="s">
        <v>2123</v>
      </c>
    </row>
    <row r="544" spans="1:17" x14ac:dyDescent="0.25">
      <c r="A544" s="5">
        <v>861</v>
      </c>
      <c r="B544" s="16">
        <v>41738</v>
      </c>
      <c r="C544" s="5" t="s">
        <v>243</v>
      </c>
      <c r="D544" s="5" t="s">
        <v>24</v>
      </c>
      <c r="E544" s="5" t="s">
        <v>241</v>
      </c>
      <c r="F544" s="5" t="s">
        <v>531</v>
      </c>
      <c r="G544" s="5" t="s">
        <v>532</v>
      </c>
      <c r="H544" s="5" t="s">
        <v>50</v>
      </c>
      <c r="I544" s="5" t="s">
        <v>17</v>
      </c>
      <c r="J544" s="5" t="s">
        <v>21</v>
      </c>
      <c r="K544" s="5" t="s">
        <v>22</v>
      </c>
      <c r="L544" s="6" t="s">
        <v>2123</v>
      </c>
    </row>
    <row r="545" spans="1:17" x14ac:dyDescent="0.25">
      <c r="A545" s="10">
        <v>869</v>
      </c>
      <c r="B545" s="17">
        <v>41738</v>
      </c>
      <c r="C545" s="10" t="s">
        <v>543</v>
      </c>
      <c r="D545" s="10" t="s">
        <v>167</v>
      </c>
      <c r="E545" s="10" t="s">
        <v>544</v>
      </c>
      <c r="F545" s="10" t="s">
        <v>545</v>
      </c>
      <c r="G545" s="10" t="s">
        <v>546</v>
      </c>
      <c r="H545" s="10" t="s">
        <v>257</v>
      </c>
      <c r="I545" s="10" t="s">
        <v>17</v>
      </c>
      <c r="J545" s="10" t="s">
        <v>2037</v>
      </c>
      <c r="K545" s="10" t="s">
        <v>133</v>
      </c>
      <c r="L545" s="11" t="s">
        <v>2123</v>
      </c>
      <c r="Q545" s="42" t="s">
        <v>443</v>
      </c>
    </row>
    <row r="546" spans="1:17" x14ac:dyDescent="0.25">
      <c r="A546" s="5">
        <v>870</v>
      </c>
      <c r="B546" s="16">
        <v>41738</v>
      </c>
      <c r="C546" s="5" t="s">
        <v>547</v>
      </c>
      <c r="D546" s="5" t="s">
        <v>9</v>
      </c>
      <c r="E546" s="5" t="s">
        <v>296</v>
      </c>
      <c r="F546" s="5" t="s">
        <v>548</v>
      </c>
      <c r="G546" s="5" t="s">
        <v>549</v>
      </c>
      <c r="H546" s="5" t="s">
        <v>257</v>
      </c>
      <c r="I546" s="5" t="s">
        <v>17</v>
      </c>
      <c r="J546" s="5" t="s">
        <v>21</v>
      </c>
      <c r="K546" s="5" t="s">
        <v>22</v>
      </c>
      <c r="L546" s="6" t="s">
        <v>2123</v>
      </c>
      <c r="Q546" s="42" t="s">
        <v>443</v>
      </c>
    </row>
    <row r="547" spans="1:17" x14ac:dyDescent="0.25">
      <c r="A547" s="10">
        <v>875</v>
      </c>
      <c r="B547" s="17">
        <v>41740</v>
      </c>
      <c r="C547" s="10" t="s">
        <v>174</v>
      </c>
      <c r="D547" s="10" t="s">
        <v>9</v>
      </c>
      <c r="E547" s="10" t="s">
        <v>296</v>
      </c>
      <c r="F547" s="10" t="s">
        <v>559</v>
      </c>
      <c r="G547" s="10" t="s">
        <v>560</v>
      </c>
      <c r="H547" s="10" t="s">
        <v>90</v>
      </c>
      <c r="I547" s="10" t="s">
        <v>17</v>
      </c>
      <c r="J547" s="10" t="s">
        <v>2037</v>
      </c>
      <c r="K547" s="10" t="s">
        <v>133</v>
      </c>
      <c r="L547" s="11" t="s">
        <v>2123</v>
      </c>
    </row>
    <row r="548" spans="1:17" x14ac:dyDescent="0.25">
      <c r="A548" s="18">
        <v>921</v>
      </c>
      <c r="B548" s="19">
        <v>41760</v>
      </c>
      <c r="C548" s="18" t="s">
        <v>656</v>
      </c>
      <c r="D548" s="18" t="s">
        <v>167</v>
      </c>
      <c r="E548" s="18" t="s">
        <v>241</v>
      </c>
      <c r="F548" s="18" t="s">
        <v>657</v>
      </c>
      <c r="G548" s="18"/>
      <c r="H548" s="18" t="s">
        <v>50</v>
      </c>
      <c r="I548" s="18" t="s">
        <v>17</v>
      </c>
      <c r="J548" s="18" t="s">
        <v>354</v>
      </c>
      <c r="K548" s="18"/>
      <c r="L548" s="20" t="s">
        <v>2123</v>
      </c>
    </row>
    <row r="549" spans="1:17" x14ac:dyDescent="0.25">
      <c r="A549" s="18">
        <v>939</v>
      </c>
      <c r="B549" s="19">
        <v>41766</v>
      </c>
      <c r="C549" s="18" t="s">
        <v>667</v>
      </c>
      <c r="D549" s="18" t="s">
        <v>589</v>
      </c>
      <c r="E549" s="18" t="s">
        <v>668</v>
      </c>
      <c r="F549" s="18" t="s">
        <v>669</v>
      </c>
      <c r="G549" s="18" t="s">
        <v>670</v>
      </c>
      <c r="H549" s="18" t="s">
        <v>37</v>
      </c>
      <c r="I549" s="18" t="s">
        <v>17</v>
      </c>
      <c r="J549" s="18" t="s">
        <v>354</v>
      </c>
      <c r="K549" s="18"/>
      <c r="L549" s="20" t="s">
        <v>2123</v>
      </c>
    </row>
    <row r="550" spans="1:17" x14ac:dyDescent="0.25">
      <c r="A550" s="10">
        <v>943</v>
      </c>
      <c r="B550" s="17">
        <v>41767</v>
      </c>
      <c r="C550" s="10" t="s">
        <v>174</v>
      </c>
      <c r="D550" s="10" t="s">
        <v>9</v>
      </c>
      <c r="E550" s="10" t="s">
        <v>676</v>
      </c>
      <c r="F550" s="10" t="s">
        <v>678</v>
      </c>
      <c r="G550" s="10" t="s">
        <v>679</v>
      </c>
      <c r="H550" s="10" t="s">
        <v>257</v>
      </c>
      <c r="I550" s="10" t="s">
        <v>17</v>
      </c>
      <c r="J550" s="10" t="s">
        <v>187</v>
      </c>
      <c r="K550" s="10" t="s">
        <v>133</v>
      </c>
      <c r="L550" s="11" t="s">
        <v>2123</v>
      </c>
      <c r="Q550" s="42" t="s">
        <v>443</v>
      </c>
    </row>
    <row r="551" spans="1:17" x14ac:dyDescent="0.25">
      <c r="A551" s="10">
        <v>992</v>
      </c>
      <c r="B551" s="17">
        <v>41780</v>
      </c>
      <c r="C551" s="10" t="s">
        <v>976</v>
      </c>
      <c r="D551" s="10" t="s">
        <v>46</v>
      </c>
      <c r="E551" s="10" t="s">
        <v>722</v>
      </c>
      <c r="F551" s="10" t="s">
        <v>723</v>
      </c>
      <c r="G551" s="10" t="s">
        <v>724</v>
      </c>
      <c r="H551" s="10" t="s">
        <v>710</v>
      </c>
      <c r="I551" s="10" t="s">
        <v>17</v>
      </c>
      <c r="J551" s="10" t="s">
        <v>2037</v>
      </c>
      <c r="K551" s="10" t="s">
        <v>133</v>
      </c>
      <c r="L551" s="11" t="s">
        <v>2123</v>
      </c>
    </row>
    <row r="552" spans="1:17" x14ac:dyDescent="0.25">
      <c r="A552" s="18">
        <v>1035</v>
      </c>
      <c r="B552" s="19">
        <v>41794</v>
      </c>
      <c r="C552" s="18" t="s">
        <v>747</v>
      </c>
      <c r="D552" s="18" t="s">
        <v>750</v>
      </c>
      <c r="E552" s="18" t="s">
        <v>748</v>
      </c>
      <c r="F552" s="18" t="s">
        <v>749</v>
      </c>
      <c r="G552" s="18"/>
      <c r="H552" s="18" t="s">
        <v>44</v>
      </c>
      <c r="I552" s="18" t="s">
        <v>17</v>
      </c>
      <c r="J552" s="18" t="s">
        <v>354</v>
      </c>
      <c r="K552" s="18"/>
      <c r="L552" s="20" t="s">
        <v>2123</v>
      </c>
    </row>
    <row r="553" spans="1:17" x14ac:dyDescent="0.25">
      <c r="A553" s="5">
        <v>1128</v>
      </c>
      <c r="B553" s="16">
        <v>41818</v>
      </c>
      <c r="C553" s="5" t="s">
        <v>853</v>
      </c>
      <c r="D553" s="5" t="s">
        <v>46</v>
      </c>
      <c r="E553" s="5" t="s">
        <v>854</v>
      </c>
      <c r="F553" s="5" t="s">
        <v>855</v>
      </c>
      <c r="G553" s="5" t="s">
        <v>856</v>
      </c>
      <c r="H553" s="5" t="s">
        <v>28</v>
      </c>
      <c r="I553" s="5" t="s">
        <v>17</v>
      </c>
      <c r="J553" s="5" t="s">
        <v>21</v>
      </c>
      <c r="K553" s="5" t="s">
        <v>22</v>
      </c>
      <c r="L553" s="6" t="s">
        <v>2123</v>
      </c>
    </row>
    <row r="554" spans="1:17" x14ac:dyDescent="0.25">
      <c r="A554" s="10">
        <v>1132</v>
      </c>
      <c r="B554" s="17">
        <v>41820</v>
      </c>
      <c r="C554" s="10" t="s">
        <v>863</v>
      </c>
      <c r="D554" s="10" t="s">
        <v>9</v>
      </c>
      <c r="E554" s="10" t="s">
        <v>179</v>
      </c>
      <c r="F554" s="10" t="s">
        <v>864</v>
      </c>
      <c r="G554" s="10" t="s">
        <v>865</v>
      </c>
      <c r="H554" s="10" t="s">
        <v>11</v>
      </c>
      <c r="I554" s="10" t="s">
        <v>17</v>
      </c>
      <c r="J554" s="10" t="s">
        <v>2037</v>
      </c>
      <c r="K554" s="10" t="s">
        <v>133</v>
      </c>
      <c r="L554" s="11" t="s">
        <v>2123</v>
      </c>
      <c r="Q554" s="42" t="s">
        <v>2167</v>
      </c>
    </row>
    <row r="555" spans="1:17" x14ac:dyDescent="0.25">
      <c r="A555" s="10">
        <v>1145</v>
      </c>
      <c r="B555" s="17">
        <v>41822</v>
      </c>
      <c r="C555" s="10" t="s">
        <v>877</v>
      </c>
      <c r="D555" s="10" t="s">
        <v>46</v>
      </c>
      <c r="E555" s="10" t="s">
        <v>878</v>
      </c>
      <c r="F555" s="10" t="s">
        <v>879</v>
      </c>
      <c r="G555" s="10" t="s">
        <v>880</v>
      </c>
      <c r="H555" s="10" t="s">
        <v>50</v>
      </c>
      <c r="I555" s="10" t="s">
        <v>17</v>
      </c>
      <c r="J555" s="10" t="s">
        <v>2037</v>
      </c>
      <c r="K555" s="10" t="s">
        <v>133</v>
      </c>
      <c r="L555" s="11" t="s">
        <v>2123</v>
      </c>
    </row>
    <row r="556" spans="1:17" x14ac:dyDescent="0.25">
      <c r="A556" s="5">
        <v>1187</v>
      </c>
      <c r="B556" s="16">
        <v>41827</v>
      </c>
      <c r="C556" s="5" t="s">
        <v>578</v>
      </c>
      <c r="D556" s="5" t="s">
        <v>785</v>
      </c>
      <c r="E556" s="5" t="s">
        <v>910</v>
      </c>
      <c r="F556" s="5" t="s">
        <v>580</v>
      </c>
      <c r="G556" s="5" t="s">
        <v>911</v>
      </c>
      <c r="H556" s="5" t="s">
        <v>312</v>
      </c>
      <c r="I556" s="5" t="s">
        <v>17</v>
      </c>
      <c r="J556" s="5" t="s">
        <v>21</v>
      </c>
      <c r="K556" s="5" t="s">
        <v>22</v>
      </c>
      <c r="L556" s="6" t="s">
        <v>2123</v>
      </c>
    </row>
    <row r="557" spans="1:17" x14ac:dyDescent="0.25">
      <c r="A557" s="10">
        <v>1198</v>
      </c>
      <c r="B557" s="17">
        <v>41828</v>
      </c>
      <c r="C557" s="10" t="s">
        <v>922</v>
      </c>
      <c r="D557" s="10" t="s">
        <v>135</v>
      </c>
      <c r="E557" s="10" t="s">
        <v>923</v>
      </c>
      <c r="F557" s="10" t="s">
        <v>924</v>
      </c>
      <c r="G557" s="10" t="s">
        <v>925</v>
      </c>
      <c r="H557" s="10" t="s">
        <v>274</v>
      </c>
      <c r="I557" s="10" t="s">
        <v>17</v>
      </c>
      <c r="J557" s="10" t="s">
        <v>2037</v>
      </c>
      <c r="K557" s="10" t="s">
        <v>133</v>
      </c>
      <c r="L557" s="11" t="s">
        <v>2123</v>
      </c>
    </row>
    <row r="558" spans="1:17" x14ac:dyDescent="0.25">
      <c r="A558" s="10">
        <v>1196</v>
      </c>
      <c r="B558" s="17">
        <v>41828</v>
      </c>
      <c r="C558" s="10" t="s">
        <v>919</v>
      </c>
      <c r="D558" s="10" t="s">
        <v>356</v>
      </c>
      <c r="E558" s="10" t="s">
        <v>882</v>
      </c>
      <c r="F558" s="10" t="s">
        <v>920</v>
      </c>
      <c r="G558" s="10" t="s">
        <v>921</v>
      </c>
      <c r="H558" s="10" t="s">
        <v>50</v>
      </c>
      <c r="I558" s="10" t="s">
        <v>17</v>
      </c>
      <c r="J558" s="10" t="s">
        <v>2037</v>
      </c>
      <c r="K558" s="10" t="s">
        <v>133</v>
      </c>
      <c r="L558" s="11" t="s">
        <v>2123</v>
      </c>
    </row>
    <row r="559" spans="1:17" x14ac:dyDescent="0.25">
      <c r="A559" s="10">
        <v>1213</v>
      </c>
      <c r="B559" s="17">
        <v>41831</v>
      </c>
      <c r="C559" s="10" t="s">
        <v>933</v>
      </c>
      <c r="D559" s="10" t="s">
        <v>135</v>
      </c>
      <c r="E559" s="10" t="s">
        <v>271</v>
      </c>
      <c r="F559" s="10" t="s">
        <v>934</v>
      </c>
      <c r="G559" s="10" t="s">
        <v>935</v>
      </c>
      <c r="H559" s="10" t="s">
        <v>274</v>
      </c>
      <c r="I559" s="10" t="s">
        <v>17</v>
      </c>
      <c r="J559" s="10" t="s">
        <v>2037</v>
      </c>
      <c r="K559" s="10" t="s">
        <v>133</v>
      </c>
      <c r="L559" s="11" t="s">
        <v>2123</v>
      </c>
    </row>
    <row r="560" spans="1:17" x14ac:dyDescent="0.25">
      <c r="A560" s="10">
        <v>1251</v>
      </c>
      <c r="B560" s="17">
        <v>41838</v>
      </c>
      <c r="C560" s="10" t="s">
        <v>957</v>
      </c>
      <c r="D560" s="10" t="s">
        <v>510</v>
      </c>
      <c r="E560" s="10" t="s">
        <v>958</v>
      </c>
      <c r="F560" s="10" t="s">
        <v>959</v>
      </c>
      <c r="G560" s="10" t="s">
        <v>960</v>
      </c>
      <c r="H560" s="10" t="s">
        <v>472</v>
      </c>
      <c r="I560" s="10" t="s">
        <v>17</v>
      </c>
      <c r="J560" s="10" t="s">
        <v>2037</v>
      </c>
      <c r="K560" s="10" t="s">
        <v>133</v>
      </c>
      <c r="L560" s="11" t="s">
        <v>2123</v>
      </c>
    </row>
    <row r="561" spans="1:12" x14ac:dyDescent="0.25">
      <c r="A561" s="10">
        <v>1260</v>
      </c>
      <c r="B561" s="17">
        <v>41841</v>
      </c>
      <c r="C561" s="10" t="s">
        <v>970</v>
      </c>
      <c r="D561" s="10" t="s">
        <v>167</v>
      </c>
      <c r="E561" s="10" t="s">
        <v>971</v>
      </c>
      <c r="F561" s="10" t="s">
        <v>972</v>
      </c>
      <c r="G561" s="10" t="s">
        <v>973</v>
      </c>
      <c r="H561" s="10" t="s">
        <v>50</v>
      </c>
      <c r="I561" s="10" t="s">
        <v>17</v>
      </c>
      <c r="J561" s="10" t="s">
        <v>2037</v>
      </c>
      <c r="K561" s="10" t="s">
        <v>133</v>
      </c>
      <c r="L561" s="11" t="s">
        <v>2123</v>
      </c>
    </row>
    <row r="562" spans="1:12" x14ac:dyDescent="0.25">
      <c r="A562" s="5">
        <v>1288</v>
      </c>
      <c r="B562" s="16">
        <v>41844</v>
      </c>
      <c r="C562" s="5" t="s">
        <v>984</v>
      </c>
      <c r="D562" s="5" t="s">
        <v>34</v>
      </c>
      <c r="E562" s="5" t="s">
        <v>985</v>
      </c>
      <c r="F562" s="5" t="s">
        <v>986</v>
      </c>
      <c r="G562" s="5" t="s">
        <v>987</v>
      </c>
      <c r="H562" s="5" t="s">
        <v>55</v>
      </c>
      <c r="I562" s="5" t="s">
        <v>17</v>
      </c>
      <c r="J562" s="5" t="s">
        <v>21</v>
      </c>
      <c r="K562" s="5" t="s">
        <v>22</v>
      </c>
      <c r="L562" s="6" t="s">
        <v>2123</v>
      </c>
    </row>
    <row r="563" spans="1:12" x14ac:dyDescent="0.25">
      <c r="A563" s="5">
        <v>1336</v>
      </c>
      <c r="B563" s="16">
        <v>41850</v>
      </c>
      <c r="C563" s="5" t="s">
        <v>477</v>
      </c>
      <c r="D563" s="5" t="s">
        <v>57</v>
      </c>
      <c r="E563" s="5" t="s">
        <v>41</v>
      </c>
      <c r="F563" s="5" t="s">
        <v>1013</v>
      </c>
      <c r="G563" s="5" t="s">
        <v>1014</v>
      </c>
      <c r="H563" s="5" t="s">
        <v>44</v>
      </c>
      <c r="I563" s="5" t="s">
        <v>17</v>
      </c>
      <c r="J563" s="5" t="s">
        <v>21</v>
      </c>
      <c r="K563" s="5" t="s">
        <v>22</v>
      </c>
      <c r="L563" s="6" t="s">
        <v>2123</v>
      </c>
    </row>
    <row r="564" spans="1:12" x14ac:dyDescent="0.25">
      <c r="A564" s="10">
        <v>1399</v>
      </c>
      <c r="B564" s="17">
        <v>41862</v>
      </c>
      <c r="C564" s="10" t="s">
        <v>14</v>
      </c>
      <c r="D564" s="10" t="s">
        <v>12</v>
      </c>
      <c r="E564" s="10" t="s">
        <v>326</v>
      </c>
      <c r="F564" s="10" t="s">
        <v>1068</v>
      </c>
      <c r="G564" s="10" t="s">
        <v>1069</v>
      </c>
      <c r="H564" s="10" t="s">
        <v>37</v>
      </c>
      <c r="I564" s="10" t="s">
        <v>17</v>
      </c>
      <c r="J564" s="10" t="s">
        <v>2037</v>
      </c>
      <c r="K564" s="10" t="s">
        <v>133</v>
      </c>
      <c r="L564" s="11" t="s">
        <v>2123</v>
      </c>
    </row>
    <row r="565" spans="1:12" x14ac:dyDescent="0.25">
      <c r="A565" s="5">
        <v>1495</v>
      </c>
      <c r="B565" s="16">
        <v>41872</v>
      </c>
      <c r="C565" s="5" t="s">
        <v>223</v>
      </c>
      <c r="D565" s="5" t="s">
        <v>12</v>
      </c>
      <c r="E565" s="5" t="s">
        <v>1121</v>
      </c>
      <c r="F565" s="5" t="s">
        <v>1122</v>
      </c>
      <c r="G565" s="5" t="s">
        <v>1123</v>
      </c>
      <c r="H565" s="5" t="s">
        <v>335</v>
      </c>
      <c r="I565" s="5" t="s">
        <v>17</v>
      </c>
      <c r="J565" s="5" t="s">
        <v>21</v>
      </c>
      <c r="K565" s="5" t="s">
        <v>22</v>
      </c>
      <c r="L565" s="6" t="s">
        <v>2123</v>
      </c>
    </row>
    <row r="566" spans="1:12" x14ac:dyDescent="0.25">
      <c r="A566" s="10">
        <v>1494</v>
      </c>
      <c r="B566" s="17">
        <v>41872</v>
      </c>
      <c r="C566" s="10" t="s">
        <v>223</v>
      </c>
      <c r="D566" s="10" t="s">
        <v>12</v>
      </c>
      <c r="E566" s="10" t="s">
        <v>1118</v>
      </c>
      <c r="F566" s="10" t="s">
        <v>1119</v>
      </c>
      <c r="G566" s="10" t="s">
        <v>1120</v>
      </c>
      <c r="H566" s="10" t="s">
        <v>50</v>
      </c>
      <c r="I566" s="10" t="s">
        <v>17</v>
      </c>
      <c r="J566" s="10" t="s">
        <v>2037</v>
      </c>
      <c r="K566" s="10" t="s">
        <v>133</v>
      </c>
      <c r="L566" s="11" t="s">
        <v>2123</v>
      </c>
    </row>
    <row r="567" spans="1:12" x14ac:dyDescent="0.25">
      <c r="A567" s="18">
        <v>1550</v>
      </c>
      <c r="B567" s="19">
        <v>41884</v>
      </c>
      <c r="C567" s="18" t="s">
        <v>1163</v>
      </c>
      <c r="D567" s="18" t="s">
        <v>1156</v>
      </c>
      <c r="E567" s="18" t="s">
        <v>1157</v>
      </c>
      <c r="F567" s="18" t="s">
        <v>1158</v>
      </c>
      <c r="G567" s="18"/>
      <c r="H567" s="18" t="s">
        <v>353</v>
      </c>
      <c r="I567" s="18" t="s">
        <v>17</v>
      </c>
      <c r="J567" s="18" t="s">
        <v>354</v>
      </c>
      <c r="K567" s="18"/>
      <c r="L567" s="20" t="s">
        <v>2123</v>
      </c>
    </row>
    <row r="568" spans="1:12" x14ac:dyDescent="0.25">
      <c r="A568" s="10">
        <v>1556</v>
      </c>
      <c r="B568" s="17">
        <v>41885</v>
      </c>
      <c r="C568" s="10" t="s">
        <v>976</v>
      </c>
      <c r="D568" s="10" t="s">
        <v>46</v>
      </c>
      <c r="E568" s="10" t="s">
        <v>977</v>
      </c>
      <c r="F568" s="10" t="s">
        <v>1164</v>
      </c>
      <c r="G568" s="10" t="s">
        <v>1165</v>
      </c>
      <c r="H568" s="10" t="s">
        <v>710</v>
      </c>
      <c r="I568" s="10" t="s">
        <v>17</v>
      </c>
      <c r="J568" s="10" t="s">
        <v>2037</v>
      </c>
      <c r="K568" s="10" t="s">
        <v>133</v>
      </c>
      <c r="L568" s="11" t="s">
        <v>2123</v>
      </c>
    </row>
    <row r="569" spans="1:12" x14ac:dyDescent="0.25">
      <c r="A569" s="10">
        <v>1634</v>
      </c>
      <c r="B569" s="17">
        <v>41898</v>
      </c>
      <c r="C569" s="10" t="s">
        <v>1214</v>
      </c>
      <c r="D569" s="10" t="s">
        <v>167</v>
      </c>
      <c r="E569" s="10" t="s">
        <v>595</v>
      </c>
      <c r="F569" s="10" t="s">
        <v>1215</v>
      </c>
      <c r="G569" s="10" t="s">
        <v>1216</v>
      </c>
      <c r="H569" s="10" t="s">
        <v>37</v>
      </c>
      <c r="I569" s="10" t="s">
        <v>17</v>
      </c>
      <c r="J569" s="10" t="s">
        <v>2037</v>
      </c>
      <c r="K569" s="10" t="s">
        <v>133</v>
      </c>
      <c r="L569" s="11" t="s">
        <v>2123</v>
      </c>
    </row>
    <row r="570" spans="1:12" x14ac:dyDescent="0.25">
      <c r="A570" s="5">
        <v>1667</v>
      </c>
      <c r="B570" s="16">
        <v>41900</v>
      </c>
      <c r="C570" s="5" t="s">
        <v>1256</v>
      </c>
      <c r="D570" s="5" t="s">
        <v>101</v>
      </c>
      <c r="E570" s="5" t="s">
        <v>1257</v>
      </c>
      <c r="F570" s="5" t="s">
        <v>1258</v>
      </c>
      <c r="G570" s="5" t="s">
        <v>1259</v>
      </c>
      <c r="H570" s="5" t="s">
        <v>1260</v>
      </c>
      <c r="I570" s="5" t="s">
        <v>17</v>
      </c>
      <c r="J570" s="5" t="s">
        <v>21</v>
      </c>
      <c r="K570" s="5" t="s">
        <v>22</v>
      </c>
      <c r="L570" s="6" t="s">
        <v>2123</v>
      </c>
    </row>
    <row r="571" spans="1:12" x14ac:dyDescent="0.25">
      <c r="A571" s="10">
        <v>1819</v>
      </c>
      <c r="B571" s="17">
        <v>41921</v>
      </c>
      <c r="C571" s="10" t="s">
        <v>1363</v>
      </c>
      <c r="D571" s="10" t="s">
        <v>785</v>
      </c>
      <c r="E571" s="10" t="s">
        <v>75</v>
      </c>
      <c r="F571" s="10" t="s">
        <v>1364</v>
      </c>
      <c r="G571" s="10" t="s">
        <v>1365</v>
      </c>
      <c r="H571" s="10" t="s">
        <v>37</v>
      </c>
      <c r="I571" s="10" t="s">
        <v>1329</v>
      </c>
      <c r="J571" s="10" t="s">
        <v>2037</v>
      </c>
      <c r="K571" s="10" t="s">
        <v>133</v>
      </c>
      <c r="L571" s="11" t="s">
        <v>2123</v>
      </c>
    </row>
    <row r="572" spans="1:12" x14ac:dyDescent="0.25">
      <c r="A572" s="10">
        <v>1936</v>
      </c>
      <c r="B572" s="17">
        <v>41935</v>
      </c>
      <c r="C572" s="10" t="s">
        <v>223</v>
      </c>
      <c r="D572" s="10" t="s">
        <v>12</v>
      </c>
      <c r="E572" s="10" t="s">
        <v>107</v>
      </c>
      <c r="F572" s="10" t="s">
        <v>1467</v>
      </c>
      <c r="G572" s="10" t="s">
        <v>1468</v>
      </c>
      <c r="H572" s="10" t="s">
        <v>50</v>
      </c>
      <c r="I572" s="10" t="s">
        <v>1322</v>
      </c>
      <c r="J572" s="10" t="s">
        <v>2037</v>
      </c>
      <c r="K572" s="10" t="s">
        <v>133</v>
      </c>
      <c r="L572" s="11" t="s">
        <v>2123</v>
      </c>
    </row>
    <row r="573" spans="1:12" x14ac:dyDescent="0.25">
      <c r="A573" s="18">
        <v>1945</v>
      </c>
      <c r="B573" s="19">
        <v>41935</v>
      </c>
      <c r="C573" s="18" t="s">
        <v>105</v>
      </c>
      <c r="D573" s="18" t="s">
        <v>106</v>
      </c>
      <c r="E573" s="18" t="s">
        <v>1486</v>
      </c>
      <c r="F573" s="18" t="s">
        <v>1487</v>
      </c>
      <c r="G573" s="18"/>
      <c r="H573" s="18" t="s">
        <v>472</v>
      </c>
      <c r="I573" s="18" t="s">
        <v>1322</v>
      </c>
      <c r="J573" s="18" t="s">
        <v>354</v>
      </c>
      <c r="K573" s="18"/>
      <c r="L573" s="20" t="s">
        <v>2123</v>
      </c>
    </row>
    <row r="574" spans="1:12" x14ac:dyDescent="0.25">
      <c r="A574" s="10">
        <v>1941</v>
      </c>
      <c r="B574" s="17">
        <v>41935</v>
      </c>
      <c r="C574" s="10" t="s">
        <v>1474</v>
      </c>
      <c r="D574" s="10" t="s">
        <v>167</v>
      </c>
      <c r="E574" s="10" t="s">
        <v>1475</v>
      </c>
      <c r="F574" s="10" t="s">
        <v>1476</v>
      </c>
      <c r="G574" s="10" t="s">
        <v>1477</v>
      </c>
      <c r="H574" s="10" t="s">
        <v>186</v>
      </c>
      <c r="I574" s="10" t="s">
        <v>17</v>
      </c>
      <c r="J574" s="10" t="s">
        <v>2163</v>
      </c>
      <c r="K574" s="10" t="s">
        <v>133</v>
      </c>
      <c r="L574" s="11" t="s">
        <v>2123</v>
      </c>
    </row>
    <row r="575" spans="1:12" x14ac:dyDescent="0.25">
      <c r="A575" s="10">
        <v>1972</v>
      </c>
      <c r="B575" s="17">
        <v>41938</v>
      </c>
      <c r="C575" s="10" t="s">
        <v>1501</v>
      </c>
      <c r="D575" s="10" t="s">
        <v>101</v>
      </c>
      <c r="E575" s="10" t="s">
        <v>1502</v>
      </c>
      <c r="F575" s="10" t="s">
        <v>1503</v>
      </c>
      <c r="G575" s="10" t="s">
        <v>1504</v>
      </c>
      <c r="H575" s="10" t="s">
        <v>37</v>
      </c>
      <c r="I575" s="10" t="s">
        <v>17</v>
      </c>
      <c r="J575" s="10" t="s">
        <v>2037</v>
      </c>
      <c r="K575" s="10" t="s">
        <v>133</v>
      </c>
      <c r="L575" s="11" t="s">
        <v>2123</v>
      </c>
    </row>
    <row r="576" spans="1:12" x14ac:dyDescent="0.25">
      <c r="A576" s="10">
        <v>2070</v>
      </c>
      <c r="B576" s="17">
        <v>41939</v>
      </c>
      <c r="C576" s="10" t="s">
        <v>1523</v>
      </c>
      <c r="D576" s="10" t="s">
        <v>894</v>
      </c>
      <c r="E576" s="10" t="s">
        <v>1524</v>
      </c>
      <c r="F576" s="10" t="s">
        <v>1525</v>
      </c>
      <c r="G576" s="10" t="s">
        <v>1526</v>
      </c>
      <c r="H576" s="10" t="s">
        <v>90</v>
      </c>
      <c r="I576" s="10" t="s">
        <v>1329</v>
      </c>
      <c r="J576" s="10" t="s">
        <v>2037</v>
      </c>
      <c r="K576" s="10" t="s">
        <v>133</v>
      </c>
      <c r="L576" s="11" t="s">
        <v>2123</v>
      </c>
    </row>
    <row r="577" spans="1:17" x14ac:dyDescent="0.25">
      <c r="A577" s="18">
        <v>2028</v>
      </c>
      <c r="B577" s="19">
        <v>41939</v>
      </c>
      <c r="C577" s="18" t="s">
        <v>1508</v>
      </c>
      <c r="D577" s="18" t="s">
        <v>201</v>
      </c>
      <c r="E577" s="18" t="s">
        <v>1509</v>
      </c>
      <c r="F577" s="18" t="s">
        <v>1510</v>
      </c>
      <c r="G577" s="18"/>
      <c r="H577" s="18"/>
      <c r="I577" s="18" t="s">
        <v>17</v>
      </c>
      <c r="J577" s="18" t="s">
        <v>354</v>
      </c>
      <c r="K577" s="18"/>
      <c r="L577" s="20" t="s">
        <v>2123</v>
      </c>
    </row>
    <row r="578" spans="1:17" x14ac:dyDescent="0.25">
      <c r="A578" s="5">
        <v>2115</v>
      </c>
      <c r="B578" s="16">
        <v>41940</v>
      </c>
      <c r="C578" s="5" t="s">
        <v>1326</v>
      </c>
      <c r="D578" s="5" t="s">
        <v>74</v>
      </c>
      <c r="E578" s="5" t="s">
        <v>1534</v>
      </c>
      <c r="F578" s="5" t="s">
        <v>1535</v>
      </c>
      <c r="G578" s="5" t="s">
        <v>1536</v>
      </c>
      <c r="H578" s="5" t="s">
        <v>90</v>
      </c>
      <c r="I578" s="5" t="s">
        <v>1329</v>
      </c>
      <c r="J578" s="5" t="s">
        <v>21</v>
      </c>
      <c r="K578" s="5" t="s">
        <v>22</v>
      </c>
      <c r="L578" s="6" t="s">
        <v>2123</v>
      </c>
    </row>
    <row r="579" spans="1:17" x14ac:dyDescent="0.25">
      <c r="A579" s="10">
        <v>2155</v>
      </c>
      <c r="B579" s="17">
        <v>41941</v>
      </c>
      <c r="C579" s="10" t="s">
        <v>1537</v>
      </c>
      <c r="D579" s="10" t="s">
        <v>1538</v>
      </c>
      <c r="E579" s="10" t="s">
        <v>1542</v>
      </c>
      <c r="F579" s="10" t="s">
        <v>1543</v>
      </c>
      <c r="G579" s="10" t="s">
        <v>1544</v>
      </c>
      <c r="H579" s="10" t="s">
        <v>37</v>
      </c>
      <c r="I579" s="10" t="s">
        <v>17</v>
      </c>
      <c r="J579" s="10" t="s">
        <v>2037</v>
      </c>
      <c r="K579" s="10" t="s">
        <v>133</v>
      </c>
      <c r="L579" s="11" t="s">
        <v>2123</v>
      </c>
    </row>
    <row r="580" spans="1:17" x14ac:dyDescent="0.25">
      <c r="A580" s="10">
        <v>2197</v>
      </c>
      <c r="B580" s="17">
        <v>41944</v>
      </c>
      <c r="C580" s="10" t="s">
        <v>1585</v>
      </c>
      <c r="D580" s="10" t="s">
        <v>83</v>
      </c>
      <c r="E580" s="10" t="s">
        <v>183</v>
      </c>
      <c r="F580" s="10" t="s">
        <v>1586</v>
      </c>
      <c r="G580" s="10" t="s">
        <v>1587</v>
      </c>
      <c r="H580" s="10" t="s">
        <v>186</v>
      </c>
      <c r="I580" s="10" t="s">
        <v>17</v>
      </c>
      <c r="J580" s="10" t="s">
        <v>187</v>
      </c>
      <c r="K580" s="10" t="s">
        <v>133</v>
      </c>
      <c r="L580" s="11" t="s">
        <v>2123</v>
      </c>
    </row>
    <row r="581" spans="1:17" x14ac:dyDescent="0.25">
      <c r="A581" s="10">
        <v>2292</v>
      </c>
      <c r="B581" s="17">
        <v>41950</v>
      </c>
      <c r="C581" s="10" t="s">
        <v>1669</v>
      </c>
      <c r="D581" s="10" t="s">
        <v>589</v>
      </c>
      <c r="E581" s="10" t="s">
        <v>1670</v>
      </c>
      <c r="F581" s="10" t="s">
        <v>1671</v>
      </c>
      <c r="G581" s="10" t="s">
        <v>1672</v>
      </c>
      <c r="H581" s="10" t="s">
        <v>50</v>
      </c>
      <c r="I581" s="10" t="s">
        <v>17</v>
      </c>
      <c r="J581" s="10" t="s">
        <v>2037</v>
      </c>
      <c r="K581" s="10" t="s">
        <v>133</v>
      </c>
      <c r="L581" s="11" t="s">
        <v>2123</v>
      </c>
    </row>
    <row r="582" spans="1:17" x14ac:dyDescent="0.25">
      <c r="A582" s="10">
        <v>2308</v>
      </c>
      <c r="B582" s="17">
        <v>41953</v>
      </c>
      <c r="C582" s="10" t="s">
        <v>1350</v>
      </c>
      <c r="D582" s="10" t="s">
        <v>1351</v>
      </c>
      <c r="E582" s="10" t="s">
        <v>1685</v>
      </c>
      <c r="F582" s="10" t="s">
        <v>1686</v>
      </c>
      <c r="G582" s="10" t="s">
        <v>1687</v>
      </c>
      <c r="H582" s="10" t="s">
        <v>353</v>
      </c>
      <c r="I582" s="10" t="s">
        <v>1322</v>
      </c>
      <c r="J582" s="10" t="s">
        <v>2163</v>
      </c>
      <c r="K582" s="10" t="s">
        <v>133</v>
      </c>
      <c r="L582" s="11" t="s">
        <v>2123</v>
      </c>
    </row>
    <row r="583" spans="1:17" x14ac:dyDescent="0.25">
      <c r="A583" s="18">
        <v>2323</v>
      </c>
      <c r="B583" s="19">
        <v>41954</v>
      </c>
      <c r="C583" s="18" t="s">
        <v>1692</v>
      </c>
      <c r="D583" s="18" t="s">
        <v>74</v>
      </c>
      <c r="E583" s="18" t="s">
        <v>1693</v>
      </c>
      <c r="F583" s="18" t="s">
        <v>1694</v>
      </c>
      <c r="G583" s="18"/>
      <c r="H583" s="18" t="s">
        <v>1695</v>
      </c>
      <c r="I583" s="18" t="s">
        <v>1322</v>
      </c>
      <c r="J583" s="18" t="s">
        <v>354</v>
      </c>
      <c r="K583" s="18"/>
      <c r="L583" s="20" t="str">
        <f>VLOOKUP(A583,[1]Sheet1!$A:$Z,17,FALSE)</f>
        <v>AMM004</v>
      </c>
    </row>
    <row r="584" spans="1:17" x14ac:dyDescent="0.25">
      <c r="A584" s="18">
        <v>2349</v>
      </c>
      <c r="B584" s="19">
        <v>41955</v>
      </c>
      <c r="C584" s="18" t="s">
        <v>1716</v>
      </c>
      <c r="D584" s="18" t="s">
        <v>106</v>
      </c>
      <c r="E584" s="18" t="s">
        <v>661</v>
      </c>
      <c r="F584" s="18" t="s">
        <v>1717</v>
      </c>
      <c r="G584" s="18"/>
      <c r="H584" s="18" t="s">
        <v>16</v>
      </c>
      <c r="I584" s="18" t="s">
        <v>17</v>
      </c>
      <c r="J584" s="18" t="s">
        <v>354</v>
      </c>
      <c r="K584" s="18"/>
      <c r="L584" s="20" t="s">
        <v>2123</v>
      </c>
      <c r="Q584" s="42" t="s">
        <v>2168</v>
      </c>
    </row>
    <row r="585" spans="1:17" x14ac:dyDescent="0.25">
      <c r="A585" s="10">
        <v>2353</v>
      </c>
      <c r="B585" s="17">
        <v>41956</v>
      </c>
      <c r="C585" s="10" t="s">
        <v>1721</v>
      </c>
      <c r="D585" s="10" t="s">
        <v>1722</v>
      </c>
      <c r="E585" s="10" t="s">
        <v>1723</v>
      </c>
      <c r="F585" s="10" t="s">
        <v>1724</v>
      </c>
      <c r="G585" s="10" t="s">
        <v>1725</v>
      </c>
      <c r="H585" s="10" t="s">
        <v>28</v>
      </c>
      <c r="I585" s="10" t="s">
        <v>17</v>
      </c>
      <c r="J585" s="10" t="s">
        <v>2037</v>
      </c>
      <c r="K585" s="10" t="s">
        <v>133</v>
      </c>
      <c r="L585" s="11" t="s">
        <v>2123</v>
      </c>
    </row>
    <row r="586" spans="1:17" x14ac:dyDescent="0.25">
      <c r="A586" s="10">
        <v>2350</v>
      </c>
      <c r="B586" s="17">
        <v>41956</v>
      </c>
      <c r="C586" s="10" t="s">
        <v>936</v>
      </c>
      <c r="D586" s="10" t="s">
        <v>46</v>
      </c>
      <c r="E586" s="10" t="s">
        <v>1718</v>
      </c>
      <c r="F586" s="10" t="s">
        <v>1719</v>
      </c>
      <c r="G586" s="10" t="s">
        <v>1720</v>
      </c>
      <c r="H586" s="10" t="s">
        <v>90</v>
      </c>
      <c r="I586" s="10" t="s">
        <v>17</v>
      </c>
      <c r="J586" s="10" t="s">
        <v>2037</v>
      </c>
      <c r="K586" s="10" t="s">
        <v>133</v>
      </c>
      <c r="L586" s="11" t="s">
        <v>2123</v>
      </c>
    </row>
    <row r="587" spans="1:17" x14ac:dyDescent="0.25">
      <c r="A587" s="10">
        <v>2369</v>
      </c>
      <c r="B587" s="17">
        <v>41957</v>
      </c>
      <c r="C587" s="10" t="s">
        <v>1729</v>
      </c>
      <c r="D587" s="10" t="s">
        <v>167</v>
      </c>
      <c r="E587" s="10" t="s">
        <v>314</v>
      </c>
      <c r="F587" s="10" t="s">
        <v>1730</v>
      </c>
      <c r="G587" s="10" t="s">
        <v>1731</v>
      </c>
      <c r="H587" s="10" t="s">
        <v>11</v>
      </c>
      <c r="I587" s="10" t="s">
        <v>17</v>
      </c>
      <c r="J587" s="10" t="s">
        <v>2037</v>
      </c>
      <c r="K587" s="10" t="s">
        <v>133</v>
      </c>
      <c r="L587" s="11" t="s">
        <v>2123</v>
      </c>
      <c r="Q587" s="42" t="s">
        <v>2167</v>
      </c>
    </row>
    <row r="588" spans="1:17" x14ac:dyDescent="0.25">
      <c r="A588" s="10">
        <v>2374</v>
      </c>
      <c r="B588" s="17">
        <v>41957</v>
      </c>
      <c r="C588" s="10" t="s">
        <v>1732</v>
      </c>
      <c r="D588" s="10" t="s">
        <v>46</v>
      </c>
      <c r="E588" s="10" t="s">
        <v>1733</v>
      </c>
      <c r="F588" s="10" t="s">
        <v>1734</v>
      </c>
      <c r="G588" s="10" t="s">
        <v>1735</v>
      </c>
      <c r="H588" s="10" t="s">
        <v>50</v>
      </c>
      <c r="I588" s="10" t="s">
        <v>17</v>
      </c>
      <c r="J588" s="10" t="s">
        <v>2037</v>
      </c>
      <c r="K588" s="10" t="s">
        <v>133</v>
      </c>
      <c r="L588" s="11" t="s">
        <v>2123</v>
      </c>
    </row>
    <row r="589" spans="1:17" x14ac:dyDescent="0.25">
      <c r="A589" s="5">
        <v>2385</v>
      </c>
      <c r="B589" s="16">
        <v>41960</v>
      </c>
      <c r="C589" s="5" t="s">
        <v>1744</v>
      </c>
      <c r="D589" s="5" t="s">
        <v>989</v>
      </c>
      <c r="E589" s="5" t="s">
        <v>1379</v>
      </c>
      <c r="F589" s="5" t="s">
        <v>1742</v>
      </c>
      <c r="G589" s="5" t="s">
        <v>1743</v>
      </c>
      <c r="H589" s="5" t="s">
        <v>50</v>
      </c>
      <c r="I589" s="5" t="s">
        <v>1322</v>
      </c>
      <c r="J589" s="5" t="s">
        <v>21</v>
      </c>
      <c r="K589" s="5" t="s">
        <v>22</v>
      </c>
      <c r="L589" s="6" t="s">
        <v>2123</v>
      </c>
    </row>
    <row r="590" spans="1:17" x14ac:dyDescent="0.25">
      <c r="A590" s="18">
        <v>2388</v>
      </c>
      <c r="B590" s="19">
        <v>41960</v>
      </c>
      <c r="C590" s="18" t="s">
        <v>881</v>
      </c>
      <c r="D590" s="18" t="s">
        <v>46</v>
      </c>
      <c r="E590" s="18" t="s">
        <v>620</v>
      </c>
      <c r="F590" s="18" t="s">
        <v>1745</v>
      </c>
      <c r="G590" s="18"/>
      <c r="H590" s="18" t="s">
        <v>50</v>
      </c>
      <c r="I590" s="18" t="s">
        <v>17</v>
      </c>
      <c r="J590" s="18" t="s">
        <v>354</v>
      </c>
      <c r="K590" s="18"/>
      <c r="L590" s="20" t="s">
        <v>2123</v>
      </c>
    </row>
    <row r="591" spans="1:17" x14ac:dyDescent="0.25">
      <c r="A591" s="10">
        <v>2406</v>
      </c>
      <c r="B591" s="17">
        <v>41961</v>
      </c>
      <c r="C591" s="10" t="s">
        <v>1421</v>
      </c>
      <c r="D591" s="10" t="s">
        <v>167</v>
      </c>
      <c r="E591" s="10" t="s">
        <v>1422</v>
      </c>
      <c r="F591" s="10" t="s">
        <v>1761</v>
      </c>
      <c r="G591" s="10" t="s">
        <v>1762</v>
      </c>
      <c r="H591" s="10" t="s">
        <v>37</v>
      </c>
      <c r="I591" s="10" t="s">
        <v>17</v>
      </c>
      <c r="J591" s="10" t="s">
        <v>2037</v>
      </c>
      <c r="K591" s="10" t="s">
        <v>133</v>
      </c>
      <c r="L591" s="11" t="s">
        <v>2123</v>
      </c>
    </row>
    <row r="592" spans="1:17" x14ac:dyDescent="0.25">
      <c r="A592" s="5">
        <v>2425</v>
      </c>
      <c r="B592" s="16">
        <v>41962</v>
      </c>
      <c r="C592" s="5" t="s">
        <v>1772</v>
      </c>
      <c r="D592" s="5" t="s">
        <v>74</v>
      </c>
      <c r="E592" s="5" t="s">
        <v>1773</v>
      </c>
      <c r="F592" s="5" t="s">
        <v>1774</v>
      </c>
      <c r="G592" s="5" t="s">
        <v>1775</v>
      </c>
      <c r="H592" s="5" t="s">
        <v>61</v>
      </c>
      <c r="I592" s="5" t="s">
        <v>17</v>
      </c>
      <c r="J592" s="5" t="s">
        <v>21</v>
      </c>
      <c r="K592" s="5" t="s">
        <v>22</v>
      </c>
      <c r="L592" s="6" t="s">
        <v>2123</v>
      </c>
    </row>
    <row r="593" spans="1:17" x14ac:dyDescent="0.25">
      <c r="A593" s="10">
        <v>2466</v>
      </c>
      <c r="B593" s="17">
        <v>41967</v>
      </c>
      <c r="C593" s="10" t="s">
        <v>1804</v>
      </c>
      <c r="D593" s="10" t="s">
        <v>70</v>
      </c>
      <c r="E593" s="10" t="s">
        <v>1805</v>
      </c>
      <c r="F593" s="10" t="s">
        <v>1806</v>
      </c>
      <c r="G593" s="10" t="s">
        <v>1807</v>
      </c>
      <c r="H593" s="10" t="s">
        <v>120</v>
      </c>
      <c r="I593" s="10" t="s">
        <v>17</v>
      </c>
      <c r="J593" s="10" t="s">
        <v>2037</v>
      </c>
      <c r="K593" s="10" t="s">
        <v>133</v>
      </c>
      <c r="L593" s="11" t="s">
        <v>2123</v>
      </c>
      <c r="Q593" s="42" t="s">
        <v>2169</v>
      </c>
    </row>
    <row r="594" spans="1:17" x14ac:dyDescent="0.25">
      <c r="A594" s="5">
        <v>2499</v>
      </c>
      <c r="B594" s="16">
        <v>41970</v>
      </c>
      <c r="C594" s="5" t="s">
        <v>1808</v>
      </c>
      <c r="D594" s="5" t="s">
        <v>106</v>
      </c>
      <c r="E594" s="5" t="s">
        <v>506</v>
      </c>
      <c r="F594" s="5" t="s">
        <v>1862</v>
      </c>
      <c r="G594" s="5" t="s">
        <v>1863</v>
      </c>
      <c r="H594" s="5" t="s">
        <v>44</v>
      </c>
      <c r="I594" s="5" t="s">
        <v>1322</v>
      </c>
      <c r="J594" s="5" t="s">
        <v>21</v>
      </c>
      <c r="K594" s="5" t="s">
        <v>22</v>
      </c>
      <c r="L594" s="6" t="s">
        <v>2123</v>
      </c>
    </row>
    <row r="595" spans="1:17" x14ac:dyDescent="0.25">
      <c r="A595" s="18">
        <v>2524</v>
      </c>
      <c r="B595" s="19">
        <v>41971</v>
      </c>
      <c r="C595" s="18" t="s">
        <v>1875</v>
      </c>
      <c r="D595" s="18" t="s">
        <v>490</v>
      </c>
      <c r="E595" s="18" t="s">
        <v>1876</v>
      </c>
      <c r="F595" s="18" t="s">
        <v>1877</v>
      </c>
      <c r="G595" s="18"/>
      <c r="H595" s="18" t="s">
        <v>472</v>
      </c>
      <c r="I595" s="18" t="s">
        <v>1329</v>
      </c>
      <c r="J595" s="18" t="s">
        <v>354</v>
      </c>
      <c r="K595" s="18"/>
      <c r="L595" s="20" t="s">
        <v>2123</v>
      </c>
    </row>
    <row r="596" spans="1:17" x14ac:dyDescent="0.25">
      <c r="A596" s="18" t="s">
        <v>1955</v>
      </c>
      <c r="B596" s="19">
        <v>41974</v>
      </c>
      <c r="C596" s="18" t="s">
        <v>1956</v>
      </c>
      <c r="D596" s="18" t="s">
        <v>46</v>
      </c>
      <c r="E596" s="18" t="s">
        <v>1958</v>
      </c>
      <c r="F596" s="18" t="s">
        <v>1957</v>
      </c>
      <c r="G596" s="18"/>
      <c r="H596" s="18" t="s">
        <v>1951</v>
      </c>
      <c r="I596" s="18" t="s">
        <v>17</v>
      </c>
      <c r="J596" s="18" t="s">
        <v>354</v>
      </c>
      <c r="K596" s="18"/>
      <c r="L596" s="20" t="s">
        <v>2123</v>
      </c>
    </row>
    <row r="597" spans="1:17" x14ac:dyDescent="0.25">
      <c r="A597" s="5">
        <v>2585</v>
      </c>
      <c r="B597" s="16">
        <v>41975</v>
      </c>
      <c r="C597" s="5" t="s">
        <v>1902</v>
      </c>
      <c r="D597" s="5" t="s">
        <v>1903</v>
      </c>
      <c r="E597" s="5" t="s">
        <v>1904</v>
      </c>
      <c r="F597" s="5" t="s">
        <v>1905</v>
      </c>
      <c r="G597" s="5" t="s">
        <v>1906</v>
      </c>
      <c r="H597" s="5" t="s">
        <v>353</v>
      </c>
      <c r="I597" s="5" t="s">
        <v>1322</v>
      </c>
      <c r="J597" s="5" t="s">
        <v>21</v>
      </c>
      <c r="K597" s="5" t="s">
        <v>22</v>
      </c>
      <c r="L597" s="6" t="s">
        <v>2123</v>
      </c>
    </row>
    <row r="598" spans="1:17" x14ac:dyDescent="0.25">
      <c r="A598" s="5">
        <v>2600</v>
      </c>
      <c r="B598" s="16">
        <v>41976</v>
      </c>
      <c r="C598" s="5" t="s">
        <v>223</v>
      </c>
      <c r="D598" s="5" t="s">
        <v>12</v>
      </c>
      <c r="E598" s="5" t="s">
        <v>1912</v>
      </c>
      <c r="F598" s="5" t="s">
        <v>1913</v>
      </c>
      <c r="G598" s="5" t="s">
        <v>1914</v>
      </c>
      <c r="H598" s="5" t="s">
        <v>165</v>
      </c>
      <c r="I598" s="5" t="s">
        <v>1322</v>
      </c>
      <c r="J598" s="5" t="s">
        <v>21</v>
      </c>
      <c r="K598" s="5" t="s">
        <v>22</v>
      </c>
      <c r="L598" s="6" t="s">
        <v>2123</v>
      </c>
    </row>
    <row r="599" spans="1:17" x14ac:dyDescent="0.25">
      <c r="A599" s="5">
        <v>2592</v>
      </c>
      <c r="B599" s="16">
        <v>41976</v>
      </c>
      <c r="C599" s="5" t="s">
        <v>543</v>
      </c>
      <c r="D599" s="5" t="s">
        <v>167</v>
      </c>
      <c r="E599" s="5" t="s">
        <v>792</v>
      </c>
      <c r="F599" s="5" t="s">
        <v>1907</v>
      </c>
      <c r="G599" s="5" t="s">
        <v>1908</v>
      </c>
      <c r="H599" s="5" t="s">
        <v>37</v>
      </c>
      <c r="I599" s="5" t="s">
        <v>1329</v>
      </c>
      <c r="J599" s="5" t="s">
        <v>21</v>
      </c>
      <c r="K599" s="5" t="s">
        <v>22</v>
      </c>
      <c r="L599" s="6" t="s">
        <v>2123</v>
      </c>
    </row>
    <row r="600" spans="1:17" x14ac:dyDescent="0.25">
      <c r="A600" s="18">
        <v>2621</v>
      </c>
      <c r="B600" s="19">
        <v>41978</v>
      </c>
      <c r="C600" s="18" t="s">
        <v>1929</v>
      </c>
      <c r="D600" s="18" t="s">
        <v>1930</v>
      </c>
      <c r="E600" s="18" t="s">
        <v>1931</v>
      </c>
      <c r="F600" s="18" t="s">
        <v>1932</v>
      </c>
      <c r="G600" s="18"/>
      <c r="H600" s="18" t="s">
        <v>37</v>
      </c>
      <c r="I600" s="18" t="s">
        <v>17</v>
      </c>
      <c r="J600" s="18" t="s">
        <v>354</v>
      </c>
      <c r="K600" s="18"/>
      <c r="L600" s="20" t="s">
        <v>2123</v>
      </c>
    </row>
    <row r="601" spans="1:17" x14ac:dyDescent="0.25">
      <c r="A601" s="5">
        <v>2629</v>
      </c>
      <c r="B601" s="16">
        <v>41981</v>
      </c>
      <c r="C601" s="5" t="s">
        <v>1939</v>
      </c>
      <c r="D601" s="5" t="s">
        <v>1147</v>
      </c>
      <c r="E601" s="5" t="s">
        <v>1940</v>
      </c>
      <c r="F601" s="5" t="s">
        <v>1941</v>
      </c>
      <c r="G601" s="5" t="s">
        <v>1942</v>
      </c>
      <c r="H601" s="5" t="s">
        <v>50</v>
      </c>
      <c r="I601" s="5" t="s">
        <v>1322</v>
      </c>
      <c r="J601" s="5" t="s">
        <v>21</v>
      </c>
      <c r="K601" s="5" t="s">
        <v>22</v>
      </c>
      <c r="L601" s="6" t="s">
        <v>2123</v>
      </c>
    </row>
    <row r="602" spans="1:17" x14ac:dyDescent="0.25">
      <c r="A602" s="18">
        <v>2631</v>
      </c>
      <c r="B602" s="19">
        <v>41981</v>
      </c>
      <c r="C602" s="18" t="s">
        <v>1943</v>
      </c>
      <c r="D602" s="18" t="s">
        <v>490</v>
      </c>
      <c r="E602" s="18" t="s">
        <v>1944</v>
      </c>
      <c r="F602" s="18" t="s">
        <v>1945</v>
      </c>
      <c r="G602" s="18"/>
      <c r="H602" s="18" t="s">
        <v>28</v>
      </c>
      <c r="I602" s="18" t="s">
        <v>17</v>
      </c>
      <c r="J602" s="18" t="s">
        <v>354</v>
      </c>
      <c r="K602" s="18"/>
      <c r="L602" s="20" t="s">
        <v>2123</v>
      </c>
    </row>
    <row r="603" spans="1:17" x14ac:dyDescent="0.25">
      <c r="A603" s="10">
        <v>2646</v>
      </c>
      <c r="B603" s="17">
        <v>41982</v>
      </c>
      <c r="C603" s="10" t="s">
        <v>1804</v>
      </c>
      <c r="D603" s="10" t="s">
        <v>70</v>
      </c>
      <c r="E603" s="10" t="s">
        <v>1962</v>
      </c>
      <c r="F603" s="10" t="s">
        <v>1963</v>
      </c>
      <c r="G603" s="10" t="s">
        <v>1964</v>
      </c>
      <c r="H603" s="10" t="s">
        <v>50</v>
      </c>
      <c r="I603" s="10" t="s">
        <v>17</v>
      </c>
      <c r="J603" s="10" t="s">
        <v>2037</v>
      </c>
      <c r="K603" s="10" t="s">
        <v>133</v>
      </c>
      <c r="L603" s="11" t="s">
        <v>2123</v>
      </c>
    </row>
    <row r="604" spans="1:17" x14ac:dyDescent="0.25">
      <c r="A604" s="5">
        <v>2677</v>
      </c>
      <c r="B604" s="16">
        <v>41985</v>
      </c>
      <c r="C604" s="5" t="s">
        <v>1994</v>
      </c>
      <c r="D604" s="5" t="s">
        <v>1147</v>
      </c>
      <c r="E604" s="5" t="s">
        <v>1995</v>
      </c>
      <c r="F604" s="5" t="s">
        <v>1996</v>
      </c>
      <c r="G604" s="5" t="s">
        <v>1997</v>
      </c>
      <c r="H604" s="5" t="s">
        <v>50</v>
      </c>
      <c r="I604" s="5" t="s">
        <v>1322</v>
      </c>
      <c r="J604" s="5" t="s">
        <v>21</v>
      </c>
      <c r="K604" s="5" t="s">
        <v>22</v>
      </c>
      <c r="L604" s="6" t="s">
        <v>2123</v>
      </c>
    </row>
    <row r="605" spans="1:17" x14ac:dyDescent="0.25">
      <c r="A605" s="18">
        <v>2706</v>
      </c>
      <c r="B605" s="19">
        <v>41988</v>
      </c>
      <c r="C605" s="18" t="s">
        <v>2014</v>
      </c>
      <c r="D605" s="18" t="s">
        <v>70</v>
      </c>
      <c r="E605" s="18" t="s">
        <v>1723</v>
      </c>
      <c r="F605" s="18" t="s">
        <v>2015</v>
      </c>
      <c r="G605" s="18"/>
      <c r="H605" s="18" t="s">
        <v>28</v>
      </c>
      <c r="I605" s="18" t="s">
        <v>17</v>
      </c>
      <c r="J605" s="18" t="s">
        <v>354</v>
      </c>
      <c r="K605" s="18"/>
      <c r="L605" s="20" t="s">
        <v>2123</v>
      </c>
    </row>
    <row r="606" spans="1:17" x14ac:dyDescent="0.25">
      <c r="A606" s="10">
        <v>2693</v>
      </c>
      <c r="B606" s="17">
        <v>41988</v>
      </c>
      <c r="C606" s="10" t="s">
        <v>2004</v>
      </c>
      <c r="D606" s="10" t="s">
        <v>65</v>
      </c>
      <c r="E606" s="10" t="s">
        <v>2005</v>
      </c>
      <c r="F606" s="10" t="s">
        <v>2006</v>
      </c>
      <c r="G606" s="10" t="s">
        <v>2007</v>
      </c>
      <c r="H606" s="10" t="s">
        <v>37</v>
      </c>
      <c r="I606" s="10" t="s">
        <v>1322</v>
      </c>
      <c r="J606" s="10" t="s">
        <v>2037</v>
      </c>
      <c r="K606" s="10" t="s">
        <v>133</v>
      </c>
      <c r="L606" s="11" t="s">
        <v>2123</v>
      </c>
    </row>
    <row r="607" spans="1:17" x14ac:dyDescent="0.25">
      <c r="A607" s="10">
        <v>2715</v>
      </c>
      <c r="B607" s="17">
        <v>41989</v>
      </c>
      <c r="C607" s="10" t="s">
        <v>2021</v>
      </c>
      <c r="D607" s="10" t="s">
        <v>46</v>
      </c>
      <c r="E607" s="10" t="s">
        <v>1785</v>
      </c>
      <c r="F607" s="10" t="s">
        <v>2022</v>
      </c>
      <c r="G607" s="10" t="s">
        <v>2023</v>
      </c>
      <c r="H607" s="10" t="s">
        <v>710</v>
      </c>
      <c r="I607" s="10" t="s">
        <v>17</v>
      </c>
      <c r="J607" s="10" t="s">
        <v>2037</v>
      </c>
      <c r="K607" s="10" t="s">
        <v>133</v>
      </c>
      <c r="L607" s="11" t="s">
        <v>2123</v>
      </c>
    </row>
    <row r="608" spans="1:17" x14ac:dyDescent="0.25">
      <c r="A608" s="10">
        <v>2724</v>
      </c>
      <c r="B608" s="17">
        <v>41989</v>
      </c>
      <c r="C608" s="10" t="s">
        <v>1444</v>
      </c>
      <c r="D608" s="10" t="s">
        <v>46</v>
      </c>
      <c r="E608" s="10" t="s">
        <v>1094</v>
      </c>
      <c r="F608" s="10" t="s">
        <v>2032</v>
      </c>
      <c r="G608" s="10" t="s">
        <v>2033</v>
      </c>
      <c r="H608" s="10" t="s">
        <v>257</v>
      </c>
      <c r="I608" s="10" t="s">
        <v>17</v>
      </c>
      <c r="J608" s="10" t="s">
        <v>2037</v>
      </c>
      <c r="K608" s="10" t="s">
        <v>133</v>
      </c>
      <c r="L608" s="11" t="s">
        <v>2123</v>
      </c>
      <c r="Q608" s="42" t="s">
        <v>443</v>
      </c>
    </row>
    <row r="609" spans="1:12" x14ac:dyDescent="0.25">
      <c r="A609" s="18">
        <v>2717</v>
      </c>
      <c r="B609" s="19">
        <v>41989</v>
      </c>
      <c r="C609" s="18" t="s">
        <v>2024</v>
      </c>
      <c r="D609" s="18" t="s">
        <v>2025</v>
      </c>
      <c r="E609" s="18" t="s">
        <v>2026</v>
      </c>
      <c r="F609" s="18" t="s">
        <v>2027</v>
      </c>
      <c r="G609" s="18"/>
      <c r="H609" s="18" t="s">
        <v>90</v>
      </c>
      <c r="I609" s="18" t="s">
        <v>17</v>
      </c>
      <c r="J609" s="18" t="s">
        <v>354</v>
      </c>
      <c r="K609" s="18"/>
      <c r="L609" s="20" t="s">
        <v>2123</v>
      </c>
    </row>
    <row r="610" spans="1:12" x14ac:dyDescent="0.25">
      <c r="A610" s="18">
        <v>2791</v>
      </c>
      <c r="B610" s="19">
        <v>42001</v>
      </c>
      <c r="C610" s="18" t="s">
        <v>2087</v>
      </c>
      <c r="D610" s="18" t="s">
        <v>2025</v>
      </c>
      <c r="E610" s="18" t="s">
        <v>2088</v>
      </c>
      <c r="F610" s="18" t="s">
        <v>2089</v>
      </c>
      <c r="G610" s="18"/>
      <c r="H610" s="18" t="s">
        <v>353</v>
      </c>
      <c r="I610" s="18" t="s">
        <v>17</v>
      </c>
      <c r="J610" s="18" t="s">
        <v>354</v>
      </c>
      <c r="K610" s="18"/>
      <c r="L610" s="20">
        <f>VLOOKUP(A610,[1]Sheet1!$A:$Z,17,FALSE)</f>
        <v>943183659</v>
      </c>
    </row>
  </sheetData>
  <sortState ref="A2:R610">
    <sortCondition ref="N2:N610"/>
  </sortState>
  <pageMargins left="0.7" right="0.7" top="0.75" bottom="0.75" header="0.3" footer="0.3"/>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Cover Sheet</vt:lpstr>
      <vt:lpstr>Main Data</vt:lpstr>
    </vt:vector>
  </TitlesOfParts>
  <Company>Cambridge University Library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Philip Boyes</dc:creator>
  <cp:lastModifiedBy>Stuart Lawson</cp:lastModifiedBy>
  <dcterms:created xsi:type="dcterms:W3CDTF">2015-02-20T09:41:25Z</dcterms:created>
  <dcterms:modified xsi:type="dcterms:W3CDTF">2015-03-17T09:55:34Z</dcterms:modified>
</cp:coreProperties>
</file>