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20" yWindow="1260" windowWidth="25875" windowHeight="10680"/>
  </bookViews>
  <sheets>
    <sheet name="Table S5" sheetId="1" r:id="rId1"/>
  </sheets>
  <calcPr calcId="125725" iterateDelta="1E-4"/>
</workbook>
</file>

<file path=xl/calcChain.xml><?xml version="1.0" encoding="utf-8"?>
<calcChain xmlns="http://schemas.openxmlformats.org/spreadsheetml/2006/main">
  <c r="P25" i="1"/>
  <c r="O25"/>
  <c r="N25"/>
  <c r="M25"/>
  <c r="P24"/>
  <c r="O24"/>
  <c r="N24"/>
  <c r="M24"/>
  <c r="P23"/>
  <c r="O23"/>
  <c r="N23"/>
  <c r="M23"/>
  <c r="P22"/>
  <c r="O22"/>
  <c r="N22"/>
  <c r="M22"/>
  <c r="P21"/>
  <c r="O21"/>
  <c r="N21"/>
  <c r="M21"/>
  <c r="P20"/>
  <c r="O20"/>
  <c r="N20"/>
  <c r="M20"/>
  <c r="P19"/>
  <c r="O19"/>
  <c r="N19"/>
  <c r="M19"/>
  <c r="P18"/>
  <c r="O18"/>
  <c r="N18"/>
  <c r="M18"/>
  <c r="P17"/>
  <c r="O17"/>
  <c r="N17"/>
  <c r="M17"/>
  <c r="P16"/>
  <c r="O16"/>
  <c r="N16"/>
  <c r="M16"/>
  <c r="P15"/>
  <c r="O15"/>
  <c r="N15"/>
  <c r="M15"/>
  <c r="P14"/>
  <c r="O14"/>
  <c r="N14"/>
  <c r="M14"/>
  <c r="P13"/>
  <c r="O13"/>
  <c r="N13"/>
  <c r="M13"/>
  <c r="P11"/>
  <c r="O11"/>
  <c r="N11"/>
  <c r="M11"/>
  <c r="P10"/>
  <c r="O10"/>
  <c r="N10"/>
  <c r="M10"/>
  <c r="M9"/>
  <c r="O8"/>
  <c r="P6"/>
  <c r="O6"/>
  <c r="N6"/>
  <c r="M6"/>
  <c r="P5"/>
  <c r="O5"/>
  <c r="N5"/>
  <c r="M5"/>
</calcChain>
</file>

<file path=xl/sharedStrings.xml><?xml version="1.0" encoding="utf-8"?>
<sst xmlns="http://schemas.openxmlformats.org/spreadsheetml/2006/main" count="88" uniqueCount="62">
  <si>
    <r>
      <rPr>
        <b/>
        <sz val="11"/>
        <rFont val="Calibri"/>
        <family val="2"/>
        <scheme val="minor"/>
      </rPr>
      <t>Supplementary Table S6</t>
    </r>
    <r>
      <rPr>
        <sz val="11"/>
        <rFont val="Calibri"/>
        <family val="2"/>
        <scheme val="minor"/>
      </rPr>
      <t xml:space="preserve"> Differentially expressed genes (DEGs) between the resistant and susceptible isolines that mapped in the </t>
    </r>
    <r>
      <rPr>
        <i/>
        <sz val="11"/>
        <rFont val="Calibri"/>
        <family val="2"/>
        <scheme val="minor"/>
      </rPr>
      <t>Qcrs-3B</t>
    </r>
    <r>
      <rPr>
        <sz val="11"/>
        <rFont val="Calibri"/>
        <family val="2"/>
        <scheme val="minor"/>
      </rPr>
      <t xml:space="preserve"> interval</t>
    </r>
  </si>
  <si>
    <t>Type</t>
  </si>
  <si>
    <t>Unigene name</t>
  </si>
  <si>
    <r>
      <t>Annotation</t>
    </r>
    <r>
      <rPr>
        <vertAlign val="superscript"/>
        <sz val="10"/>
        <rFont val="Calibri"/>
        <family val="2"/>
      </rPr>
      <t>b</t>
    </r>
  </si>
  <si>
    <r>
      <t>Expression value</t>
    </r>
    <r>
      <rPr>
        <vertAlign val="superscript"/>
        <sz val="10"/>
        <rFont val="Calibri"/>
        <family val="2"/>
        <charset val="1"/>
        <scheme val="minor"/>
      </rPr>
      <t>c</t>
    </r>
  </si>
  <si>
    <t>Expression ratio</t>
  </si>
  <si>
    <r>
      <t>S</t>
    </r>
    <r>
      <rPr>
        <vertAlign val="superscript"/>
        <sz val="10"/>
        <rFont val="Calibri"/>
        <family val="2"/>
        <charset val="1"/>
      </rPr>
      <t>M</t>
    </r>
    <r>
      <rPr>
        <sz val="10"/>
        <rFont val="Calibri"/>
        <family val="2"/>
        <charset val="1"/>
      </rPr>
      <t>3</t>
    </r>
  </si>
  <si>
    <r>
      <t>R</t>
    </r>
    <r>
      <rPr>
        <vertAlign val="superscript"/>
        <sz val="10"/>
        <rFont val="Calibri"/>
        <family val="2"/>
        <charset val="1"/>
      </rPr>
      <t>M</t>
    </r>
    <r>
      <rPr>
        <sz val="10"/>
        <rFont val="Calibri"/>
        <family val="2"/>
        <charset val="1"/>
      </rPr>
      <t>3</t>
    </r>
  </si>
  <si>
    <r>
      <t>S</t>
    </r>
    <r>
      <rPr>
        <vertAlign val="superscript"/>
        <sz val="10"/>
        <rFont val="Calibri"/>
        <family val="2"/>
        <charset val="1"/>
      </rPr>
      <t>M</t>
    </r>
    <r>
      <rPr>
        <sz val="10"/>
        <rFont val="Calibri"/>
        <family val="2"/>
        <charset val="1"/>
      </rPr>
      <t>5</t>
    </r>
  </si>
  <si>
    <r>
      <t>R</t>
    </r>
    <r>
      <rPr>
        <vertAlign val="superscript"/>
        <sz val="10"/>
        <rFont val="Calibri"/>
        <family val="2"/>
        <charset val="1"/>
      </rPr>
      <t>M</t>
    </r>
    <r>
      <rPr>
        <sz val="10"/>
        <rFont val="Calibri"/>
        <family val="2"/>
        <charset val="1"/>
      </rPr>
      <t>5</t>
    </r>
  </si>
  <si>
    <r>
      <t>S</t>
    </r>
    <r>
      <rPr>
        <vertAlign val="superscript"/>
        <sz val="10"/>
        <rFont val="Calibri"/>
        <family val="2"/>
        <charset val="1"/>
      </rPr>
      <t>I</t>
    </r>
    <r>
      <rPr>
        <sz val="10"/>
        <rFont val="Calibri"/>
        <family val="2"/>
        <charset val="1"/>
      </rPr>
      <t>3</t>
    </r>
  </si>
  <si>
    <r>
      <t>R</t>
    </r>
    <r>
      <rPr>
        <vertAlign val="superscript"/>
        <sz val="10"/>
        <rFont val="Calibri"/>
        <family val="2"/>
        <charset val="1"/>
      </rPr>
      <t>I</t>
    </r>
    <r>
      <rPr>
        <sz val="10"/>
        <rFont val="Calibri"/>
        <family val="2"/>
        <charset val="1"/>
      </rPr>
      <t>3</t>
    </r>
  </si>
  <si>
    <r>
      <t>S</t>
    </r>
    <r>
      <rPr>
        <vertAlign val="superscript"/>
        <sz val="10"/>
        <rFont val="Calibri"/>
        <family val="2"/>
        <charset val="1"/>
      </rPr>
      <t>I</t>
    </r>
    <r>
      <rPr>
        <sz val="10"/>
        <rFont val="Calibri"/>
        <family val="2"/>
        <charset val="1"/>
      </rPr>
      <t>5</t>
    </r>
  </si>
  <si>
    <r>
      <t>R</t>
    </r>
    <r>
      <rPr>
        <vertAlign val="superscript"/>
        <sz val="10"/>
        <rFont val="Calibri"/>
        <family val="2"/>
        <charset val="1"/>
      </rPr>
      <t>I</t>
    </r>
    <r>
      <rPr>
        <sz val="10"/>
        <rFont val="Calibri"/>
        <family val="2"/>
        <charset val="1"/>
      </rPr>
      <t>5</t>
    </r>
  </si>
  <si>
    <r>
      <t>R</t>
    </r>
    <r>
      <rPr>
        <vertAlign val="superscript"/>
        <sz val="10"/>
        <rFont val="Calibri"/>
        <family val="2"/>
        <charset val="1"/>
      </rPr>
      <t>M</t>
    </r>
    <r>
      <rPr>
        <sz val="10"/>
        <rFont val="Calibri"/>
        <family val="2"/>
        <charset val="1"/>
      </rPr>
      <t>3/S</t>
    </r>
    <r>
      <rPr>
        <vertAlign val="superscript"/>
        <sz val="10"/>
        <rFont val="Calibri"/>
        <family val="2"/>
        <charset val="1"/>
      </rPr>
      <t>M</t>
    </r>
    <r>
      <rPr>
        <sz val="10"/>
        <rFont val="Calibri"/>
        <family val="2"/>
        <charset val="1"/>
      </rPr>
      <t>3</t>
    </r>
  </si>
  <si>
    <r>
      <t>R</t>
    </r>
    <r>
      <rPr>
        <vertAlign val="superscript"/>
        <sz val="10"/>
        <rFont val="Calibri"/>
        <family val="2"/>
        <charset val="1"/>
      </rPr>
      <t>M</t>
    </r>
    <r>
      <rPr>
        <sz val="10"/>
        <rFont val="Calibri"/>
        <family val="2"/>
        <charset val="1"/>
      </rPr>
      <t>5/S</t>
    </r>
    <r>
      <rPr>
        <vertAlign val="superscript"/>
        <sz val="10"/>
        <rFont val="Calibri"/>
        <family val="2"/>
        <charset val="1"/>
      </rPr>
      <t>M</t>
    </r>
    <r>
      <rPr>
        <sz val="10"/>
        <rFont val="Calibri"/>
        <family val="2"/>
        <charset val="1"/>
      </rPr>
      <t>5</t>
    </r>
  </si>
  <si>
    <r>
      <t>R</t>
    </r>
    <r>
      <rPr>
        <vertAlign val="superscript"/>
        <sz val="10"/>
        <rFont val="Calibri"/>
        <family val="2"/>
        <charset val="1"/>
      </rPr>
      <t>I</t>
    </r>
    <r>
      <rPr>
        <sz val="10"/>
        <rFont val="Calibri"/>
        <family val="2"/>
        <charset val="1"/>
      </rPr>
      <t>3/S</t>
    </r>
    <r>
      <rPr>
        <vertAlign val="superscript"/>
        <sz val="10"/>
        <rFont val="Calibri"/>
        <family val="2"/>
        <charset val="1"/>
      </rPr>
      <t>I</t>
    </r>
    <r>
      <rPr>
        <sz val="10"/>
        <rFont val="Calibri"/>
        <family val="2"/>
        <charset val="1"/>
      </rPr>
      <t>3</t>
    </r>
  </si>
  <si>
    <r>
      <t>R</t>
    </r>
    <r>
      <rPr>
        <vertAlign val="superscript"/>
        <sz val="10"/>
        <rFont val="Calibri"/>
        <family val="2"/>
        <charset val="1"/>
      </rPr>
      <t>I</t>
    </r>
    <r>
      <rPr>
        <sz val="10"/>
        <rFont val="Calibri"/>
        <family val="2"/>
        <charset val="1"/>
      </rPr>
      <t>5/S</t>
    </r>
    <r>
      <rPr>
        <vertAlign val="superscript"/>
        <sz val="10"/>
        <rFont val="Calibri"/>
        <family val="2"/>
        <charset val="1"/>
      </rPr>
      <t>I</t>
    </r>
    <r>
      <rPr>
        <sz val="10"/>
        <rFont val="Calibri"/>
        <family val="2"/>
        <charset val="1"/>
      </rPr>
      <t>5</t>
    </r>
  </si>
  <si>
    <t>Up-regulated</t>
  </si>
  <si>
    <t>Ta#S12916732</t>
  </si>
  <si>
    <t>Unknown</t>
  </si>
  <si>
    <t>nd</t>
  </si>
  <si>
    <t>Ta#S58865140</t>
  </si>
  <si>
    <t>F-box protein</t>
  </si>
  <si>
    <t>Ta#S13250783</t>
  </si>
  <si>
    <t>Resistance protein RGA2</t>
  </si>
  <si>
    <t>Ta#S32500938</t>
  </si>
  <si>
    <t>Gibberellin 2-beta-dioxygenase 8-like</t>
  </si>
  <si>
    <t>Ta#S58863646</t>
  </si>
  <si>
    <t>Ta#S13221810</t>
  </si>
  <si>
    <t>Ta#S26024642</t>
  </si>
  <si>
    <t>40s ribosomal protein s28</t>
  </si>
  <si>
    <t>Ta#S32545039</t>
  </si>
  <si>
    <t xml:space="preserve">AP3-complex subunit beta-A-like </t>
  </si>
  <si>
    <t>Ta#S58887213</t>
  </si>
  <si>
    <t>Disease resistance protein RPM1</t>
  </si>
  <si>
    <t>Ta#S58900830</t>
  </si>
  <si>
    <t>Down-regulated</t>
  </si>
  <si>
    <t>Ta#S13190570*</t>
  </si>
  <si>
    <t>Pathogenesis-related protein 4</t>
  </si>
  <si>
    <t>Ta#S37949899*</t>
  </si>
  <si>
    <t>Probable NADPH:quinone oxidoreductase 1-like</t>
  </si>
  <si>
    <t>Ta#S50385414*</t>
  </si>
  <si>
    <t>Ta#S32425776</t>
  </si>
  <si>
    <t>Ta#S26028614*</t>
  </si>
  <si>
    <t>Receptor-like protein kinase</t>
  </si>
  <si>
    <t>Ta#S58888542*</t>
  </si>
  <si>
    <t>Ta#S12926733</t>
  </si>
  <si>
    <t>Ta#S13159779</t>
  </si>
  <si>
    <t>Ta#S18011610</t>
  </si>
  <si>
    <t>Metallothionein</t>
  </si>
  <si>
    <t>Ta#S32664776</t>
  </si>
  <si>
    <t>Ta#S37769258</t>
  </si>
  <si>
    <t>Caffeic acid 3-o-methyltransferase</t>
  </si>
  <si>
    <t>Ta#S58891650</t>
  </si>
  <si>
    <t>Ankyrin repeat-containing protein at3g12360-like</t>
  </si>
  <si>
    <r>
      <t>a</t>
    </r>
    <r>
      <rPr>
        <sz val="8"/>
        <rFont val="Arial"/>
        <family val="2"/>
      </rPr>
      <t xml:space="preserve"> DEGs were determined with the threshold of FDR ≤ 0.01 and the absolute value of log2FoldChange≥1 or ≤-1 or ‘inf’ (the value of one comparative object is zero and the other one is not). </t>
    </r>
  </si>
  <si>
    <r>
      <t xml:space="preserve">b </t>
    </r>
    <r>
      <rPr>
        <sz val="8"/>
        <rFont val="Arial"/>
        <family val="2"/>
      </rPr>
      <t>Annotations were performed in Blast2Go software with BLASTX E-score of less than 10</t>
    </r>
    <r>
      <rPr>
        <vertAlign val="superscript"/>
        <sz val="8"/>
        <rFont val="Arial"/>
        <family val="2"/>
      </rPr>
      <t>-10</t>
    </r>
  </si>
  <si>
    <r>
      <t xml:space="preserve">c </t>
    </r>
    <r>
      <rPr>
        <sz val="8"/>
        <rFont val="Arial"/>
        <family val="2"/>
      </rPr>
      <t xml:space="preserve">RPKM normalized values are shown.Symbols are M for mock treatment; I for </t>
    </r>
    <r>
      <rPr>
        <i/>
        <sz val="8"/>
        <rFont val="Arial"/>
        <family val="2"/>
      </rPr>
      <t>Fp-</t>
    </r>
    <r>
      <rPr>
        <sz val="8"/>
        <rFont val="Arial"/>
        <family val="2"/>
      </rPr>
      <t xml:space="preserve">infection; 3 for 3 days post-inoculation (dpi); 5 for 5 dpi; R for resistant isoline; S for susceptible isoline. </t>
    </r>
  </si>
  <si>
    <t xml:space="preserve"> 'nd' Indicates that the ratio cannot be got as some expression values were not detected.</t>
  </si>
  <si>
    <r>
      <t xml:space="preserve"> </t>
    </r>
    <r>
      <rPr>
        <sz val="10"/>
        <rFont val="Arial"/>
        <family val="2"/>
      </rPr>
      <t xml:space="preserve">'-' </t>
    </r>
    <r>
      <rPr>
        <sz val="8"/>
        <rFont val="Arial"/>
        <family val="2"/>
      </rPr>
      <t>Indicated that the expression can not be detected.</t>
    </r>
  </si>
  <si>
    <r>
      <t xml:space="preserve">* These genes were detected to be induced by </t>
    </r>
    <r>
      <rPr>
        <i/>
        <sz val="8"/>
        <rFont val="Calibri"/>
        <family val="2"/>
        <scheme val="minor"/>
      </rPr>
      <t>Fp</t>
    </r>
    <r>
      <rPr>
        <sz val="8"/>
        <rFont val="Calibri"/>
        <family val="2"/>
        <scheme val="minor"/>
      </rPr>
      <t xml:space="preserve"> infection as well (Table S3)</t>
    </r>
  </si>
</sst>
</file>

<file path=xl/styles.xml><?xml version="1.0" encoding="utf-8"?>
<styleSheet xmlns="http://schemas.openxmlformats.org/spreadsheetml/2006/main">
  <numFmts count="2">
    <numFmt numFmtId="164" formatCode="0.0;[Red]0.0"/>
    <numFmt numFmtId="165" formatCode="0.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0"/>
      <name val="Calibri"/>
      <family val="2"/>
      <charset val="1"/>
    </font>
    <font>
      <vertAlign val="superscript"/>
      <sz val="10"/>
      <name val="Calibri"/>
      <family val="2"/>
    </font>
    <font>
      <sz val="10"/>
      <name val="Calibri"/>
      <family val="2"/>
      <charset val="1"/>
      <scheme val="minor"/>
    </font>
    <font>
      <vertAlign val="superscript"/>
      <sz val="10"/>
      <name val="Calibri"/>
      <family val="2"/>
      <charset val="1"/>
      <scheme val="minor"/>
    </font>
    <font>
      <vertAlign val="superscript"/>
      <sz val="10"/>
      <name val="Calibri"/>
      <family val="2"/>
      <charset val="1"/>
    </font>
    <font>
      <sz val="11"/>
      <name val="Calibri"/>
      <family val="2"/>
      <charset val="1"/>
      <scheme val="minor"/>
    </font>
    <font>
      <vertAlign val="superscript"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i/>
      <sz val="8"/>
      <name val="Calibri"/>
      <family val="2"/>
      <scheme val="minor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</cellStyleXfs>
  <cellXfs count="30">
    <xf numFmtId="0" fontId="0" fillId="0" borderId="0" xfId="0"/>
    <xf numFmtId="0" fontId="2" fillId="0" borderId="0" xfId="1" applyFont="1" applyBorder="1"/>
    <xf numFmtId="0" fontId="5" fillId="0" borderId="0" xfId="0" applyFont="1" applyAlignment="1">
      <alignment vertical="center"/>
    </xf>
    <xf numFmtId="0" fontId="2" fillId="0" borderId="0" xfId="0" applyFont="1"/>
    <xf numFmtId="0" fontId="5" fillId="0" borderId="1" xfId="0" applyFont="1" applyFill="1" applyBorder="1" applyAlignment="1">
      <alignment horizontal="center" vertical="center" wrapText="1"/>
    </xf>
    <xf numFmtId="2" fontId="7" fillId="0" borderId="2" xfId="2" applyNumberFormat="1" applyFont="1" applyFill="1" applyBorder="1" applyAlignment="1">
      <alignment horizontal="center" vertical="center" wrapText="1"/>
    </xf>
    <xf numFmtId="2" fontId="7" fillId="0" borderId="1" xfId="2" applyNumberFormat="1" applyFont="1" applyFill="1" applyBorder="1" applyAlignment="1">
      <alignment vertical="center"/>
    </xf>
    <xf numFmtId="2" fontId="7" fillId="0" borderId="2" xfId="2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/>
    </xf>
    <xf numFmtId="0" fontId="5" fillId="0" borderId="0" xfId="0" applyFont="1" applyBorder="1" applyAlignment="1">
      <alignment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top"/>
    </xf>
    <xf numFmtId="164" fontId="5" fillId="0" borderId="0" xfId="0" applyNumberFormat="1" applyFont="1" applyBorder="1" applyAlignment="1">
      <alignment horizontal="center" vertical="center"/>
    </xf>
    <xf numFmtId="0" fontId="10" fillId="0" borderId="0" xfId="0" applyFont="1"/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center"/>
    </xf>
    <xf numFmtId="165" fontId="5" fillId="0" borderId="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/>
    </xf>
    <xf numFmtId="165" fontId="5" fillId="0" borderId="0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top"/>
    </xf>
    <xf numFmtId="0" fontId="10" fillId="0" borderId="3" xfId="0" applyFont="1" applyBorder="1"/>
    <xf numFmtId="0" fontId="5" fillId="0" borderId="3" xfId="0" applyFont="1" applyFill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/>
    </xf>
    <xf numFmtId="0" fontId="11" fillId="0" borderId="0" xfId="0" applyFont="1" applyFill="1" applyBorder="1" applyAlignment="1">
      <alignment horizontal="left"/>
    </xf>
    <xf numFmtId="0" fontId="14" fillId="0" borderId="0" xfId="2" applyFont="1" applyFill="1"/>
    <xf numFmtId="0" fontId="12" fillId="0" borderId="0" xfId="2" applyFont="1" applyFill="1"/>
  </cellXfs>
  <cellStyles count="6">
    <cellStyle name="Normal" xfId="0" builtinId="0"/>
    <cellStyle name="Normal 2" xfId="3"/>
    <cellStyle name="Normal 2 2" xfId="4"/>
    <cellStyle name="Normal 3" xfId="2"/>
    <cellStyle name="Normal 4" xfId="1"/>
    <cellStyle name="Normal 5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2"/>
  <sheetViews>
    <sheetView tabSelected="1" workbookViewId="0">
      <selection activeCell="G34" sqref="G34"/>
    </sheetView>
  </sheetViews>
  <sheetFormatPr defaultRowHeight="15"/>
  <cols>
    <col min="1" max="1" width="13.5703125" style="3" customWidth="1"/>
    <col min="2" max="2" width="14.28515625" style="3" customWidth="1"/>
    <col min="3" max="3" width="40.7109375" style="3" customWidth="1"/>
    <col min="4" max="11" width="9.140625" style="3"/>
    <col min="12" max="12" width="1.28515625" style="3" customWidth="1"/>
    <col min="13" max="16384" width="9.140625" style="3"/>
  </cols>
  <sheetData>
    <row r="1" spans="1:16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ht="22.5" customHeight="1">
      <c r="A2" s="4" t="s">
        <v>1</v>
      </c>
      <c r="B2" s="4" t="s">
        <v>2</v>
      </c>
      <c r="C2" s="4" t="s">
        <v>3</v>
      </c>
      <c r="D2" s="5" t="s">
        <v>4</v>
      </c>
      <c r="E2" s="5"/>
      <c r="F2" s="5"/>
      <c r="G2" s="5"/>
      <c r="H2" s="5"/>
      <c r="I2" s="5"/>
      <c r="J2" s="5"/>
      <c r="K2" s="5"/>
      <c r="L2" s="6"/>
      <c r="M2" s="7" t="s">
        <v>5</v>
      </c>
      <c r="N2" s="7"/>
      <c r="O2" s="7"/>
      <c r="P2" s="7"/>
    </row>
    <row r="3" spans="1:16">
      <c r="A3" s="8"/>
      <c r="B3" s="8"/>
      <c r="C3" s="8"/>
      <c r="D3" s="9" t="s">
        <v>6</v>
      </c>
      <c r="E3" s="9" t="s">
        <v>7</v>
      </c>
      <c r="F3" s="9" t="s">
        <v>8</v>
      </c>
      <c r="G3" s="9" t="s">
        <v>9</v>
      </c>
      <c r="H3" s="9" t="s">
        <v>10</v>
      </c>
      <c r="I3" s="9" t="s">
        <v>11</v>
      </c>
      <c r="J3" s="9" t="s">
        <v>12</v>
      </c>
      <c r="K3" s="9" t="s">
        <v>13</v>
      </c>
      <c r="L3" s="9"/>
      <c r="M3" s="10" t="s">
        <v>14</v>
      </c>
      <c r="N3" s="10" t="s">
        <v>15</v>
      </c>
      <c r="O3" s="10" t="s">
        <v>16</v>
      </c>
      <c r="P3" s="10" t="s">
        <v>17</v>
      </c>
    </row>
    <row r="4" spans="1:16">
      <c r="A4" s="11" t="s">
        <v>18</v>
      </c>
      <c r="B4" s="12" t="s">
        <v>19</v>
      </c>
      <c r="C4" s="12" t="s">
        <v>20</v>
      </c>
      <c r="D4" s="13">
        <v>0</v>
      </c>
      <c r="E4" s="13">
        <v>3.3119333084</v>
      </c>
      <c r="F4" s="13">
        <v>0</v>
      </c>
      <c r="G4" s="13">
        <v>3.3313544362999998</v>
      </c>
      <c r="H4" s="13">
        <v>0</v>
      </c>
      <c r="I4" s="13">
        <v>3.0913178906000001</v>
      </c>
      <c r="J4" s="13">
        <v>0</v>
      </c>
      <c r="K4" s="13">
        <v>2.9389997954</v>
      </c>
      <c r="L4" s="13"/>
      <c r="M4" s="14" t="s">
        <v>21</v>
      </c>
      <c r="N4" s="14" t="s">
        <v>21</v>
      </c>
      <c r="O4" s="14" t="s">
        <v>21</v>
      </c>
      <c r="P4" s="14" t="s">
        <v>21</v>
      </c>
    </row>
    <row r="5" spans="1:16">
      <c r="A5" s="15"/>
      <c r="B5" s="12" t="s">
        <v>22</v>
      </c>
      <c r="C5" s="12" t="s">
        <v>23</v>
      </c>
      <c r="D5" s="14">
        <v>5.6721630141999997</v>
      </c>
      <c r="E5" s="14">
        <v>23.365595288600002</v>
      </c>
      <c r="F5" s="14">
        <v>4.3929633155000003</v>
      </c>
      <c r="G5" s="14">
        <v>23.166153878700001</v>
      </c>
      <c r="H5" s="14">
        <v>5.9861907560000001</v>
      </c>
      <c r="I5" s="14">
        <v>23.568228922199999</v>
      </c>
      <c r="J5" s="14">
        <v>8.3719192148000001</v>
      </c>
      <c r="K5" s="14">
        <v>26.451624386300001</v>
      </c>
      <c r="L5" s="14"/>
      <c r="M5" s="14">
        <f t="shared" ref="M5:M14" si="0">E5/D5</f>
        <v>4.1193448125706729</v>
      </c>
      <c r="N5" s="14">
        <f t="shared" ref="N5:N14" si="1">G5/F5</f>
        <v>5.2734685484309045</v>
      </c>
      <c r="O5" s="14">
        <f t="shared" ref="O5:O14" si="2">I5/H5</f>
        <v>3.9370995484194022</v>
      </c>
      <c r="P5" s="14">
        <f t="shared" ref="P5:P14" si="3">K5/J5</f>
        <v>3.1595651734835708</v>
      </c>
    </row>
    <row r="6" spans="1:16">
      <c r="A6" s="15"/>
      <c r="B6" s="12" t="s">
        <v>24</v>
      </c>
      <c r="C6" s="12" t="s">
        <v>25</v>
      </c>
      <c r="D6" s="14">
        <v>0.99674436899999996</v>
      </c>
      <c r="E6" s="14">
        <v>3.1694706857999999</v>
      </c>
      <c r="F6" s="14">
        <v>0.72730613509999997</v>
      </c>
      <c r="G6" s="14">
        <v>5.6235363939000003</v>
      </c>
      <c r="H6" s="14">
        <v>0.71267285329999996</v>
      </c>
      <c r="I6" s="14">
        <v>3.8223586718</v>
      </c>
      <c r="J6" s="14">
        <v>1.0603238902000001</v>
      </c>
      <c r="K6" s="14">
        <v>4.1986771963000002</v>
      </c>
      <c r="L6" s="14"/>
      <c r="M6" s="14">
        <f t="shared" si="0"/>
        <v>3.1798230161860088</v>
      </c>
      <c r="N6" s="14">
        <f t="shared" si="1"/>
        <v>7.7320073659584896</v>
      </c>
      <c r="O6" s="14">
        <f t="shared" si="2"/>
        <v>5.3634127553768014</v>
      </c>
      <c r="P6" s="14">
        <f t="shared" si="3"/>
        <v>3.9598062772197267</v>
      </c>
    </row>
    <row r="7" spans="1:16" s="17" customFormat="1">
      <c r="A7" s="15"/>
      <c r="B7" s="12" t="s">
        <v>26</v>
      </c>
      <c r="C7" s="12" t="s">
        <v>27</v>
      </c>
      <c r="D7" s="16">
        <v>0</v>
      </c>
      <c r="E7" s="16">
        <v>2.4401540391999998</v>
      </c>
      <c r="F7" s="16">
        <v>0</v>
      </c>
      <c r="G7" s="16">
        <v>1.3874723683000001</v>
      </c>
      <c r="H7" s="16">
        <v>0</v>
      </c>
      <c r="I7" s="16">
        <v>3.3047581419999998</v>
      </c>
      <c r="J7" s="16">
        <v>0</v>
      </c>
      <c r="K7" s="16">
        <v>2.6737059483999999</v>
      </c>
      <c r="L7" s="16"/>
      <c r="M7" s="14" t="s">
        <v>21</v>
      </c>
      <c r="N7" s="14" t="s">
        <v>21</v>
      </c>
      <c r="O7" s="14" t="s">
        <v>21</v>
      </c>
      <c r="P7" s="14" t="s">
        <v>21</v>
      </c>
    </row>
    <row r="8" spans="1:16">
      <c r="A8" s="15"/>
      <c r="B8" s="12" t="s">
        <v>28</v>
      </c>
      <c r="C8" s="12" t="s">
        <v>20</v>
      </c>
      <c r="D8" s="16">
        <v>0</v>
      </c>
      <c r="E8" s="16">
        <v>2.7319315084000002</v>
      </c>
      <c r="F8" s="16">
        <v>0</v>
      </c>
      <c r="G8" s="16">
        <v>2.7336504525</v>
      </c>
      <c r="H8" s="16">
        <v>8.5791875200000006E-2</v>
      </c>
      <c r="I8" s="16">
        <v>2.4057898495000001</v>
      </c>
      <c r="J8" s="16">
        <v>0</v>
      </c>
      <c r="K8" s="16">
        <v>3.6206248492999999</v>
      </c>
      <c r="L8" s="16"/>
      <c r="M8" s="14" t="s">
        <v>21</v>
      </c>
      <c r="N8" s="14" t="s">
        <v>21</v>
      </c>
      <c r="O8" s="14">
        <f>I8/H8</f>
        <v>28.042164178036288</v>
      </c>
      <c r="P8" s="14" t="s">
        <v>21</v>
      </c>
    </row>
    <row r="9" spans="1:16">
      <c r="A9" s="15"/>
      <c r="B9" s="12" t="s">
        <v>29</v>
      </c>
      <c r="C9" s="12" t="s">
        <v>20</v>
      </c>
      <c r="D9" s="16">
        <v>0.15313079339999999</v>
      </c>
      <c r="E9" s="16">
        <v>15.4238781082</v>
      </c>
      <c r="F9" s="16">
        <v>0</v>
      </c>
      <c r="G9" s="16">
        <v>13.7889939474</v>
      </c>
      <c r="H9" s="16">
        <v>0</v>
      </c>
      <c r="I9" s="16">
        <v>12.4963776117</v>
      </c>
      <c r="J9" s="16">
        <v>0</v>
      </c>
      <c r="K9" s="16">
        <v>13.548936574600001</v>
      </c>
      <c r="L9" s="16"/>
      <c r="M9" s="14">
        <f>E9/D9</f>
        <v>100.72355641696819</v>
      </c>
      <c r="N9" s="14" t="s">
        <v>21</v>
      </c>
      <c r="O9" s="14" t="s">
        <v>21</v>
      </c>
      <c r="P9" s="14" t="s">
        <v>21</v>
      </c>
    </row>
    <row r="10" spans="1:16">
      <c r="A10" s="15"/>
      <c r="B10" s="17" t="s">
        <v>30</v>
      </c>
      <c r="C10" s="12" t="s">
        <v>31</v>
      </c>
      <c r="D10" s="16">
        <v>0.94264345299999996</v>
      </c>
      <c r="E10" s="16">
        <v>69.623900380600006</v>
      </c>
      <c r="F10" s="16">
        <v>0.30991752960000002</v>
      </c>
      <c r="G10" s="16">
        <v>40.660484378600003</v>
      </c>
      <c r="H10" s="16">
        <v>0.24944580860000001</v>
      </c>
      <c r="I10" s="16">
        <v>72.178300645899995</v>
      </c>
      <c r="J10" s="16">
        <v>0.64878235399999995</v>
      </c>
      <c r="K10" s="16">
        <v>45.586452768299999</v>
      </c>
      <c r="L10" s="16"/>
      <c r="M10" s="14">
        <f t="shared" ref="M10:M13" si="4">E10/D10</f>
        <v>73.8602704543475</v>
      </c>
      <c r="N10" s="14">
        <f t="shared" ref="N10:N13" si="5">G10/F10</f>
        <v>131.19775583871976</v>
      </c>
      <c r="O10" s="14">
        <f t="shared" ref="O10:O13" si="6">I10/H10</f>
        <v>289.35463398241279</v>
      </c>
      <c r="P10" s="14">
        <f t="shared" ref="P10:P13" si="7">K10/J10</f>
        <v>70.264631100463006</v>
      </c>
    </row>
    <row r="11" spans="1:16">
      <c r="A11" s="15"/>
      <c r="B11" s="17" t="s">
        <v>32</v>
      </c>
      <c r="C11" s="12" t="s">
        <v>33</v>
      </c>
      <c r="D11" s="16">
        <v>4.9748723648000004</v>
      </c>
      <c r="E11" s="16">
        <v>12.418814880599999</v>
      </c>
      <c r="F11" s="16">
        <v>4.7152974935999996</v>
      </c>
      <c r="G11" s="16">
        <v>11.731866822400001</v>
      </c>
      <c r="H11" s="16">
        <v>5.3486698419999996</v>
      </c>
      <c r="I11" s="16">
        <v>12.1393939259</v>
      </c>
      <c r="J11" s="16">
        <v>4.7388216278000002</v>
      </c>
      <c r="K11" s="16">
        <v>10.8422004936</v>
      </c>
      <c r="L11" s="16"/>
      <c r="M11" s="14">
        <f t="shared" si="4"/>
        <v>2.4963082406837307</v>
      </c>
      <c r="N11" s="14">
        <f t="shared" si="5"/>
        <v>2.4880438272078234</v>
      </c>
      <c r="O11" s="14">
        <f t="shared" si="6"/>
        <v>2.2696098814281611</v>
      </c>
      <c r="P11" s="14">
        <f t="shared" si="7"/>
        <v>2.28795285941866</v>
      </c>
    </row>
    <row r="12" spans="1:16">
      <c r="A12" s="15"/>
      <c r="B12" s="17" t="s">
        <v>34</v>
      </c>
      <c r="C12" s="12" t="s">
        <v>35</v>
      </c>
      <c r="D12" s="16">
        <v>0</v>
      </c>
      <c r="E12" s="16">
        <v>15.1277779852</v>
      </c>
      <c r="F12" s="16">
        <v>0</v>
      </c>
      <c r="G12" s="16">
        <v>17.813873001299999</v>
      </c>
      <c r="H12" s="16">
        <v>8.69485745E-2</v>
      </c>
      <c r="I12" s="16">
        <v>16.874975542000001</v>
      </c>
      <c r="J12" s="16">
        <v>0</v>
      </c>
      <c r="K12" s="16">
        <v>20.820517238099999</v>
      </c>
      <c r="L12" s="16"/>
      <c r="M12" s="14" t="s">
        <v>21</v>
      </c>
      <c r="N12" s="14" t="s">
        <v>21</v>
      </c>
      <c r="O12" s="14" t="s">
        <v>21</v>
      </c>
      <c r="P12" s="14" t="s">
        <v>21</v>
      </c>
    </row>
    <row r="13" spans="1:16">
      <c r="A13" s="15"/>
      <c r="B13" s="17" t="s">
        <v>36</v>
      </c>
      <c r="C13" s="12" t="s">
        <v>20</v>
      </c>
      <c r="D13" s="16">
        <v>5.0581167639000002</v>
      </c>
      <c r="E13" s="16">
        <v>10.751182504899999</v>
      </c>
      <c r="F13" s="16">
        <v>5.1783474125</v>
      </c>
      <c r="G13" s="16">
        <v>12.005337906399999</v>
      </c>
      <c r="H13" s="16">
        <v>5.1494925366000004</v>
      </c>
      <c r="I13" s="16">
        <v>8.8391021665</v>
      </c>
      <c r="J13" s="16">
        <v>3.8716455802</v>
      </c>
      <c r="K13" s="16">
        <v>9.9626612862999995</v>
      </c>
      <c r="L13" s="16"/>
      <c r="M13" s="9">
        <f t="shared" si="4"/>
        <v>2.1255307077194536</v>
      </c>
      <c r="N13" s="9">
        <f t="shared" si="5"/>
        <v>2.3183724362371563</v>
      </c>
      <c r="O13" s="9">
        <f t="shared" si="6"/>
        <v>1.7164996557769745</v>
      </c>
      <c r="P13" s="9">
        <f t="shared" si="7"/>
        <v>2.5732369040312189</v>
      </c>
    </row>
    <row r="14" spans="1:16" s="17" customFormat="1">
      <c r="A14" s="18" t="s">
        <v>37</v>
      </c>
      <c r="B14" s="19" t="s">
        <v>38</v>
      </c>
      <c r="C14" s="19" t="s">
        <v>39</v>
      </c>
      <c r="D14" s="20">
        <v>10.8624313766</v>
      </c>
      <c r="E14" s="20">
        <v>3.5616566862000001</v>
      </c>
      <c r="F14" s="20">
        <v>44.953899874900003</v>
      </c>
      <c r="G14" s="20">
        <v>5.8409301634000004</v>
      </c>
      <c r="H14" s="20">
        <v>47.534060092499999</v>
      </c>
      <c r="I14" s="20">
        <v>19.013129354499998</v>
      </c>
      <c r="J14" s="20">
        <v>454.66115575110001</v>
      </c>
      <c r="K14" s="20">
        <v>119.3681319773</v>
      </c>
      <c r="L14" s="20"/>
      <c r="M14" s="14">
        <f t="shared" si="0"/>
        <v>0.32788761214847073</v>
      </c>
      <c r="N14" s="14">
        <f t="shared" si="1"/>
        <v>0.12993155609756746</v>
      </c>
      <c r="O14" s="14">
        <f t="shared" si="2"/>
        <v>0.39998959309389859</v>
      </c>
      <c r="P14" s="14">
        <f t="shared" si="3"/>
        <v>0.26254306194269861</v>
      </c>
    </row>
    <row r="15" spans="1:16" s="17" customFormat="1">
      <c r="A15" s="21"/>
      <c r="B15" s="12" t="s">
        <v>40</v>
      </c>
      <c r="C15" s="12" t="s">
        <v>41</v>
      </c>
      <c r="D15" s="22">
        <v>4.8486435035</v>
      </c>
      <c r="E15" s="22">
        <v>0.9639773143</v>
      </c>
      <c r="F15" s="22">
        <v>7.3849514473999998</v>
      </c>
      <c r="G15" s="22">
        <v>1.3132685029</v>
      </c>
      <c r="H15" s="22">
        <v>7.3725617047999998</v>
      </c>
      <c r="I15" s="22">
        <v>3.0963308002000001</v>
      </c>
      <c r="J15" s="22">
        <v>15.6530513445</v>
      </c>
      <c r="K15" s="22">
        <v>6.2097240916000001</v>
      </c>
      <c r="L15" s="22"/>
      <c r="M15" s="14">
        <f>E15/D15</f>
        <v>0.19881381537004147</v>
      </c>
      <c r="N15" s="14">
        <f>G15/F15</f>
        <v>0.17783035030817418</v>
      </c>
      <c r="O15" s="14">
        <f>I15/H15</f>
        <v>0.41998031677159037</v>
      </c>
      <c r="P15" s="14">
        <f>K15/J15</f>
        <v>0.39671013369427843</v>
      </c>
    </row>
    <row r="16" spans="1:16" s="17" customFormat="1">
      <c r="A16" s="21"/>
      <c r="B16" s="12" t="s">
        <v>42</v>
      </c>
      <c r="C16" s="12" t="s">
        <v>39</v>
      </c>
      <c r="D16" s="22">
        <v>27.018637524999999</v>
      </c>
      <c r="E16" s="22">
        <v>5.6783167804000003</v>
      </c>
      <c r="F16" s="22">
        <v>135.33715142790001</v>
      </c>
      <c r="G16" s="22">
        <v>11.315325315600001</v>
      </c>
      <c r="H16" s="22">
        <v>139.02358085119999</v>
      </c>
      <c r="I16" s="22">
        <v>39.512056551000001</v>
      </c>
      <c r="J16" s="22">
        <v>1218.0999486937999</v>
      </c>
      <c r="K16" s="22">
        <v>326.99742130009997</v>
      </c>
      <c r="L16" s="22"/>
      <c r="M16" s="14">
        <f>E16/D16</f>
        <v>0.21016295788956518</v>
      </c>
      <c r="N16" s="14">
        <f>G16/F16</f>
        <v>8.3608419389765029E-2</v>
      </c>
      <c r="O16" s="14">
        <f>I16/H16</f>
        <v>0.2842111842399645</v>
      </c>
      <c r="P16" s="14">
        <f>K16/J16</f>
        <v>0.26844876042458404</v>
      </c>
    </row>
    <row r="17" spans="1:16" s="17" customFormat="1">
      <c r="A17" s="21"/>
      <c r="B17" s="12" t="s">
        <v>43</v>
      </c>
      <c r="C17" s="12" t="s">
        <v>20</v>
      </c>
      <c r="D17" s="22">
        <v>19.3559160189</v>
      </c>
      <c r="E17" s="22">
        <v>1.1972102469000001</v>
      </c>
      <c r="F17" s="22">
        <v>29.736683119799999</v>
      </c>
      <c r="G17" s="22">
        <v>2.7724330281</v>
      </c>
      <c r="H17" s="22">
        <v>26.484439231300001</v>
      </c>
      <c r="I17" s="22">
        <v>2.5661174982000001</v>
      </c>
      <c r="J17" s="22">
        <v>50.038785435400001</v>
      </c>
      <c r="K17" s="22">
        <v>5.7125254117999997</v>
      </c>
      <c r="L17" s="22"/>
      <c r="M17" s="14">
        <f>E17/D17</f>
        <v>6.1852419990404452E-2</v>
      </c>
      <c r="N17" s="14">
        <f>G17/F17</f>
        <v>9.3232759582859856E-2</v>
      </c>
      <c r="O17" s="14">
        <f>I17/H17</f>
        <v>9.6891517158018414E-2</v>
      </c>
      <c r="P17" s="14">
        <f>K17/J17</f>
        <v>0.11416195181585416</v>
      </c>
    </row>
    <row r="18" spans="1:16">
      <c r="A18" s="21"/>
      <c r="B18" s="17" t="s">
        <v>44</v>
      </c>
      <c r="C18" s="12" t="s">
        <v>45</v>
      </c>
      <c r="D18" s="16">
        <v>1.7</v>
      </c>
      <c r="E18" s="16">
        <v>0.8</v>
      </c>
      <c r="F18" s="16">
        <v>10.3</v>
      </c>
      <c r="G18" s="16">
        <v>3.3</v>
      </c>
      <c r="H18" s="16">
        <v>8.4</v>
      </c>
      <c r="I18" s="16">
        <v>1.3</v>
      </c>
      <c r="J18" s="16">
        <v>42.1</v>
      </c>
      <c r="K18" s="16">
        <v>18.7</v>
      </c>
      <c r="L18" s="16"/>
      <c r="M18" s="16">
        <f t="shared" ref="M18:M25" si="8">E18/D18</f>
        <v>0.4705882352941177</v>
      </c>
      <c r="N18" s="16">
        <f t="shared" ref="N18:N25" si="9">G18/F18</f>
        <v>0.32038834951456308</v>
      </c>
      <c r="O18" s="16">
        <f t="shared" ref="O18:O25" si="10">I18/H18</f>
        <v>0.15476190476190477</v>
      </c>
      <c r="P18" s="16">
        <f t="shared" ref="P18:P25" si="11">K18/J18</f>
        <v>0.44418052256532065</v>
      </c>
    </row>
    <row r="19" spans="1:16" s="17" customFormat="1">
      <c r="A19" s="21"/>
      <c r="B19" s="17" t="s">
        <v>46</v>
      </c>
      <c r="C19" s="12" t="s">
        <v>20</v>
      </c>
      <c r="D19" s="16">
        <v>19.100000000000001</v>
      </c>
      <c r="E19" s="16">
        <v>1.5</v>
      </c>
      <c r="F19" s="16">
        <v>32.5</v>
      </c>
      <c r="G19" s="16">
        <v>1.8</v>
      </c>
      <c r="H19" s="16">
        <v>20.100000000000001</v>
      </c>
      <c r="I19" s="16">
        <v>2.6</v>
      </c>
      <c r="J19" s="16">
        <v>77.5</v>
      </c>
      <c r="K19" s="16">
        <v>12</v>
      </c>
      <c r="L19" s="16"/>
      <c r="M19" s="16">
        <f t="shared" si="8"/>
        <v>7.8534031413612565E-2</v>
      </c>
      <c r="N19" s="16">
        <f t="shared" si="9"/>
        <v>5.5384615384615386E-2</v>
      </c>
      <c r="O19" s="16">
        <f t="shared" si="10"/>
        <v>0.12935323383084577</v>
      </c>
      <c r="P19" s="16">
        <f t="shared" si="11"/>
        <v>0.15483870967741936</v>
      </c>
    </row>
    <row r="20" spans="1:16">
      <c r="A20" s="21"/>
      <c r="B20" s="17" t="s">
        <v>47</v>
      </c>
      <c r="C20" s="12" t="s">
        <v>20</v>
      </c>
      <c r="D20" s="16">
        <v>2.7625450559</v>
      </c>
      <c r="E20" s="16">
        <v>0</v>
      </c>
      <c r="F20" s="16">
        <v>1.5513427465</v>
      </c>
      <c r="G20" s="16">
        <v>0</v>
      </c>
      <c r="H20" s="16">
        <v>3.1202231624999999</v>
      </c>
      <c r="I20" s="16">
        <v>0.81014232210000003</v>
      </c>
      <c r="J20" s="16">
        <v>5.1070366313999997</v>
      </c>
      <c r="K20" s="16">
        <v>0.46210953939999999</v>
      </c>
      <c r="L20" s="16"/>
      <c r="M20" s="16">
        <f t="shared" si="8"/>
        <v>0</v>
      </c>
      <c r="N20" s="16">
        <f t="shared" si="9"/>
        <v>0</v>
      </c>
      <c r="O20" s="16">
        <f t="shared" si="10"/>
        <v>0.2596424293738317</v>
      </c>
      <c r="P20" s="16">
        <f t="shared" si="11"/>
        <v>9.0484868770820071E-2</v>
      </c>
    </row>
    <row r="21" spans="1:16">
      <c r="A21" s="21"/>
      <c r="B21" s="3" t="s">
        <v>48</v>
      </c>
      <c r="C21" s="12" t="s">
        <v>20</v>
      </c>
      <c r="D21" s="16">
        <v>52.633193036800002</v>
      </c>
      <c r="E21" s="16">
        <v>6.0808647946000001</v>
      </c>
      <c r="F21" s="16">
        <v>40.7708096689</v>
      </c>
      <c r="G21" s="16">
        <v>5.7401594276000001</v>
      </c>
      <c r="H21" s="16">
        <v>62.298307101699997</v>
      </c>
      <c r="I21" s="16">
        <v>15.3118175636</v>
      </c>
      <c r="J21" s="16">
        <v>17.751036342399999</v>
      </c>
      <c r="K21" s="16">
        <v>2.6115385287000001</v>
      </c>
      <c r="L21" s="16"/>
      <c r="M21" s="16">
        <f t="shared" si="8"/>
        <v>0.11553288796954404</v>
      </c>
      <c r="N21" s="16">
        <f t="shared" si="9"/>
        <v>0.14079091080642916</v>
      </c>
      <c r="O21" s="16">
        <f t="shared" si="10"/>
        <v>0.24578224153994982</v>
      </c>
      <c r="P21" s="16">
        <f t="shared" si="11"/>
        <v>0.14712034150153239</v>
      </c>
    </row>
    <row r="22" spans="1:16" s="17" customFormat="1">
      <c r="A22" s="21"/>
      <c r="B22" s="17" t="s">
        <v>49</v>
      </c>
      <c r="C22" s="12" t="s">
        <v>50</v>
      </c>
      <c r="D22" s="16">
        <v>3.5357209693999998</v>
      </c>
      <c r="E22" s="16">
        <v>0.303219607</v>
      </c>
      <c r="F22" s="16">
        <v>5.2762690006000001</v>
      </c>
      <c r="G22" s="16">
        <v>0.86474976790000002</v>
      </c>
      <c r="H22" s="16">
        <v>3.7666331033999998</v>
      </c>
      <c r="I22" s="16">
        <v>7.9207076599999995E-2</v>
      </c>
      <c r="J22" s="16">
        <v>6.2187386893000003</v>
      </c>
      <c r="K22" s="16">
        <v>0.45255643880000002</v>
      </c>
      <c r="L22" s="16"/>
      <c r="M22" s="16">
        <f t="shared" si="8"/>
        <v>8.5758918654560964E-2</v>
      </c>
      <c r="N22" s="16">
        <f t="shared" si="9"/>
        <v>0.16389417745790888</v>
      </c>
      <c r="O22" s="16">
        <f t="shared" si="10"/>
        <v>2.10286147935414E-2</v>
      </c>
      <c r="P22" s="16">
        <f t="shared" si="11"/>
        <v>7.2773027041427449E-2</v>
      </c>
    </row>
    <row r="23" spans="1:16" s="17" customFormat="1">
      <c r="A23" s="21"/>
      <c r="B23" s="3" t="s">
        <v>51</v>
      </c>
      <c r="C23" s="12" t="s">
        <v>20</v>
      </c>
      <c r="D23" s="16">
        <v>3.3832170564999999</v>
      </c>
      <c r="E23" s="16">
        <v>1.1679227744</v>
      </c>
      <c r="F23" s="16">
        <v>4.7778940418999998</v>
      </c>
      <c r="G23" s="16">
        <v>0.43891048020000001</v>
      </c>
      <c r="H23" s="16">
        <v>7.6359374238999997</v>
      </c>
      <c r="I23" s="16">
        <v>1.9464180473999999</v>
      </c>
      <c r="J23" s="16">
        <v>6.8035708679000004</v>
      </c>
      <c r="K23" s="16">
        <v>1.9129003098999999</v>
      </c>
      <c r="L23" s="16"/>
      <c r="M23" s="16">
        <f t="shared" si="8"/>
        <v>0.34521071361830907</v>
      </c>
      <c r="N23" s="16">
        <f t="shared" si="9"/>
        <v>9.1862748807518727E-2</v>
      </c>
      <c r="O23" s="16">
        <f t="shared" si="10"/>
        <v>0.25490230463490116</v>
      </c>
      <c r="P23" s="16">
        <f t="shared" si="11"/>
        <v>0.2811612235752956</v>
      </c>
    </row>
    <row r="24" spans="1:16" s="17" customFormat="1">
      <c r="A24" s="21"/>
      <c r="B24" s="17" t="s">
        <v>52</v>
      </c>
      <c r="C24" s="12" t="s">
        <v>53</v>
      </c>
      <c r="D24" s="16">
        <v>8.2410537864000002</v>
      </c>
      <c r="E24" s="16">
        <v>0.32847728009999999</v>
      </c>
      <c r="F24" s="16">
        <v>1.1860678222000001</v>
      </c>
      <c r="G24" s="16">
        <v>0</v>
      </c>
      <c r="H24" s="16">
        <v>2.2614119955</v>
      </c>
      <c r="I24" s="16">
        <v>0</v>
      </c>
      <c r="J24" s="16">
        <v>2.1517648414999999</v>
      </c>
      <c r="K24" s="16">
        <v>0</v>
      </c>
      <c r="L24" s="16"/>
      <c r="M24" s="16">
        <f t="shared" si="8"/>
        <v>3.9858650193750421E-2</v>
      </c>
      <c r="N24" s="16">
        <f t="shared" si="9"/>
        <v>0</v>
      </c>
      <c r="O24" s="16">
        <f t="shared" si="10"/>
        <v>0</v>
      </c>
      <c r="P24" s="16">
        <f t="shared" si="11"/>
        <v>0</v>
      </c>
    </row>
    <row r="25" spans="1:16">
      <c r="A25" s="23"/>
      <c r="B25" s="24" t="s">
        <v>54</v>
      </c>
      <c r="C25" s="25" t="s">
        <v>55</v>
      </c>
      <c r="D25" s="26">
        <v>3.0131520925999999</v>
      </c>
      <c r="E25" s="26">
        <v>0.62599532120000001</v>
      </c>
      <c r="F25" s="26">
        <v>2.7603261214999999</v>
      </c>
      <c r="G25" s="26">
        <v>0.25958125589999997</v>
      </c>
      <c r="H25" s="26">
        <v>2.8218180401000001</v>
      </c>
      <c r="I25" s="26">
        <v>0.32601476670000001</v>
      </c>
      <c r="J25" s="26">
        <v>4.6574279604999997</v>
      </c>
      <c r="K25" s="26">
        <v>0</v>
      </c>
      <c r="L25" s="26"/>
      <c r="M25" s="26">
        <f t="shared" si="8"/>
        <v>0.20775430577745541</v>
      </c>
      <c r="N25" s="26">
        <f t="shared" si="9"/>
        <v>9.4040067902896873E-2</v>
      </c>
      <c r="O25" s="26">
        <f t="shared" si="10"/>
        <v>0.11553358936228456</v>
      </c>
      <c r="P25" s="26">
        <f t="shared" si="11"/>
        <v>0</v>
      </c>
    </row>
    <row r="26" spans="1:16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>
      <c r="A27" s="27" t="s">
        <v>56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6">
      <c r="A28" s="27" t="s">
        <v>57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</row>
    <row r="29" spans="1:16">
      <c r="A29" s="27" t="s">
        <v>58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6">
      <c r="A30" s="28" t="s">
        <v>59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>
      <c r="A31" s="29" t="s">
        <v>60</v>
      </c>
    </row>
    <row r="32" spans="1:16">
      <c r="A32" s="29" t="s">
        <v>61</v>
      </c>
    </row>
  </sheetData>
  <mergeCells count="7">
    <mergeCell ref="A14:A25"/>
    <mergeCell ref="A2:A3"/>
    <mergeCell ref="B2:B3"/>
    <mergeCell ref="C2:C3"/>
    <mergeCell ref="D2:K2"/>
    <mergeCell ref="M2:P2"/>
    <mergeCell ref="A4:A1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S5</vt:lpstr>
    </vt:vector>
  </TitlesOfParts>
  <Company>CSIRO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Ma, Jason (Agriculture, St. Lucia)</dc:creator>
  <cp:lastModifiedBy>Ma, Jason (Agriculture, St. Lucia)</cp:lastModifiedBy>
  <dcterms:created xsi:type="dcterms:W3CDTF">2014-07-31T00:40:50Z</dcterms:created>
  <dcterms:modified xsi:type="dcterms:W3CDTF">2014-07-31T00:41:04Z</dcterms:modified>
</cp:coreProperties>
</file>