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575" yWindow="195" windowWidth="17625" windowHeight="9930"/>
  </bookViews>
  <sheets>
    <sheet name="Sheet1" sheetId="1" r:id="rId1"/>
    <sheet name="Sheet2" sheetId="2" r:id="rId2"/>
  </sheets>
  <externalReferences>
    <externalReference r:id="rId3"/>
  </externalReferenc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" i="1" l="1"/>
  <c r="O6" i="1" s="1"/>
  <c r="M4" i="1"/>
  <c r="M5" i="1"/>
  <c r="M6" i="1"/>
  <c r="M7" i="1"/>
  <c r="M8" i="1"/>
  <c r="P7" i="1" l="1"/>
  <c r="O7" i="1"/>
  <c r="P6" i="1"/>
</calcChain>
</file>

<file path=xl/sharedStrings.xml><?xml version="1.0" encoding="utf-8"?>
<sst xmlns="http://schemas.openxmlformats.org/spreadsheetml/2006/main" count="234" uniqueCount="68">
  <si>
    <t>Well</t>
  </si>
  <si>
    <t>Sample Name</t>
  </si>
  <si>
    <t>Detector Name</t>
  </si>
  <si>
    <t>Reporter</t>
  </si>
  <si>
    <t>Task</t>
  </si>
  <si>
    <t>Ct</t>
  </si>
  <si>
    <t>Tm Value</t>
  </si>
  <si>
    <t>Tm Type</t>
  </si>
  <si>
    <t>Quantity</t>
  </si>
  <si>
    <t>B1</t>
  </si>
  <si>
    <t>c-myc 1</t>
  </si>
  <si>
    <t>SYBR</t>
  </si>
  <si>
    <t>Unknown</t>
  </si>
  <si>
    <t>Auto Tm</t>
  </si>
  <si>
    <t>B10</t>
  </si>
  <si>
    <t>Standard</t>
  </si>
  <si>
    <t>B12</t>
  </si>
  <si>
    <t>NTC</t>
  </si>
  <si>
    <t>B2</t>
  </si>
  <si>
    <t>B3</t>
  </si>
  <si>
    <t>B4</t>
  </si>
  <si>
    <t>B5</t>
  </si>
  <si>
    <t>B6</t>
  </si>
  <si>
    <t>B7</t>
  </si>
  <si>
    <t>B8</t>
  </si>
  <si>
    <t>B9</t>
  </si>
  <si>
    <t>h-b-actin</t>
  </si>
  <si>
    <t>A10</t>
  </si>
  <si>
    <t>A12</t>
  </si>
  <si>
    <t>A7</t>
  </si>
  <si>
    <t>A8</t>
  </si>
  <si>
    <t>A9</t>
  </si>
  <si>
    <t>QtMYC</t>
    <phoneticPr fontId="1"/>
  </si>
  <si>
    <t>QtBa</t>
    <phoneticPr fontId="1"/>
  </si>
  <si>
    <t>MYC/Ba</t>
    <phoneticPr fontId="1"/>
  </si>
  <si>
    <t>PGK</t>
    <phoneticPr fontId="1"/>
  </si>
  <si>
    <t>M1AP</t>
    <phoneticPr fontId="1"/>
  </si>
  <si>
    <t>av</t>
    <phoneticPr fontId="1"/>
  </si>
  <si>
    <t>st</t>
    <phoneticPr fontId="1"/>
  </si>
  <si>
    <t>MYC</t>
    <phoneticPr fontId="1"/>
  </si>
  <si>
    <t>p=0.036</t>
    <phoneticPr fontId="1"/>
  </si>
  <si>
    <t>A11</t>
  </si>
  <si>
    <t>G1</t>
  </si>
  <si>
    <t>G2</t>
  </si>
  <si>
    <t>G3</t>
  </si>
  <si>
    <t>G4</t>
  </si>
  <si>
    <t>G5</t>
  </si>
  <si>
    <t>E1</t>
  </si>
  <si>
    <t>E2</t>
  </si>
  <si>
    <t>E3</t>
  </si>
  <si>
    <t>E4</t>
  </si>
  <si>
    <t>E5</t>
  </si>
  <si>
    <t>E6</t>
  </si>
  <si>
    <t>72H</t>
  </si>
  <si>
    <t>M1AP</t>
  </si>
  <si>
    <t>av</t>
  </si>
  <si>
    <t>sv</t>
  </si>
  <si>
    <t>D1</t>
  </si>
  <si>
    <t>D2</t>
  </si>
  <si>
    <t>D3</t>
  </si>
  <si>
    <t>D4</t>
  </si>
  <si>
    <t>D5</t>
  </si>
  <si>
    <t>D6</t>
  </si>
  <si>
    <t>Cont</t>
    <phoneticPr fontId="1"/>
  </si>
  <si>
    <t>48H</t>
    <phoneticPr fontId="1"/>
  </si>
  <si>
    <t>72H</t>
    <phoneticPr fontId="1"/>
  </si>
  <si>
    <t>M1AP</t>
    <phoneticPr fontId="1"/>
  </si>
  <si>
    <t>Cont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</si>
</sst>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PCR%2020.02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graph"/>
    </sheetNames>
    <sheetDataSet>
      <sheetData sheetId="0">
        <row r="12">
          <cell r="N12" t="str">
            <v>NC</v>
          </cell>
          <cell r="O12" t="str">
            <v>M1AP</v>
          </cell>
        </row>
        <row r="13">
          <cell r="N13">
            <v>1.7954007378636041</v>
          </cell>
          <cell r="O13">
            <v>1.9565646568556392</v>
          </cell>
        </row>
        <row r="14">
          <cell r="N14">
            <v>0.43384619781436035</v>
          </cell>
          <cell r="O14">
            <v>0.15860897852635347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workbookViewId="0">
      <selection activeCell="N13" sqref="N13"/>
    </sheetView>
  </sheetViews>
  <sheetFormatPr defaultRowHeight="18.75" x14ac:dyDescent="0.4"/>
  <sheetData>
    <row r="1" spans="1:16" x14ac:dyDescent="0.4">
      <c r="A1" t="s">
        <v>64</v>
      </c>
    </row>
    <row r="2" spans="1:16" x14ac:dyDescent="0.4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K2" t="s">
        <v>32</v>
      </c>
      <c r="L2" t="s">
        <v>33</v>
      </c>
      <c r="M2" t="s">
        <v>34</v>
      </c>
    </row>
    <row r="3" spans="1:16" x14ac:dyDescent="0.4">
      <c r="A3" t="s">
        <v>63</v>
      </c>
      <c r="B3">
        <v>13</v>
      </c>
      <c r="C3" t="s">
        <v>9</v>
      </c>
      <c r="D3" t="s">
        <v>10</v>
      </c>
      <c r="E3" t="s">
        <v>11</v>
      </c>
      <c r="F3" t="s">
        <v>12</v>
      </c>
      <c r="G3">
        <v>20.875102999999999</v>
      </c>
      <c r="H3">
        <v>80.599999999999994</v>
      </c>
      <c r="I3" t="s">
        <v>13</v>
      </c>
      <c r="K3">
        <v>4399.473</v>
      </c>
      <c r="L3">
        <v>4563.7719999999999</v>
      </c>
      <c r="M3">
        <f>K3/L3</f>
        <v>0.96399929707268461</v>
      </c>
    </row>
    <row r="4" spans="1:16" x14ac:dyDescent="0.4">
      <c r="A4" t="s">
        <v>63</v>
      </c>
      <c r="B4">
        <v>14</v>
      </c>
      <c r="C4" t="s">
        <v>18</v>
      </c>
      <c r="D4" t="s">
        <v>10</v>
      </c>
      <c r="E4" t="s">
        <v>11</v>
      </c>
      <c r="F4" t="s">
        <v>12</v>
      </c>
      <c r="G4">
        <v>20.95581</v>
      </c>
      <c r="H4">
        <v>80.599999999999994</v>
      </c>
      <c r="I4" t="s">
        <v>13</v>
      </c>
      <c r="K4">
        <v>4161.2983000000004</v>
      </c>
      <c r="L4">
        <v>3935.3865000000001</v>
      </c>
      <c r="M4">
        <f t="shared" ref="M4:M8" si="0">K4/L4</f>
        <v>1.0574052383419013</v>
      </c>
    </row>
    <row r="5" spans="1:16" x14ac:dyDescent="0.4">
      <c r="A5" t="s">
        <v>63</v>
      </c>
      <c r="B5">
        <v>15</v>
      </c>
      <c r="C5" t="s">
        <v>19</v>
      </c>
      <c r="D5" t="s">
        <v>10</v>
      </c>
      <c r="E5" t="s">
        <v>11</v>
      </c>
      <c r="F5" t="s">
        <v>12</v>
      </c>
      <c r="G5">
        <v>21.083978999999999</v>
      </c>
      <c r="H5">
        <v>80.400000000000006</v>
      </c>
      <c r="I5" t="s">
        <v>13</v>
      </c>
      <c r="K5">
        <v>3809.2764000000002</v>
      </c>
      <c r="L5">
        <v>4225.5320000000002</v>
      </c>
      <c r="M5">
        <f t="shared" si="0"/>
        <v>0.90149036855004294</v>
      </c>
      <c r="N5" t="s">
        <v>64</v>
      </c>
      <c r="O5" t="s">
        <v>63</v>
      </c>
      <c r="P5" t="s">
        <v>36</v>
      </c>
    </row>
    <row r="6" spans="1:16" x14ac:dyDescent="0.4">
      <c r="A6" t="s">
        <v>66</v>
      </c>
      <c r="B6">
        <v>16</v>
      </c>
      <c r="C6" t="s">
        <v>20</v>
      </c>
      <c r="D6" t="s">
        <v>10</v>
      </c>
      <c r="E6" t="s">
        <v>11</v>
      </c>
      <c r="F6" t="s">
        <v>12</v>
      </c>
      <c r="G6">
        <v>20.838080999999999</v>
      </c>
      <c r="H6">
        <v>80.400000000000006</v>
      </c>
      <c r="I6" t="s">
        <v>13</v>
      </c>
      <c r="K6">
        <v>4513.241</v>
      </c>
      <c r="L6">
        <v>3834.0623000000001</v>
      </c>
      <c r="M6">
        <f t="shared" si="0"/>
        <v>1.1771433656672714</v>
      </c>
      <c r="N6" t="s">
        <v>37</v>
      </c>
      <c r="O6">
        <f>AVERAGE(M3:M5)</f>
        <v>0.97429830132154294</v>
      </c>
      <c r="P6">
        <f>AVERAGE(M6:M8)</f>
        <v>1.2453966705199833</v>
      </c>
    </row>
    <row r="7" spans="1:16" x14ac:dyDescent="0.4">
      <c r="A7" t="s">
        <v>66</v>
      </c>
      <c r="B7">
        <v>17</v>
      </c>
      <c r="C7" t="s">
        <v>21</v>
      </c>
      <c r="D7" t="s">
        <v>10</v>
      </c>
      <c r="E7" t="s">
        <v>11</v>
      </c>
      <c r="F7" t="s">
        <v>12</v>
      </c>
      <c r="G7">
        <v>20.878969999999999</v>
      </c>
      <c r="H7">
        <v>80.400000000000006</v>
      </c>
      <c r="I7" t="s">
        <v>13</v>
      </c>
      <c r="K7">
        <v>4387.7579999999998</v>
      </c>
      <c r="L7">
        <v>3767.5216999999998</v>
      </c>
      <c r="M7">
        <f t="shared" si="0"/>
        <v>1.164627134065346</v>
      </c>
      <c r="N7" t="s">
        <v>38</v>
      </c>
      <c r="O7">
        <f>STDEV(M3:M5)</f>
        <v>7.8466003924894334E-2</v>
      </c>
      <c r="P7">
        <f>STDEV(M6:M8)</f>
        <v>0.12920920801887448</v>
      </c>
    </row>
    <row r="8" spans="1:16" x14ac:dyDescent="0.4">
      <c r="A8" t="s">
        <v>66</v>
      </c>
      <c r="B8">
        <v>18</v>
      </c>
      <c r="C8" t="s">
        <v>22</v>
      </c>
      <c r="D8" t="s">
        <v>10</v>
      </c>
      <c r="E8" t="s">
        <v>11</v>
      </c>
      <c r="F8" t="s">
        <v>12</v>
      </c>
      <c r="G8">
        <v>20.941721000000001</v>
      </c>
      <c r="H8">
        <v>80.3</v>
      </c>
      <c r="I8" t="s">
        <v>13</v>
      </c>
      <c r="K8">
        <v>4201.9279999999999</v>
      </c>
      <c r="L8">
        <v>3013.3887</v>
      </c>
      <c r="M8">
        <f t="shared" si="0"/>
        <v>1.3944195118273324</v>
      </c>
      <c r="O8" t="s">
        <v>40</v>
      </c>
    </row>
    <row r="10" spans="1:16" x14ac:dyDescent="0.4">
      <c r="B10" t="s">
        <v>0</v>
      </c>
      <c r="C10" t="s">
        <v>1</v>
      </c>
      <c r="D10" t="s">
        <v>2</v>
      </c>
      <c r="E10" t="s">
        <v>3</v>
      </c>
      <c r="F10" t="s">
        <v>4</v>
      </c>
      <c r="G10" t="s">
        <v>5</v>
      </c>
      <c r="H10" t="s">
        <v>6</v>
      </c>
      <c r="I10" t="s">
        <v>7</v>
      </c>
      <c r="K10" t="s">
        <v>8</v>
      </c>
    </row>
    <row r="11" spans="1:16" x14ac:dyDescent="0.4">
      <c r="A11" t="s">
        <v>63</v>
      </c>
      <c r="B11">
        <v>7</v>
      </c>
      <c r="C11" t="s">
        <v>29</v>
      </c>
      <c r="D11" t="s">
        <v>26</v>
      </c>
      <c r="E11" t="s">
        <v>11</v>
      </c>
      <c r="F11" t="s">
        <v>12</v>
      </c>
      <c r="G11">
        <v>18.291107</v>
      </c>
      <c r="H11">
        <v>87.8</v>
      </c>
      <c r="I11" t="s">
        <v>13</v>
      </c>
      <c r="K11">
        <v>4563.7719999999999</v>
      </c>
    </row>
    <row r="12" spans="1:16" x14ac:dyDescent="0.4">
      <c r="A12" t="s">
        <v>63</v>
      </c>
      <c r="B12">
        <v>8</v>
      </c>
      <c r="C12" t="s">
        <v>30</v>
      </c>
      <c r="D12" t="s">
        <v>26</v>
      </c>
      <c r="E12" t="s">
        <v>11</v>
      </c>
      <c r="F12" t="s">
        <v>12</v>
      </c>
      <c r="G12">
        <v>18.52319</v>
      </c>
      <c r="H12">
        <v>87.6</v>
      </c>
      <c r="I12" t="s">
        <v>13</v>
      </c>
      <c r="K12">
        <v>3935.3865000000001</v>
      </c>
    </row>
    <row r="13" spans="1:16" x14ac:dyDescent="0.4">
      <c r="A13" t="s">
        <v>63</v>
      </c>
      <c r="B13">
        <v>9</v>
      </c>
      <c r="C13" t="s">
        <v>31</v>
      </c>
      <c r="D13" t="s">
        <v>26</v>
      </c>
      <c r="E13" t="s">
        <v>11</v>
      </c>
      <c r="F13" t="s">
        <v>12</v>
      </c>
      <c r="G13">
        <v>18.411745</v>
      </c>
      <c r="H13">
        <v>87.5</v>
      </c>
      <c r="I13" t="s">
        <v>13</v>
      </c>
      <c r="K13">
        <v>4225.5320000000002</v>
      </c>
    </row>
    <row r="14" spans="1:16" x14ac:dyDescent="0.4">
      <c r="A14" t="s">
        <v>66</v>
      </c>
      <c r="B14">
        <v>10</v>
      </c>
      <c r="C14" t="s">
        <v>27</v>
      </c>
      <c r="D14" t="s">
        <v>26</v>
      </c>
      <c r="E14" t="s">
        <v>11</v>
      </c>
      <c r="F14" t="s">
        <v>12</v>
      </c>
      <c r="G14">
        <v>18.564053999999999</v>
      </c>
      <c r="H14">
        <v>87.5</v>
      </c>
      <c r="I14" t="s">
        <v>13</v>
      </c>
      <c r="K14">
        <v>3834.0623000000001</v>
      </c>
    </row>
    <row r="15" spans="1:16" x14ac:dyDescent="0.4">
      <c r="A15" t="s">
        <v>66</v>
      </c>
      <c r="B15">
        <v>11</v>
      </c>
      <c r="C15" t="s">
        <v>41</v>
      </c>
      <c r="D15" t="s">
        <v>26</v>
      </c>
      <c r="E15" t="s">
        <v>11</v>
      </c>
      <c r="F15" t="s">
        <v>12</v>
      </c>
      <c r="G15">
        <v>18.591481999999999</v>
      </c>
      <c r="H15">
        <v>87.8</v>
      </c>
      <c r="I15" t="s">
        <v>13</v>
      </c>
      <c r="K15">
        <v>3767.5216999999998</v>
      </c>
    </row>
    <row r="16" spans="1:16" x14ac:dyDescent="0.4">
      <c r="A16" t="s">
        <v>66</v>
      </c>
      <c r="B16">
        <v>12</v>
      </c>
      <c r="C16" t="s">
        <v>28</v>
      </c>
      <c r="D16" t="s">
        <v>26</v>
      </c>
      <c r="E16" t="s">
        <v>11</v>
      </c>
      <c r="F16" t="s">
        <v>12</v>
      </c>
      <c r="G16">
        <v>18.941395</v>
      </c>
      <c r="H16">
        <v>87.7</v>
      </c>
      <c r="I16" t="s">
        <v>13</v>
      </c>
      <c r="K16">
        <v>3013.3887</v>
      </c>
    </row>
    <row r="18" spans="1:16" x14ac:dyDescent="0.4">
      <c r="A18" t="s">
        <v>65</v>
      </c>
    </row>
    <row r="19" spans="1:16" x14ac:dyDescent="0.4">
      <c r="A19" t="s">
        <v>63</v>
      </c>
      <c r="B19">
        <v>49</v>
      </c>
      <c r="C19" t="s">
        <v>47</v>
      </c>
      <c r="D19" t="s">
        <v>10</v>
      </c>
      <c r="E19" t="s">
        <v>11</v>
      </c>
      <c r="F19" t="s">
        <v>12</v>
      </c>
      <c r="G19">
        <v>21.089735000000001</v>
      </c>
      <c r="H19">
        <v>80.900000000000006</v>
      </c>
      <c r="I19" t="s">
        <v>13</v>
      </c>
      <c r="K19">
        <v>4810.6025</v>
      </c>
      <c r="L19">
        <v>2227.4263000000001</v>
      </c>
      <c r="M19">
        <v>2.1597134324938159</v>
      </c>
    </row>
    <row r="20" spans="1:16" x14ac:dyDescent="0.4">
      <c r="A20" t="s">
        <v>63</v>
      </c>
      <c r="B20">
        <v>50</v>
      </c>
      <c r="C20" t="s">
        <v>48</v>
      </c>
      <c r="D20" t="s">
        <v>10</v>
      </c>
      <c r="E20" t="s">
        <v>11</v>
      </c>
      <c r="F20" t="s">
        <v>12</v>
      </c>
      <c r="G20">
        <v>20.959002000000002</v>
      </c>
      <c r="H20">
        <v>80.900000000000006</v>
      </c>
      <c r="I20" t="s">
        <v>13</v>
      </c>
      <c r="K20">
        <v>5257.424</v>
      </c>
      <c r="L20">
        <v>3996.6642999999999</v>
      </c>
      <c r="M20">
        <v>1.3154529891339635</v>
      </c>
      <c r="N20" t="s">
        <v>53</v>
      </c>
      <c r="O20" t="s">
        <v>67</v>
      </c>
      <c r="P20" t="s">
        <v>54</v>
      </c>
    </row>
    <row r="21" spans="1:16" x14ac:dyDescent="0.4">
      <c r="A21" t="s">
        <v>63</v>
      </c>
      <c r="B21">
        <v>51</v>
      </c>
      <c r="C21" t="s">
        <v>49</v>
      </c>
      <c r="D21" t="s">
        <v>10</v>
      </c>
      <c r="E21" t="s">
        <v>11</v>
      </c>
      <c r="F21" t="s">
        <v>12</v>
      </c>
      <c r="G21">
        <v>20.931031999999998</v>
      </c>
      <c r="H21">
        <v>80.8</v>
      </c>
      <c r="I21" t="s">
        <v>13</v>
      </c>
      <c r="K21">
        <v>5358.2793000000001</v>
      </c>
      <c r="L21">
        <v>2803.8613</v>
      </c>
      <c r="M21">
        <v>1.9110357919630332</v>
      </c>
      <c r="N21" t="s">
        <v>55</v>
      </c>
      <c r="O21">
        <v>1.7954007378636001</v>
      </c>
      <c r="P21">
        <v>1.9565646568556392</v>
      </c>
    </row>
    <row r="22" spans="1:16" x14ac:dyDescent="0.4">
      <c r="A22" t="s">
        <v>66</v>
      </c>
      <c r="B22">
        <v>52</v>
      </c>
      <c r="C22" t="s">
        <v>50</v>
      </c>
      <c r="D22" t="s">
        <v>10</v>
      </c>
      <c r="E22" t="s">
        <v>11</v>
      </c>
      <c r="F22" t="s">
        <v>12</v>
      </c>
      <c r="G22">
        <v>21.115168000000001</v>
      </c>
      <c r="H22">
        <v>80.8</v>
      </c>
      <c r="I22" t="s">
        <v>13</v>
      </c>
      <c r="K22">
        <v>4728.1962999999996</v>
      </c>
      <c r="L22">
        <v>2242.8231999999998</v>
      </c>
      <c r="M22">
        <v>2.1081449041547278</v>
      </c>
      <c r="N22" t="s">
        <v>56</v>
      </c>
      <c r="O22">
        <v>0.43384619781436035</v>
      </c>
      <c r="P22">
        <v>0.15860897852635347</v>
      </c>
    </row>
    <row r="23" spans="1:16" x14ac:dyDescent="0.4">
      <c r="A23" t="s">
        <v>66</v>
      </c>
      <c r="B23">
        <v>53</v>
      </c>
      <c r="C23" t="s">
        <v>51</v>
      </c>
      <c r="D23" t="s">
        <v>10</v>
      </c>
      <c r="E23" t="s">
        <v>11</v>
      </c>
      <c r="F23" t="s">
        <v>12</v>
      </c>
      <c r="G23">
        <v>20.755990000000001</v>
      </c>
      <c r="H23">
        <v>80.8</v>
      </c>
      <c r="I23" t="s">
        <v>13</v>
      </c>
      <c r="K23">
        <v>6034.9345999999996</v>
      </c>
      <c r="L23">
        <v>3368.1685000000002</v>
      </c>
      <c r="M23">
        <v>1.7917555490469077</v>
      </c>
    </row>
    <row r="24" spans="1:16" x14ac:dyDescent="0.4">
      <c r="A24" t="s">
        <v>66</v>
      </c>
      <c r="B24">
        <v>54</v>
      </c>
      <c r="C24" t="s">
        <v>52</v>
      </c>
      <c r="D24" t="s">
        <v>10</v>
      </c>
      <c r="E24" t="s">
        <v>11</v>
      </c>
      <c r="F24" t="s">
        <v>12</v>
      </c>
      <c r="G24">
        <v>20.963284000000002</v>
      </c>
      <c r="H24">
        <v>80.8</v>
      </c>
      <c r="I24" t="s">
        <v>13</v>
      </c>
      <c r="K24">
        <v>5242.152</v>
      </c>
      <c r="L24">
        <v>2661.2698</v>
      </c>
      <c r="M24">
        <v>1.9697935173652819</v>
      </c>
    </row>
    <row r="26" spans="1:16" x14ac:dyDescent="0.4">
      <c r="A26" t="s">
        <v>63</v>
      </c>
      <c r="B26">
        <v>37</v>
      </c>
      <c r="C26" t="s">
        <v>57</v>
      </c>
      <c r="D26" t="s">
        <v>26</v>
      </c>
      <c r="E26" t="s">
        <v>11</v>
      </c>
      <c r="F26" t="s">
        <v>12</v>
      </c>
      <c r="G26">
        <v>19.414861999999999</v>
      </c>
      <c r="H26">
        <v>88.9</v>
      </c>
      <c r="I26" t="s">
        <v>13</v>
      </c>
      <c r="K26">
        <v>2227.4263000000001</v>
      </c>
    </row>
    <row r="27" spans="1:16" x14ac:dyDescent="0.4">
      <c r="A27" t="s">
        <v>63</v>
      </c>
      <c r="B27">
        <v>38</v>
      </c>
      <c r="C27" t="s">
        <v>58</v>
      </c>
      <c r="D27" t="s">
        <v>26</v>
      </c>
      <c r="E27" t="s">
        <v>11</v>
      </c>
      <c r="F27" t="s">
        <v>12</v>
      </c>
      <c r="G27">
        <v>18.498982999999999</v>
      </c>
      <c r="H27">
        <v>88.6</v>
      </c>
      <c r="I27" t="s">
        <v>13</v>
      </c>
      <c r="K27">
        <v>3996.6642999999999</v>
      </c>
    </row>
    <row r="28" spans="1:16" x14ac:dyDescent="0.4">
      <c r="A28" t="s">
        <v>63</v>
      </c>
      <c r="B28">
        <v>39</v>
      </c>
      <c r="C28" t="s">
        <v>59</v>
      </c>
      <c r="D28" t="s">
        <v>26</v>
      </c>
      <c r="E28" t="s">
        <v>11</v>
      </c>
      <c r="F28" t="s">
        <v>12</v>
      </c>
      <c r="G28">
        <v>19.054297999999999</v>
      </c>
      <c r="H28">
        <v>88.6</v>
      </c>
      <c r="I28" t="s">
        <v>13</v>
      </c>
      <c r="K28">
        <v>2803.8613</v>
      </c>
    </row>
    <row r="29" spans="1:16" x14ac:dyDescent="0.4">
      <c r="A29" t="s">
        <v>66</v>
      </c>
      <c r="B29">
        <v>40</v>
      </c>
      <c r="C29" t="s">
        <v>60</v>
      </c>
      <c r="D29" t="s">
        <v>26</v>
      </c>
      <c r="E29" t="s">
        <v>11</v>
      </c>
      <c r="F29" t="s">
        <v>12</v>
      </c>
      <c r="G29">
        <v>19.404070000000001</v>
      </c>
      <c r="H29">
        <v>88.3</v>
      </c>
      <c r="I29" t="s">
        <v>13</v>
      </c>
      <c r="K29">
        <v>2242.8231999999998</v>
      </c>
    </row>
    <row r="30" spans="1:16" x14ac:dyDescent="0.4">
      <c r="A30" t="s">
        <v>66</v>
      </c>
      <c r="B30">
        <v>41</v>
      </c>
      <c r="C30" t="s">
        <v>61</v>
      </c>
      <c r="D30" t="s">
        <v>26</v>
      </c>
      <c r="E30" t="s">
        <v>11</v>
      </c>
      <c r="F30" t="s">
        <v>12</v>
      </c>
      <c r="G30">
        <v>18.767021</v>
      </c>
      <c r="H30">
        <v>88.3</v>
      </c>
      <c r="I30" t="s">
        <v>13</v>
      </c>
      <c r="K30">
        <v>3368.1685000000002</v>
      </c>
    </row>
    <row r="31" spans="1:16" x14ac:dyDescent="0.4">
      <c r="A31" t="s">
        <v>66</v>
      </c>
      <c r="B31">
        <v>42</v>
      </c>
      <c r="C31" t="s">
        <v>62</v>
      </c>
      <c r="D31" t="s">
        <v>26</v>
      </c>
      <c r="E31" t="s">
        <v>11</v>
      </c>
      <c r="F31" t="s">
        <v>12</v>
      </c>
      <c r="G31">
        <v>19.136068000000002</v>
      </c>
      <c r="H31">
        <v>88.3</v>
      </c>
      <c r="I31" t="s">
        <v>13</v>
      </c>
      <c r="K31">
        <v>2661.2698</v>
      </c>
    </row>
    <row r="35" spans="2:11" x14ac:dyDescent="0.4">
      <c r="B35">
        <v>19</v>
      </c>
      <c r="C35" t="s">
        <v>23</v>
      </c>
      <c r="D35" t="s">
        <v>10</v>
      </c>
      <c r="E35" t="s">
        <v>11</v>
      </c>
      <c r="F35" t="s">
        <v>15</v>
      </c>
      <c r="G35">
        <v>23.246569999999998</v>
      </c>
      <c r="H35">
        <v>80.599999999999994</v>
      </c>
      <c r="I35" t="s">
        <v>13</v>
      </c>
      <c r="K35">
        <v>625</v>
      </c>
    </row>
    <row r="36" spans="2:11" x14ac:dyDescent="0.4">
      <c r="B36">
        <v>20</v>
      </c>
      <c r="C36" t="s">
        <v>24</v>
      </c>
      <c r="D36" t="s">
        <v>10</v>
      </c>
      <c r="E36" t="s">
        <v>11</v>
      </c>
      <c r="F36" t="s">
        <v>15</v>
      </c>
      <c r="G36">
        <v>26.755848</v>
      </c>
      <c r="H36">
        <v>80.3</v>
      </c>
      <c r="I36" t="s">
        <v>13</v>
      </c>
      <c r="K36">
        <v>125</v>
      </c>
    </row>
    <row r="37" spans="2:11" x14ac:dyDescent="0.4">
      <c r="B37">
        <v>21</v>
      </c>
      <c r="C37" t="s">
        <v>25</v>
      </c>
      <c r="D37" t="s">
        <v>10</v>
      </c>
      <c r="E37" t="s">
        <v>11</v>
      </c>
      <c r="F37" t="s">
        <v>15</v>
      </c>
      <c r="G37">
        <v>28.313130999999998</v>
      </c>
      <c r="H37">
        <v>80.3</v>
      </c>
      <c r="I37" t="s">
        <v>13</v>
      </c>
      <c r="K37">
        <v>25</v>
      </c>
    </row>
    <row r="38" spans="2:11" x14ac:dyDescent="0.4">
      <c r="B38">
        <v>22</v>
      </c>
      <c r="C38" t="s">
        <v>14</v>
      </c>
      <c r="D38" t="s">
        <v>10</v>
      </c>
      <c r="E38" t="s">
        <v>11</v>
      </c>
      <c r="F38" t="s">
        <v>15</v>
      </c>
      <c r="G38">
        <v>30.506782999999999</v>
      </c>
      <c r="H38">
        <v>80.3</v>
      </c>
      <c r="I38" t="s">
        <v>13</v>
      </c>
      <c r="K38">
        <v>5</v>
      </c>
    </row>
    <row r="39" spans="2:11" x14ac:dyDescent="0.4">
      <c r="B39">
        <v>24</v>
      </c>
      <c r="C39" t="s">
        <v>16</v>
      </c>
      <c r="D39" t="s">
        <v>10</v>
      </c>
      <c r="E39" t="s">
        <v>11</v>
      </c>
      <c r="F39" t="s">
        <v>17</v>
      </c>
      <c r="G39">
        <v>34.910919999999997</v>
      </c>
      <c r="H39">
        <v>79.7</v>
      </c>
      <c r="I39" t="s">
        <v>13</v>
      </c>
      <c r="K39">
        <v>0.27522020000000003</v>
      </c>
    </row>
    <row r="41" spans="2:11" x14ac:dyDescent="0.4">
      <c r="B41">
        <v>73</v>
      </c>
      <c r="C41" t="s">
        <v>42</v>
      </c>
      <c r="D41" t="s">
        <v>26</v>
      </c>
      <c r="E41" t="s">
        <v>11</v>
      </c>
      <c r="F41" t="s">
        <v>15</v>
      </c>
      <c r="G41">
        <v>20.932117000000002</v>
      </c>
      <c r="H41">
        <v>88.1</v>
      </c>
      <c r="I41" t="s">
        <v>13</v>
      </c>
      <c r="K41">
        <v>625</v>
      </c>
    </row>
    <row r="42" spans="2:11" x14ac:dyDescent="0.4">
      <c r="B42">
        <v>74</v>
      </c>
      <c r="C42" t="s">
        <v>43</v>
      </c>
      <c r="D42" t="s">
        <v>26</v>
      </c>
      <c r="E42" t="s">
        <v>11</v>
      </c>
      <c r="F42" t="s">
        <v>15</v>
      </c>
      <c r="G42">
        <v>24.666445</v>
      </c>
      <c r="H42">
        <v>88.4</v>
      </c>
      <c r="I42" t="s">
        <v>13</v>
      </c>
      <c r="K42">
        <v>125</v>
      </c>
    </row>
    <row r="43" spans="2:11" x14ac:dyDescent="0.4">
      <c r="B43">
        <v>75</v>
      </c>
      <c r="C43" t="s">
        <v>44</v>
      </c>
      <c r="D43" t="s">
        <v>26</v>
      </c>
      <c r="E43" t="s">
        <v>11</v>
      </c>
      <c r="F43" t="s">
        <v>15</v>
      </c>
      <c r="G43">
        <v>26.391349999999999</v>
      </c>
      <c r="H43">
        <v>88.1</v>
      </c>
      <c r="I43" t="s">
        <v>13</v>
      </c>
      <c r="K43">
        <v>25</v>
      </c>
    </row>
    <row r="44" spans="2:11" x14ac:dyDescent="0.4">
      <c r="B44">
        <v>76</v>
      </c>
      <c r="C44" t="s">
        <v>45</v>
      </c>
      <c r="D44" t="s">
        <v>26</v>
      </c>
      <c r="E44" t="s">
        <v>11</v>
      </c>
      <c r="F44" t="s">
        <v>15</v>
      </c>
      <c r="G44">
        <v>28.761839999999999</v>
      </c>
      <c r="H44">
        <v>88.1</v>
      </c>
      <c r="I44" t="s">
        <v>13</v>
      </c>
      <c r="K44">
        <v>5</v>
      </c>
    </row>
    <row r="45" spans="2:11" x14ac:dyDescent="0.4">
      <c r="B45">
        <v>77</v>
      </c>
      <c r="C45" t="s">
        <v>46</v>
      </c>
      <c r="D45" t="s">
        <v>26</v>
      </c>
      <c r="E45" t="s">
        <v>11</v>
      </c>
      <c r="F45" t="s">
        <v>17</v>
      </c>
      <c r="G45">
        <v>35.438720000000004</v>
      </c>
      <c r="H45">
        <v>87.8</v>
      </c>
      <c r="I45" t="s">
        <v>13</v>
      </c>
      <c r="K45">
        <v>8.0494090000000004E-2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" sqref="B2:B7"/>
    </sheetView>
  </sheetViews>
  <sheetFormatPr defaultRowHeight="18.75" x14ac:dyDescent="0.4"/>
  <sheetData>
    <row r="1" spans="1:2" x14ac:dyDescent="0.55000000000000004">
      <c r="B1" t="s">
        <v>39</v>
      </c>
    </row>
    <row r="2" spans="1:2" x14ac:dyDescent="0.55000000000000004">
      <c r="A2" t="s">
        <v>35</v>
      </c>
      <c r="B2">
        <v>0.96399929707268461</v>
      </c>
    </row>
    <row r="3" spans="1:2" x14ac:dyDescent="0.55000000000000004">
      <c r="A3" t="s">
        <v>35</v>
      </c>
      <c r="B3">
        <v>1.0574052383419013</v>
      </c>
    </row>
    <row r="4" spans="1:2" x14ac:dyDescent="0.55000000000000004">
      <c r="A4" t="s">
        <v>35</v>
      </c>
      <c r="B4">
        <v>0.90149036855004294</v>
      </c>
    </row>
    <row r="5" spans="1:2" x14ac:dyDescent="0.55000000000000004">
      <c r="A5" t="s">
        <v>36</v>
      </c>
      <c r="B5">
        <v>1.1771433656672714</v>
      </c>
    </row>
    <row r="6" spans="1:2" x14ac:dyDescent="0.55000000000000004">
      <c r="A6" t="s">
        <v>36</v>
      </c>
      <c r="B6">
        <v>1.164627134065346</v>
      </c>
    </row>
    <row r="7" spans="1:2" x14ac:dyDescent="0.55000000000000004">
      <c r="A7" t="s">
        <v>36</v>
      </c>
      <c r="B7">
        <v>1.3944195118273324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yamamoto akiko</dc:creator>
  <cp:lastModifiedBy>kurata</cp:lastModifiedBy>
  <dcterms:created xsi:type="dcterms:W3CDTF">2020-02-25T04:57:55Z</dcterms:created>
  <dcterms:modified xsi:type="dcterms:W3CDTF">2020-03-08T14:48:13Z</dcterms:modified>
</cp:coreProperties>
</file>